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9540552\OneDrive - Banco do Brasil S.A\Pessoal\Cursos\FGV\Disciplinas\9. Fundamentos de Gestão de Risco\Trabalho Final\"/>
    </mc:Choice>
  </mc:AlternateContent>
  <xr:revisionPtr revIDLastSave="0" documentId="13_ncr:1_{CD5C8D74-FB28-4E16-9CD9-40BB395445E1}" xr6:coauthVersionLast="47" xr6:coauthVersionMax="47" xr10:uidLastSave="{00000000-0000-0000-0000-000000000000}"/>
  <bookViews>
    <workbookView xWindow="820" yWindow="-110" windowWidth="18490" windowHeight="11020" xr2:uid="{42B1AC7C-A6A1-445B-8B84-291AC4C9D2A9}"/>
  </bookViews>
  <sheets>
    <sheet name="Integrantes do Trabalho" sheetId="13" r:id="rId1"/>
    <sheet name="Q1" sheetId="2" r:id="rId2"/>
    <sheet name="Q2" sheetId="3" r:id="rId3"/>
    <sheet name="Q3" sheetId="1" r:id="rId4"/>
    <sheet name="Q4" sheetId="5" r:id="rId5"/>
    <sheet name="Q5" sheetId="6" r:id="rId6"/>
    <sheet name="Q6" sheetId="8" r:id="rId7"/>
    <sheet name="Q7" sheetId="9" r:id="rId8"/>
    <sheet name="Q8" sheetId="10" r:id="rId9"/>
    <sheet name="Q9" sheetId="12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497" i="12" l="1"/>
  <c r="L497" i="12"/>
  <c r="K497" i="12"/>
  <c r="J497" i="12"/>
  <c r="I497" i="12"/>
  <c r="M496" i="12"/>
  <c r="L496" i="12"/>
  <c r="K496" i="12"/>
  <c r="J496" i="12"/>
  <c r="I496" i="12"/>
  <c r="M495" i="12"/>
  <c r="L495" i="12"/>
  <c r="K495" i="12"/>
  <c r="N495" i="12" s="1"/>
  <c r="J495" i="12"/>
  <c r="I495" i="12"/>
  <c r="M494" i="12"/>
  <c r="L494" i="12"/>
  <c r="K494" i="12"/>
  <c r="J494" i="12"/>
  <c r="I494" i="12"/>
  <c r="M493" i="12"/>
  <c r="L493" i="12"/>
  <c r="K493" i="12"/>
  <c r="J493" i="12"/>
  <c r="I493" i="12"/>
  <c r="M492" i="12"/>
  <c r="L492" i="12"/>
  <c r="K492" i="12"/>
  <c r="J492" i="12"/>
  <c r="N492" i="12" s="1"/>
  <c r="I492" i="12"/>
  <c r="M491" i="12"/>
  <c r="L491" i="12"/>
  <c r="K491" i="12"/>
  <c r="J491" i="12"/>
  <c r="I491" i="12"/>
  <c r="M490" i="12"/>
  <c r="L490" i="12"/>
  <c r="K490" i="12"/>
  <c r="J490" i="12"/>
  <c r="I490" i="12"/>
  <c r="M489" i="12"/>
  <c r="L489" i="12"/>
  <c r="K489" i="12"/>
  <c r="J489" i="12"/>
  <c r="I489" i="12"/>
  <c r="M488" i="12"/>
  <c r="L488" i="12"/>
  <c r="K488" i="12"/>
  <c r="J488" i="12"/>
  <c r="I488" i="12"/>
  <c r="M487" i="12"/>
  <c r="L487" i="12"/>
  <c r="K487" i="12"/>
  <c r="N487" i="12" s="1"/>
  <c r="J487" i="12"/>
  <c r="I487" i="12"/>
  <c r="M486" i="12"/>
  <c r="L486" i="12"/>
  <c r="K486" i="12"/>
  <c r="J486" i="12"/>
  <c r="I486" i="12"/>
  <c r="M485" i="12"/>
  <c r="L485" i="12"/>
  <c r="K485" i="12"/>
  <c r="J485" i="12"/>
  <c r="I485" i="12"/>
  <c r="M484" i="12"/>
  <c r="L484" i="12"/>
  <c r="K484" i="12"/>
  <c r="J484" i="12"/>
  <c r="N484" i="12" s="1"/>
  <c r="I484" i="12"/>
  <c r="M483" i="12"/>
  <c r="L483" i="12"/>
  <c r="K483" i="12"/>
  <c r="J483" i="12"/>
  <c r="I483" i="12"/>
  <c r="M482" i="12"/>
  <c r="L482" i="12"/>
  <c r="K482" i="12"/>
  <c r="J482" i="12"/>
  <c r="I482" i="12"/>
  <c r="M481" i="12"/>
  <c r="L481" i="12"/>
  <c r="K481" i="12"/>
  <c r="J481" i="12"/>
  <c r="I481" i="12"/>
  <c r="M480" i="12"/>
  <c r="L480" i="12"/>
  <c r="K480" i="12"/>
  <c r="J480" i="12"/>
  <c r="I480" i="12"/>
  <c r="M479" i="12"/>
  <c r="L479" i="12"/>
  <c r="K479" i="12"/>
  <c r="J479" i="12"/>
  <c r="I479" i="12"/>
  <c r="M478" i="12"/>
  <c r="L478" i="12"/>
  <c r="K478" i="12"/>
  <c r="J478" i="12"/>
  <c r="I478" i="12"/>
  <c r="M477" i="12"/>
  <c r="L477" i="12"/>
  <c r="K477" i="12"/>
  <c r="J477" i="12"/>
  <c r="I477" i="12"/>
  <c r="M476" i="12"/>
  <c r="L476" i="12"/>
  <c r="K476" i="12"/>
  <c r="J476" i="12"/>
  <c r="I476" i="12"/>
  <c r="M475" i="12"/>
  <c r="L475" i="12"/>
  <c r="K475" i="12"/>
  <c r="J475" i="12"/>
  <c r="I475" i="12"/>
  <c r="M474" i="12"/>
  <c r="L474" i="12"/>
  <c r="K474" i="12"/>
  <c r="J474" i="12"/>
  <c r="I474" i="12"/>
  <c r="M473" i="12"/>
  <c r="L473" i="12"/>
  <c r="K473" i="12"/>
  <c r="J473" i="12"/>
  <c r="I473" i="12"/>
  <c r="M472" i="12"/>
  <c r="L472" i="12"/>
  <c r="K472" i="12"/>
  <c r="J472" i="12"/>
  <c r="I472" i="12"/>
  <c r="M471" i="12"/>
  <c r="L471" i="12"/>
  <c r="K471" i="12"/>
  <c r="N471" i="12" s="1"/>
  <c r="J471" i="12"/>
  <c r="I471" i="12"/>
  <c r="M470" i="12"/>
  <c r="L470" i="12"/>
  <c r="K470" i="12"/>
  <c r="J470" i="12"/>
  <c r="I470" i="12"/>
  <c r="M469" i="12"/>
  <c r="L469" i="12"/>
  <c r="K469" i="12"/>
  <c r="J469" i="12"/>
  <c r="I469" i="12"/>
  <c r="M468" i="12"/>
  <c r="L468" i="12"/>
  <c r="K468" i="12"/>
  <c r="J468" i="12"/>
  <c r="I468" i="12"/>
  <c r="M467" i="12"/>
  <c r="L467" i="12"/>
  <c r="K467" i="12"/>
  <c r="J467" i="12"/>
  <c r="I467" i="12"/>
  <c r="M466" i="12"/>
  <c r="L466" i="12"/>
  <c r="K466" i="12"/>
  <c r="J466" i="12"/>
  <c r="I466" i="12"/>
  <c r="M465" i="12"/>
  <c r="L465" i="12"/>
  <c r="K465" i="12"/>
  <c r="J465" i="12"/>
  <c r="I465" i="12"/>
  <c r="M464" i="12"/>
  <c r="L464" i="12"/>
  <c r="K464" i="12"/>
  <c r="J464" i="12"/>
  <c r="I464" i="12"/>
  <c r="M463" i="12"/>
  <c r="L463" i="12"/>
  <c r="K463" i="12"/>
  <c r="J463" i="12"/>
  <c r="I463" i="12"/>
  <c r="M462" i="12"/>
  <c r="L462" i="12"/>
  <c r="K462" i="12"/>
  <c r="J462" i="12"/>
  <c r="I462" i="12"/>
  <c r="M461" i="12"/>
  <c r="L461" i="12"/>
  <c r="K461" i="12"/>
  <c r="J461" i="12"/>
  <c r="I461" i="12"/>
  <c r="M460" i="12"/>
  <c r="L460" i="12"/>
  <c r="K460" i="12"/>
  <c r="J460" i="12"/>
  <c r="I460" i="12"/>
  <c r="M459" i="12"/>
  <c r="L459" i="12"/>
  <c r="K459" i="12"/>
  <c r="J459" i="12"/>
  <c r="I459" i="12"/>
  <c r="M458" i="12"/>
  <c r="L458" i="12"/>
  <c r="K458" i="12"/>
  <c r="J458" i="12"/>
  <c r="I458" i="12"/>
  <c r="M457" i="12"/>
  <c r="L457" i="12"/>
  <c r="K457" i="12"/>
  <c r="J457" i="12"/>
  <c r="I457" i="12"/>
  <c r="M456" i="12"/>
  <c r="L456" i="12"/>
  <c r="K456" i="12"/>
  <c r="J456" i="12"/>
  <c r="I456" i="12"/>
  <c r="M455" i="12"/>
  <c r="L455" i="12"/>
  <c r="K455" i="12"/>
  <c r="J455" i="12"/>
  <c r="I455" i="12"/>
  <c r="M454" i="12"/>
  <c r="L454" i="12"/>
  <c r="K454" i="12"/>
  <c r="J454" i="12"/>
  <c r="I454" i="12"/>
  <c r="M453" i="12"/>
  <c r="L453" i="12"/>
  <c r="K453" i="12"/>
  <c r="J453" i="12"/>
  <c r="I453" i="12"/>
  <c r="M452" i="12"/>
  <c r="L452" i="12"/>
  <c r="K452" i="12"/>
  <c r="J452" i="12"/>
  <c r="I452" i="12"/>
  <c r="M451" i="12"/>
  <c r="L451" i="12"/>
  <c r="K451" i="12"/>
  <c r="J451" i="12"/>
  <c r="I451" i="12"/>
  <c r="M450" i="12"/>
  <c r="L450" i="12"/>
  <c r="K450" i="12"/>
  <c r="J450" i="12"/>
  <c r="I450" i="12"/>
  <c r="M449" i="12"/>
  <c r="L449" i="12"/>
  <c r="K449" i="12"/>
  <c r="J449" i="12"/>
  <c r="I449" i="12"/>
  <c r="M448" i="12"/>
  <c r="L448" i="12"/>
  <c r="K448" i="12"/>
  <c r="J448" i="12"/>
  <c r="I448" i="12"/>
  <c r="M447" i="12"/>
  <c r="L447" i="12"/>
  <c r="K447" i="12"/>
  <c r="J447" i="12"/>
  <c r="I447" i="12"/>
  <c r="M446" i="12"/>
  <c r="L446" i="12"/>
  <c r="K446" i="12"/>
  <c r="J446" i="12"/>
  <c r="I446" i="12"/>
  <c r="M445" i="12"/>
  <c r="L445" i="12"/>
  <c r="K445" i="12"/>
  <c r="J445" i="12"/>
  <c r="I445" i="12"/>
  <c r="M444" i="12"/>
  <c r="L444" i="12"/>
  <c r="K444" i="12"/>
  <c r="J444" i="12"/>
  <c r="I444" i="12"/>
  <c r="M443" i="12"/>
  <c r="L443" i="12"/>
  <c r="K443" i="12"/>
  <c r="J443" i="12"/>
  <c r="I443" i="12"/>
  <c r="M442" i="12"/>
  <c r="L442" i="12"/>
  <c r="K442" i="12"/>
  <c r="J442" i="12"/>
  <c r="I442" i="12"/>
  <c r="M441" i="12"/>
  <c r="L441" i="12"/>
  <c r="K441" i="12"/>
  <c r="J441" i="12"/>
  <c r="I441" i="12"/>
  <c r="M440" i="12"/>
  <c r="L440" i="12"/>
  <c r="K440" i="12"/>
  <c r="J440" i="12"/>
  <c r="I440" i="12"/>
  <c r="M439" i="12"/>
  <c r="L439" i="12"/>
  <c r="K439" i="12"/>
  <c r="J439" i="12"/>
  <c r="I439" i="12"/>
  <c r="M438" i="12"/>
  <c r="L438" i="12"/>
  <c r="K438" i="12"/>
  <c r="J438" i="12"/>
  <c r="I438" i="12"/>
  <c r="M437" i="12"/>
  <c r="L437" i="12"/>
  <c r="K437" i="12"/>
  <c r="J437" i="12"/>
  <c r="I437" i="12"/>
  <c r="M436" i="12"/>
  <c r="L436" i="12"/>
  <c r="K436" i="12"/>
  <c r="J436" i="12"/>
  <c r="I436" i="12"/>
  <c r="M435" i="12"/>
  <c r="L435" i="12"/>
  <c r="K435" i="12"/>
  <c r="J435" i="12"/>
  <c r="I435" i="12"/>
  <c r="M434" i="12"/>
  <c r="L434" i="12"/>
  <c r="K434" i="12"/>
  <c r="J434" i="12"/>
  <c r="N434" i="12" s="1"/>
  <c r="I434" i="12"/>
  <c r="M433" i="12"/>
  <c r="L433" i="12"/>
  <c r="K433" i="12"/>
  <c r="J433" i="12"/>
  <c r="I433" i="12"/>
  <c r="M432" i="12"/>
  <c r="L432" i="12"/>
  <c r="K432" i="12"/>
  <c r="J432" i="12"/>
  <c r="I432" i="12"/>
  <c r="M431" i="12"/>
  <c r="L431" i="12"/>
  <c r="K431" i="12"/>
  <c r="J431" i="12"/>
  <c r="I431" i="12"/>
  <c r="M430" i="12"/>
  <c r="L430" i="12"/>
  <c r="K430" i="12"/>
  <c r="J430" i="12"/>
  <c r="I430" i="12"/>
  <c r="M429" i="12"/>
  <c r="L429" i="12"/>
  <c r="K429" i="12"/>
  <c r="J429" i="12"/>
  <c r="I429" i="12"/>
  <c r="M428" i="12"/>
  <c r="L428" i="12"/>
  <c r="K428" i="12"/>
  <c r="J428" i="12"/>
  <c r="I428" i="12"/>
  <c r="M427" i="12"/>
  <c r="L427" i="12"/>
  <c r="K427" i="12"/>
  <c r="J427" i="12"/>
  <c r="I427" i="12"/>
  <c r="M426" i="12"/>
  <c r="L426" i="12"/>
  <c r="K426" i="12"/>
  <c r="J426" i="12"/>
  <c r="I426" i="12"/>
  <c r="M425" i="12"/>
  <c r="L425" i="12"/>
  <c r="K425" i="12"/>
  <c r="J425" i="12"/>
  <c r="I425" i="12"/>
  <c r="M424" i="12"/>
  <c r="L424" i="12"/>
  <c r="K424" i="12"/>
  <c r="J424" i="12"/>
  <c r="I424" i="12"/>
  <c r="M423" i="12"/>
  <c r="L423" i="12"/>
  <c r="K423" i="12"/>
  <c r="J423" i="12"/>
  <c r="I423" i="12"/>
  <c r="M422" i="12"/>
  <c r="L422" i="12"/>
  <c r="K422" i="12"/>
  <c r="J422" i="12"/>
  <c r="I422" i="12"/>
  <c r="M421" i="12"/>
  <c r="L421" i="12"/>
  <c r="K421" i="12"/>
  <c r="J421" i="12"/>
  <c r="I421" i="12"/>
  <c r="M420" i="12"/>
  <c r="L420" i="12"/>
  <c r="K420" i="12"/>
  <c r="J420" i="12"/>
  <c r="I420" i="12"/>
  <c r="M419" i="12"/>
  <c r="L419" i="12"/>
  <c r="K419" i="12"/>
  <c r="J419" i="12"/>
  <c r="I419" i="12"/>
  <c r="M418" i="12"/>
  <c r="L418" i="12"/>
  <c r="K418" i="12"/>
  <c r="J418" i="12"/>
  <c r="I418" i="12"/>
  <c r="M417" i="12"/>
  <c r="L417" i="12"/>
  <c r="K417" i="12"/>
  <c r="J417" i="12"/>
  <c r="I417" i="12"/>
  <c r="M416" i="12"/>
  <c r="L416" i="12"/>
  <c r="K416" i="12"/>
  <c r="J416" i="12"/>
  <c r="I416" i="12"/>
  <c r="M415" i="12"/>
  <c r="L415" i="12"/>
  <c r="K415" i="12"/>
  <c r="J415" i="12"/>
  <c r="I415" i="12"/>
  <c r="M414" i="12"/>
  <c r="L414" i="12"/>
  <c r="K414" i="12"/>
  <c r="J414" i="12"/>
  <c r="I414" i="12"/>
  <c r="M413" i="12"/>
  <c r="L413" i="12"/>
  <c r="K413" i="12"/>
  <c r="J413" i="12"/>
  <c r="I413" i="12"/>
  <c r="M412" i="12"/>
  <c r="L412" i="12"/>
  <c r="K412" i="12"/>
  <c r="J412" i="12"/>
  <c r="I412" i="12"/>
  <c r="M411" i="12"/>
  <c r="L411" i="12"/>
  <c r="K411" i="12"/>
  <c r="J411" i="12"/>
  <c r="I411" i="12"/>
  <c r="M410" i="12"/>
  <c r="L410" i="12"/>
  <c r="K410" i="12"/>
  <c r="J410" i="12"/>
  <c r="I410" i="12"/>
  <c r="M409" i="12"/>
  <c r="L409" i="12"/>
  <c r="K409" i="12"/>
  <c r="J409" i="12"/>
  <c r="I409" i="12"/>
  <c r="M408" i="12"/>
  <c r="L408" i="12"/>
  <c r="K408" i="12"/>
  <c r="J408" i="12"/>
  <c r="I408" i="12"/>
  <c r="M407" i="12"/>
  <c r="L407" i="12"/>
  <c r="K407" i="12"/>
  <c r="J407" i="12"/>
  <c r="I407" i="12"/>
  <c r="M406" i="12"/>
  <c r="L406" i="12"/>
  <c r="K406" i="12"/>
  <c r="J406" i="12"/>
  <c r="I406" i="12"/>
  <c r="M405" i="12"/>
  <c r="L405" i="12"/>
  <c r="K405" i="12"/>
  <c r="J405" i="12"/>
  <c r="I405" i="12"/>
  <c r="M404" i="12"/>
  <c r="L404" i="12"/>
  <c r="K404" i="12"/>
  <c r="J404" i="12"/>
  <c r="I404" i="12"/>
  <c r="M403" i="12"/>
  <c r="L403" i="12"/>
  <c r="K403" i="12"/>
  <c r="J403" i="12"/>
  <c r="I403" i="12"/>
  <c r="M402" i="12"/>
  <c r="L402" i="12"/>
  <c r="K402" i="12"/>
  <c r="J402" i="12"/>
  <c r="I402" i="12"/>
  <c r="M401" i="12"/>
  <c r="L401" i="12"/>
  <c r="K401" i="12"/>
  <c r="J401" i="12"/>
  <c r="I401" i="12"/>
  <c r="M400" i="12"/>
  <c r="L400" i="12"/>
  <c r="K400" i="12"/>
  <c r="J400" i="12"/>
  <c r="I400" i="12"/>
  <c r="M399" i="12"/>
  <c r="L399" i="12"/>
  <c r="K399" i="12"/>
  <c r="J399" i="12"/>
  <c r="I399" i="12"/>
  <c r="M398" i="12"/>
  <c r="L398" i="12"/>
  <c r="K398" i="12"/>
  <c r="J398" i="12"/>
  <c r="I398" i="12"/>
  <c r="M397" i="12"/>
  <c r="L397" i="12"/>
  <c r="K397" i="12"/>
  <c r="J397" i="12"/>
  <c r="I397" i="12"/>
  <c r="M396" i="12"/>
  <c r="L396" i="12"/>
  <c r="K396" i="12"/>
  <c r="J396" i="12"/>
  <c r="I396" i="12"/>
  <c r="M395" i="12"/>
  <c r="L395" i="12"/>
  <c r="K395" i="12"/>
  <c r="J395" i="12"/>
  <c r="I395" i="12"/>
  <c r="M394" i="12"/>
  <c r="L394" i="12"/>
  <c r="K394" i="12"/>
  <c r="J394" i="12"/>
  <c r="I394" i="12"/>
  <c r="M393" i="12"/>
  <c r="L393" i="12"/>
  <c r="K393" i="12"/>
  <c r="J393" i="12"/>
  <c r="I393" i="12"/>
  <c r="M392" i="12"/>
  <c r="L392" i="12"/>
  <c r="K392" i="12"/>
  <c r="J392" i="12"/>
  <c r="I392" i="12"/>
  <c r="M391" i="12"/>
  <c r="L391" i="12"/>
  <c r="K391" i="12"/>
  <c r="J391" i="12"/>
  <c r="I391" i="12"/>
  <c r="M390" i="12"/>
  <c r="L390" i="12"/>
  <c r="K390" i="12"/>
  <c r="J390" i="12"/>
  <c r="I390" i="12"/>
  <c r="M389" i="12"/>
  <c r="L389" i="12"/>
  <c r="K389" i="12"/>
  <c r="J389" i="12"/>
  <c r="I389" i="12"/>
  <c r="M388" i="12"/>
  <c r="L388" i="12"/>
  <c r="K388" i="12"/>
  <c r="J388" i="12"/>
  <c r="I388" i="12"/>
  <c r="M387" i="12"/>
  <c r="L387" i="12"/>
  <c r="K387" i="12"/>
  <c r="J387" i="12"/>
  <c r="I387" i="12"/>
  <c r="M386" i="12"/>
  <c r="L386" i="12"/>
  <c r="K386" i="12"/>
  <c r="J386" i="12"/>
  <c r="I386" i="12"/>
  <c r="M385" i="12"/>
  <c r="L385" i="12"/>
  <c r="K385" i="12"/>
  <c r="J385" i="12"/>
  <c r="I385" i="12"/>
  <c r="M384" i="12"/>
  <c r="L384" i="12"/>
  <c r="K384" i="12"/>
  <c r="J384" i="12"/>
  <c r="I384" i="12"/>
  <c r="M383" i="12"/>
  <c r="L383" i="12"/>
  <c r="K383" i="12"/>
  <c r="J383" i="12"/>
  <c r="I383" i="12"/>
  <c r="M382" i="12"/>
  <c r="L382" i="12"/>
  <c r="K382" i="12"/>
  <c r="J382" i="12"/>
  <c r="I382" i="12"/>
  <c r="M381" i="12"/>
  <c r="L381" i="12"/>
  <c r="K381" i="12"/>
  <c r="J381" i="12"/>
  <c r="I381" i="12"/>
  <c r="M380" i="12"/>
  <c r="L380" i="12"/>
  <c r="K380" i="12"/>
  <c r="J380" i="12"/>
  <c r="I380" i="12"/>
  <c r="M379" i="12"/>
  <c r="L379" i="12"/>
  <c r="K379" i="12"/>
  <c r="J379" i="12"/>
  <c r="I379" i="12"/>
  <c r="M378" i="12"/>
  <c r="L378" i="12"/>
  <c r="K378" i="12"/>
  <c r="J378" i="12"/>
  <c r="I378" i="12"/>
  <c r="M377" i="12"/>
  <c r="L377" i="12"/>
  <c r="K377" i="12"/>
  <c r="J377" i="12"/>
  <c r="I377" i="12"/>
  <c r="M376" i="12"/>
  <c r="L376" i="12"/>
  <c r="K376" i="12"/>
  <c r="J376" i="12"/>
  <c r="I376" i="12"/>
  <c r="M375" i="12"/>
  <c r="L375" i="12"/>
  <c r="K375" i="12"/>
  <c r="J375" i="12"/>
  <c r="I375" i="12"/>
  <c r="M374" i="12"/>
  <c r="L374" i="12"/>
  <c r="K374" i="12"/>
  <c r="J374" i="12"/>
  <c r="I374" i="12"/>
  <c r="M373" i="12"/>
  <c r="L373" i="12"/>
  <c r="K373" i="12"/>
  <c r="J373" i="12"/>
  <c r="I373" i="12"/>
  <c r="M372" i="12"/>
  <c r="L372" i="12"/>
  <c r="K372" i="12"/>
  <c r="J372" i="12"/>
  <c r="I372" i="12"/>
  <c r="M371" i="12"/>
  <c r="L371" i="12"/>
  <c r="K371" i="12"/>
  <c r="J371" i="12"/>
  <c r="I371" i="12"/>
  <c r="M370" i="12"/>
  <c r="L370" i="12"/>
  <c r="K370" i="12"/>
  <c r="J370" i="12"/>
  <c r="I370" i="12"/>
  <c r="M369" i="12"/>
  <c r="L369" i="12"/>
  <c r="K369" i="12"/>
  <c r="J369" i="12"/>
  <c r="I369" i="12"/>
  <c r="M368" i="12"/>
  <c r="L368" i="12"/>
  <c r="K368" i="12"/>
  <c r="J368" i="12"/>
  <c r="I368" i="12"/>
  <c r="M367" i="12"/>
  <c r="L367" i="12"/>
  <c r="K367" i="12"/>
  <c r="J367" i="12"/>
  <c r="I367" i="12"/>
  <c r="M366" i="12"/>
  <c r="L366" i="12"/>
  <c r="K366" i="12"/>
  <c r="J366" i="12"/>
  <c r="I366" i="12"/>
  <c r="M365" i="12"/>
  <c r="L365" i="12"/>
  <c r="K365" i="12"/>
  <c r="J365" i="12"/>
  <c r="I365" i="12"/>
  <c r="M364" i="12"/>
  <c r="L364" i="12"/>
  <c r="K364" i="12"/>
  <c r="J364" i="12"/>
  <c r="I364" i="12"/>
  <c r="M363" i="12"/>
  <c r="L363" i="12"/>
  <c r="K363" i="12"/>
  <c r="J363" i="12"/>
  <c r="I363" i="12"/>
  <c r="M362" i="12"/>
  <c r="L362" i="12"/>
  <c r="K362" i="12"/>
  <c r="J362" i="12"/>
  <c r="I362" i="12"/>
  <c r="M361" i="12"/>
  <c r="L361" i="12"/>
  <c r="K361" i="12"/>
  <c r="J361" i="12"/>
  <c r="I361" i="12"/>
  <c r="M360" i="12"/>
  <c r="L360" i="12"/>
  <c r="K360" i="12"/>
  <c r="J360" i="12"/>
  <c r="I360" i="12"/>
  <c r="M359" i="12"/>
  <c r="L359" i="12"/>
  <c r="K359" i="12"/>
  <c r="J359" i="12"/>
  <c r="I359" i="12"/>
  <c r="M358" i="12"/>
  <c r="L358" i="12"/>
  <c r="K358" i="12"/>
  <c r="J358" i="12"/>
  <c r="I358" i="12"/>
  <c r="M357" i="12"/>
  <c r="L357" i="12"/>
  <c r="K357" i="12"/>
  <c r="J357" i="12"/>
  <c r="I357" i="12"/>
  <c r="M356" i="12"/>
  <c r="L356" i="12"/>
  <c r="K356" i="12"/>
  <c r="J356" i="12"/>
  <c r="I356" i="12"/>
  <c r="M355" i="12"/>
  <c r="L355" i="12"/>
  <c r="K355" i="12"/>
  <c r="J355" i="12"/>
  <c r="I355" i="12"/>
  <c r="M354" i="12"/>
  <c r="L354" i="12"/>
  <c r="K354" i="12"/>
  <c r="J354" i="12"/>
  <c r="I354" i="12"/>
  <c r="M353" i="12"/>
  <c r="L353" i="12"/>
  <c r="K353" i="12"/>
  <c r="J353" i="12"/>
  <c r="I353" i="12"/>
  <c r="M352" i="12"/>
  <c r="L352" i="12"/>
  <c r="K352" i="12"/>
  <c r="J352" i="12"/>
  <c r="I352" i="12"/>
  <c r="M351" i="12"/>
  <c r="L351" i="12"/>
  <c r="K351" i="12"/>
  <c r="J351" i="12"/>
  <c r="I351" i="12"/>
  <c r="M350" i="12"/>
  <c r="L350" i="12"/>
  <c r="K350" i="12"/>
  <c r="J350" i="12"/>
  <c r="I350" i="12"/>
  <c r="M349" i="12"/>
  <c r="L349" i="12"/>
  <c r="K349" i="12"/>
  <c r="J349" i="12"/>
  <c r="I349" i="12"/>
  <c r="M348" i="12"/>
  <c r="L348" i="12"/>
  <c r="K348" i="12"/>
  <c r="J348" i="12"/>
  <c r="I348" i="12"/>
  <c r="M347" i="12"/>
  <c r="L347" i="12"/>
  <c r="K347" i="12"/>
  <c r="J347" i="12"/>
  <c r="I347" i="12"/>
  <c r="M346" i="12"/>
  <c r="L346" i="12"/>
  <c r="K346" i="12"/>
  <c r="J346" i="12"/>
  <c r="I346" i="12"/>
  <c r="M345" i="12"/>
  <c r="L345" i="12"/>
  <c r="K345" i="12"/>
  <c r="J345" i="12"/>
  <c r="I345" i="12"/>
  <c r="M344" i="12"/>
  <c r="L344" i="12"/>
  <c r="K344" i="12"/>
  <c r="J344" i="12"/>
  <c r="I344" i="12"/>
  <c r="M343" i="12"/>
  <c r="L343" i="12"/>
  <c r="K343" i="12"/>
  <c r="J343" i="12"/>
  <c r="I343" i="12"/>
  <c r="M342" i="12"/>
  <c r="L342" i="12"/>
  <c r="K342" i="12"/>
  <c r="J342" i="12"/>
  <c r="I342" i="12"/>
  <c r="M341" i="12"/>
  <c r="L341" i="12"/>
  <c r="K341" i="12"/>
  <c r="J341" i="12"/>
  <c r="I341" i="12"/>
  <c r="M340" i="12"/>
  <c r="L340" i="12"/>
  <c r="K340" i="12"/>
  <c r="J340" i="12"/>
  <c r="I340" i="12"/>
  <c r="M339" i="12"/>
  <c r="L339" i="12"/>
  <c r="K339" i="12"/>
  <c r="J339" i="12"/>
  <c r="I339" i="12"/>
  <c r="M338" i="12"/>
  <c r="L338" i="12"/>
  <c r="K338" i="12"/>
  <c r="J338" i="12"/>
  <c r="I338" i="12"/>
  <c r="M337" i="12"/>
  <c r="L337" i="12"/>
  <c r="K337" i="12"/>
  <c r="J337" i="12"/>
  <c r="I337" i="12"/>
  <c r="M336" i="12"/>
  <c r="L336" i="12"/>
  <c r="K336" i="12"/>
  <c r="J336" i="12"/>
  <c r="I336" i="12"/>
  <c r="M335" i="12"/>
  <c r="L335" i="12"/>
  <c r="K335" i="12"/>
  <c r="J335" i="12"/>
  <c r="I335" i="12"/>
  <c r="M334" i="12"/>
  <c r="L334" i="12"/>
  <c r="K334" i="12"/>
  <c r="J334" i="12"/>
  <c r="I334" i="12"/>
  <c r="M333" i="12"/>
  <c r="L333" i="12"/>
  <c r="K333" i="12"/>
  <c r="J333" i="12"/>
  <c r="I333" i="12"/>
  <c r="M332" i="12"/>
  <c r="L332" i="12"/>
  <c r="K332" i="12"/>
  <c r="J332" i="12"/>
  <c r="I332" i="12"/>
  <c r="M331" i="12"/>
  <c r="L331" i="12"/>
  <c r="K331" i="12"/>
  <c r="J331" i="12"/>
  <c r="I331" i="12"/>
  <c r="M330" i="12"/>
  <c r="L330" i="12"/>
  <c r="K330" i="12"/>
  <c r="J330" i="12"/>
  <c r="I330" i="12"/>
  <c r="M329" i="12"/>
  <c r="L329" i="12"/>
  <c r="K329" i="12"/>
  <c r="J329" i="12"/>
  <c r="I329" i="12"/>
  <c r="M328" i="12"/>
  <c r="L328" i="12"/>
  <c r="K328" i="12"/>
  <c r="J328" i="12"/>
  <c r="I328" i="12"/>
  <c r="M327" i="12"/>
  <c r="L327" i="12"/>
  <c r="K327" i="12"/>
  <c r="J327" i="12"/>
  <c r="I327" i="12"/>
  <c r="M326" i="12"/>
  <c r="L326" i="12"/>
  <c r="K326" i="12"/>
  <c r="J326" i="12"/>
  <c r="I326" i="12"/>
  <c r="M325" i="12"/>
  <c r="L325" i="12"/>
  <c r="K325" i="12"/>
  <c r="J325" i="12"/>
  <c r="I325" i="12"/>
  <c r="M324" i="12"/>
  <c r="L324" i="12"/>
  <c r="K324" i="12"/>
  <c r="J324" i="12"/>
  <c r="I324" i="12"/>
  <c r="M323" i="12"/>
  <c r="L323" i="12"/>
  <c r="K323" i="12"/>
  <c r="J323" i="12"/>
  <c r="I323" i="12"/>
  <c r="M322" i="12"/>
  <c r="L322" i="12"/>
  <c r="K322" i="12"/>
  <c r="J322" i="12"/>
  <c r="I322" i="12"/>
  <c r="M321" i="12"/>
  <c r="L321" i="12"/>
  <c r="K321" i="12"/>
  <c r="J321" i="12"/>
  <c r="I321" i="12"/>
  <c r="M320" i="12"/>
  <c r="L320" i="12"/>
  <c r="K320" i="12"/>
  <c r="J320" i="12"/>
  <c r="I320" i="12"/>
  <c r="M319" i="12"/>
  <c r="L319" i="12"/>
  <c r="K319" i="12"/>
  <c r="J319" i="12"/>
  <c r="I319" i="12"/>
  <c r="M318" i="12"/>
  <c r="L318" i="12"/>
  <c r="K318" i="12"/>
  <c r="J318" i="12"/>
  <c r="I318" i="12"/>
  <c r="M317" i="12"/>
  <c r="L317" i="12"/>
  <c r="K317" i="12"/>
  <c r="J317" i="12"/>
  <c r="I317" i="12"/>
  <c r="M316" i="12"/>
  <c r="L316" i="12"/>
  <c r="K316" i="12"/>
  <c r="J316" i="12"/>
  <c r="I316" i="12"/>
  <c r="M315" i="12"/>
  <c r="L315" i="12"/>
  <c r="K315" i="12"/>
  <c r="J315" i="12"/>
  <c r="I315" i="12"/>
  <c r="M314" i="12"/>
  <c r="L314" i="12"/>
  <c r="K314" i="12"/>
  <c r="J314" i="12"/>
  <c r="I314" i="12"/>
  <c r="M313" i="12"/>
  <c r="L313" i="12"/>
  <c r="K313" i="12"/>
  <c r="J313" i="12"/>
  <c r="I313" i="12"/>
  <c r="M312" i="12"/>
  <c r="L312" i="12"/>
  <c r="K312" i="12"/>
  <c r="J312" i="12"/>
  <c r="I312" i="12"/>
  <c r="M311" i="12"/>
  <c r="L311" i="12"/>
  <c r="K311" i="12"/>
  <c r="J311" i="12"/>
  <c r="I311" i="12"/>
  <c r="M310" i="12"/>
  <c r="L310" i="12"/>
  <c r="K310" i="12"/>
  <c r="J310" i="12"/>
  <c r="I310" i="12"/>
  <c r="M309" i="12"/>
  <c r="L309" i="12"/>
  <c r="K309" i="12"/>
  <c r="J309" i="12"/>
  <c r="I309" i="12"/>
  <c r="M308" i="12"/>
  <c r="L308" i="12"/>
  <c r="K308" i="12"/>
  <c r="J308" i="12"/>
  <c r="I308" i="12"/>
  <c r="M307" i="12"/>
  <c r="L307" i="12"/>
  <c r="K307" i="12"/>
  <c r="J307" i="12"/>
  <c r="I307" i="12"/>
  <c r="M306" i="12"/>
  <c r="L306" i="12"/>
  <c r="K306" i="12"/>
  <c r="N306" i="12" s="1"/>
  <c r="J306" i="12"/>
  <c r="I306" i="12"/>
  <c r="M305" i="12"/>
  <c r="L305" i="12"/>
  <c r="K305" i="12"/>
  <c r="J305" i="12"/>
  <c r="I305" i="12"/>
  <c r="M304" i="12"/>
  <c r="L304" i="12"/>
  <c r="K304" i="12"/>
  <c r="J304" i="12"/>
  <c r="I304" i="12"/>
  <c r="M303" i="12"/>
  <c r="L303" i="12"/>
  <c r="K303" i="12"/>
  <c r="J303" i="12"/>
  <c r="I303" i="12"/>
  <c r="M302" i="12"/>
  <c r="L302" i="12"/>
  <c r="K302" i="12"/>
  <c r="J302" i="12"/>
  <c r="I302" i="12"/>
  <c r="M301" i="12"/>
  <c r="L301" i="12"/>
  <c r="K301" i="12"/>
  <c r="J301" i="12"/>
  <c r="I301" i="12"/>
  <c r="M300" i="12"/>
  <c r="L300" i="12"/>
  <c r="K300" i="12"/>
  <c r="J300" i="12"/>
  <c r="I300" i="12"/>
  <c r="M299" i="12"/>
  <c r="L299" i="12"/>
  <c r="K299" i="12"/>
  <c r="J299" i="12"/>
  <c r="I299" i="12"/>
  <c r="M298" i="12"/>
  <c r="L298" i="12"/>
  <c r="K298" i="12"/>
  <c r="J298" i="12"/>
  <c r="I298" i="12"/>
  <c r="M297" i="12"/>
  <c r="L297" i="12"/>
  <c r="K297" i="12"/>
  <c r="J297" i="12"/>
  <c r="I297" i="12"/>
  <c r="M296" i="12"/>
  <c r="L296" i="12"/>
  <c r="K296" i="12"/>
  <c r="J296" i="12"/>
  <c r="I296" i="12"/>
  <c r="M295" i="12"/>
  <c r="L295" i="12"/>
  <c r="K295" i="12"/>
  <c r="J295" i="12"/>
  <c r="I295" i="12"/>
  <c r="M294" i="12"/>
  <c r="L294" i="12"/>
  <c r="K294" i="12"/>
  <c r="J294" i="12"/>
  <c r="I294" i="12"/>
  <c r="M293" i="12"/>
  <c r="L293" i="12"/>
  <c r="K293" i="12"/>
  <c r="J293" i="12"/>
  <c r="I293" i="12"/>
  <c r="M292" i="12"/>
  <c r="L292" i="12"/>
  <c r="K292" i="12"/>
  <c r="J292" i="12"/>
  <c r="I292" i="12"/>
  <c r="M291" i="12"/>
  <c r="L291" i="12"/>
  <c r="K291" i="12"/>
  <c r="J291" i="12"/>
  <c r="I291" i="12"/>
  <c r="M290" i="12"/>
  <c r="L290" i="12"/>
  <c r="K290" i="12"/>
  <c r="J290" i="12"/>
  <c r="I290" i="12"/>
  <c r="M289" i="12"/>
  <c r="L289" i="12"/>
  <c r="K289" i="12"/>
  <c r="J289" i="12"/>
  <c r="I289" i="12"/>
  <c r="M288" i="12"/>
  <c r="L288" i="12"/>
  <c r="K288" i="12"/>
  <c r="J288" i="12"/>
  <c r="I288" i="12"/>
  <c r="M287" i="12"/>
  <c r="L287" i="12"/>
  <c r="K287" i="12"/>
  <c r="J287" i="12"/>
  <c r="I287" i="12"/>
  <c r="M286" i="12"/>
  <c r="L286" i="12"/>
  <c r="K286" i="12"/>
  <c r="J286" i="12"/>
  <c r="I286" i="12"/>
  <c r="M285" i="12"/>
  <c r="L285" i="12"/>
  <c r="K285" i="12"/>
  <c r="J285" i="12"/>
  <c r="I285" i="12"/>
  <c r="M284" i="12"/>
  <c r="L284" i="12"/>
  <c r="K284" i="12"/>
  <c r="J284" i="12"/>
  <c r="I284" i="12"/>
  <c r="M283" i="12"/>
  <c r="L283" i="12"/>
  <c r="K283" i="12"/>
  <c r="J283" i="12"/>
  <c r="I283" i="12"/>
  <c r="M282" i="12"/>
  <c r="L282" i="12"/>
  <c r="K282" i="12"/>
  <c r="J282" i="12"/>
  <c r="I282" i="12"/>
  <c r="M281" i="12"/>
  <c r="L281" i="12"/>
  <c r="K281" i="12"/>
  <c r="J281" i="12"/>
  <c r="I281" i="12"/>
  <c r="M280" i="12"/>
  <c r="L280" i="12"/>
  <c r="K280" i="12"/>
  <c r="J280" i="12"/>
  <c r="I280" i="12"/>
  <c r="M279" i="12"/>
  <c r="L279" i="12"/>
  <c r="K279" i="12"/>
  <c r="J279" i="12"/>
  <c r="I279" i="12"/>
  <c r="M278" i="12"/>
  <c r="L278" i="12"/>
  <c r="K278" i="12"/>
  <c r="J278" i="12"/>
  <c r="I278" i="12"/>
  <c r="M277" i="12"/>
  <c r="L277" i="12"/>
  <c r="K277" i="12"/>
  <c r="J277" i="12"/>
  <c r="I277" i="12"/>
  <c r="M276" i="12"/>
  <c r="L276" i="12"/>
  <c r="K276" i="12"/>
  <c r="J276" i="12"/>
  <c r="I276" i="12"/>
  <c r="M275" i="12"/>
  <c r="L275" i="12"/>
  <c r="K275" i="12"/>
  <c r="J275" i="12"/>
  <c r="I275" i="12"/>
  <c r="M274" i="12"/>
  <c r="L274" i="12"/>
  <c r="K274" i="12"/>
  <c r="J274" i="12"/>
  <c r="I274" i="12"/>
  <c r="M273" i="12"/>
  <c r="L273" i="12"/>
  <c r="K273" i="12"/>
  <c r="J273" i="12"/>
  <c r="I273" i="12"/>
  <c r="M272" i="12"/>
  <c r="L272" i="12"/>
  <c r="K272" i="12"/>
  <c r="J272" i="12"/>
  <c r="I272" i="12"/>
  <c r="M271" i="12"/>
  <c r="L271" i="12"/>
  <c r="K271" i="12"/>
  <c r="J271" i="12"/>
  <c r="I271" i="12"/>
  <c r="M270" i="12"/>
  <c r="L270" i="12"/>
  <c r="K270" i="12"/>
  <c r="J270" i="12"/>
  <c r="I270" i="12"/>
  <c r="M269" i="12"/>
  <c r="L269" i="12"/>
  <c r="K269" i="12"/>
  <c r="J269" i="12"/>
  <c r="I269" i="12"/>
  <c r="M268" i="12"/>
  <c r="L268" i="12"/>
  <c r="K268" i="12"/>
  <c r="J268" i="12"/>
  <c r="I268" i="12"/>
  <c r="M267" i="12"/>
  <c r="L267" i="12"/>
  <c r="K267" i="12"/>
  <c r="J267" i="12"/>
  <c r="I267" i="12"/>
  <c r="M266" i="12"/>
  <c r="L266" i="12"/>
  <c r="K266" i="12"/>
  <c r="J266" i="12"/>
  <c r="I266" i="12"/>
  <c r="M265" i="12"/>
  <c r="L265" i="12"/>
  <c r="K265" i="12"/>
  <c r="J265" i="12"/>
  <c r="I265" i="12"/>
  <c r="M264" i="12"/>
  <c r="L264" i="12"/>
  <c r="K264" i="12"/>
  <c r="J264" i="12"/>
  <c r="I264" i="12"/>
  <c r="M263" i="12"/>
  <c r="L263" i="12"/>
  <c r="K263" i="12"/>
  <c r="J263" i="12"/>
  <c r="I263" i="12"/>
  <c r="M262" i="12"/>
  <c r="L262" i="12"/>
  <c r="K262" i="12"/>
  <c r="J262" i="12"/>
  <c r="I262" i="12"/>
  <c r="M261" i="12"/>
  <c r="L261" i="12"/>
  <c r="K261" i="12"/>
  <c r="J261" i="12"/>
  <c r="I261" i="12"/>
  <c r="M260" i="12"/>
  <c r="L260" i="12"/>
  <c r="K260" i="12"/>
  <c r="J260" i="12"/>
  <c r="I260" i="12"/>
  <c r="M259" i="12"/>
  <c r="L259" i="12"/>
  <c r="K259" i="12"/>
  <c r="J259" i="12"/>
  <c r="I259" i="12"/>
  <c r="M258" i="12"/>
  <c r="L258" i="12"/>
  <c r="K258" i="12"/>
  <c r="J258" i="12"/>
  <c r="I258" i="12"/>
  <c r="M257" i="12"/>
  <c r="L257" i="12"/>
  <c r="K257" i="12"/>
  <c r="J257" i="12"/>
  <c r="I257" i="12"/>
  <c r="M256" i="12"/>
  <c r="L256" i="12"/>
  <c r="K256" i="12"/>
  <c r="J256" i="12"/>
  <c r="I256" i="12"/>
  <c r="M255" i="12"/>
  <c r="L255" i="12"/>
  <c r="K255" i="12"/>
  <c r="J255" i="12"/>
  <c r="I255" i="12"/>
  <c r="M254" i="12"/>
  <c r="L254" i="12"/>
  <c r="K254" i="12"/>
  <c r="J254" i="12"/>
  <c r="I254" i="12"/>
  <c r="M253" i="12"/>
  <c r="L253" i="12"/>
  <c r="K253" i="12"/>
  <c r="J253" i="12"/>
  <c r="I253" i="12"/>
  <c r="M252" i="12"/>
  <c r="L252" i="12"/>
  <c r="K252" i="12"/>
  <c r="J252" i="12"/>
  <c r="I252" i="12"/>
  <c r="M251" i="12"/>
  <c r="L251" i="12"/>
  <c r="K251" i="12"/>
  <c r="J251" i="12"/>
  <c r="I251" i="12"/>
  <c r="M250" i="12"/>
  <c r="L250" i="12"/>
  <c r="K250" i="12"/>
  <c r="J250" i="12"/>
  <c r="I250" i="12"/>
  <c r="M249" i="12"/>
  <c r="L249" i="12"/>
  <c r="K249" i="12"/>
  <c r="J249" i="12"/>
  <c r="I249" i="12"/>
  <c r="M248" i="12"/>
  <c r="L248" i="12"/>
  <c r="K248" i="12"/>
  <c r="J248" i="12"/>
  <c r="I248" i="12"/>
  <c r="M247" i="12"/>
  <c r="L247" i="12"/>
  <c r="K247" i="12"/>
  <c r="J247" i="12"/>
  <c r="I247" i="12"/>
  <c r="M246" i="12"/>
  <c r="L246" i="12"/>
  <c r="K246" i="12"/>
  <c r="J246" i="12"/>
  <c r="I246" i="12"/>
  <c r="M245" i="12"/>
  <c r="L245" i="12"/>
  <c r="K245" i="12"/>
  <c r="J245" i="12"/>
  <c r="I245" i="12"/>
  <c r="M244" i="12"/>
  <c r="L244" i="12"/>
  <c r="K244" i="12"/>
  <c r="J244" i="12"/>
  <c r="I244" i="12"/>
  <c r="M243" i="12"/>
  <c r="L243" i="12"/>
  <c r="K243" i="12"/>
  <c r="J243" i="12"/>
  <c r="I243" i="12"/>
  <c r="M242" i="12"/>
  <c r="L242" i="12"/>
  <c r="K242" i="12"/>
  <c r="J242" i="12"/>
  <c r="I242" i="12"/>
  <c r="M241" i="12"/>
  <c r="L241" i="12"/>
  <c r="K241" i="12"/>
  <c r="J241" i="12"/>
  <c r="I241" i="12"/>
  <c r="M240" i="12"/>
  <c r="L240" i="12"/>
  <c r="K240" i="12"/>
  <c r="J240" i="12"/>
  <c r="I240" i="12"/>
  <c r="M239" i="12"/>
  <c r="L239" i="12"/>
  <c r="K239" i="12"/>
  <c r="J239" i="12"/>
  <c r="I239" i="12"/>
  <c r="M238" i="12"/>
  <c r="L238" i="12"/>
  <c r="K238" i="12"/>
  <c r="J238" i="12"/>
  <c r="I238" i="12"/>
  <c r="M237" i="12"/>
  <c r="L237" i="12"/>
  <c r="K237" i="12"/>
  <c r="J237" i="12"/>
  <c r="I237" i="12"/>
  <c r="M236" i="12"/>
  <c r="L236" i="12"/>
  <c r="K236" i="12"/>
  <c r="J236" i="12"/>
  <c r="I236" i="12"/>
  <c r="M235" i="12"/>
  <c r="L235" i="12"/>
  <c r="K235" i="12"/>
  <c r="J235" i="12"/>
  <c r="I235" i="12"/>
  <c r="M234" i="12"/>
  <c r="L234" i="12"/>
  <c r="K234" i="12"/>
  <c r="J234" i="12"/>
  <c r="I234" i="12"/>
  <c r="M233" i="12"/>
  <c r="L233" i="12"/>
  <c r="K233" i="12"/>
  <c r="J233" i="12"/>
  <c r="I233" i="12"/>
  <c r="M232" i="12"/>
  <c r="L232" i="12"/>
  <c r="K232" i="12"/>
  <c r="J232" i="12"/>
  <c r="I232" i="12"/>
  <c r="M231" i="12"/>
  <c r="L231" i="12"/>
  <c r="K231" i="12"/>
  <c r="J231" i="12"/>
  <c r="I231" i="12"/>
  <c r="M230" i="12"/>
  <c r="L230" i="12"/>
  <c r="K230" i="12"/>
  <c r="J230" i="12"/>
  <c r="I230" i="12"/>
  <c r="M229" i="12"/>
  <c r="L229" i="12"/>
  <c r="K229" i="12"/>
  <c r="J229" i="12"/>
  <c r="I229" i="12"/>
  <c r="M228" i="12"/>
  <c r="L228" i="12"/>
  <c r="K228" i="12"/>
  <c r="J228" i="12"/>
  <c r="I228" i="12"/>
  <c r="M227" i="12"/>
  <c r="L227" i="12"/>
  <c r="K227" i="12"/>
  <c r="J227" i="12"/>
  <c r="I227" i="12"/>
  <c r="M226" i="12"/>
  <c r="L226" i="12"/>
  <c r="K226" i="12"/>
  <c r="J226" i="12"/>
  <c r="I226" i="12"/>
  <c r="M225" i="12"/>
  <c r="L225" i="12"/>
  <c r="K225" i="12"/>
  <c r="J225" i="12"/>
  <c r="I225" i="12"/>
  <c r="M224" i="12"/>
  <c r="L224" i="12"/>
  <c r="K224" i="12"/>
  <c r="J224" i="12"/>
  <c r="I224" i="12"/>
  <c r="M223" i="12"/>
  <c r="L223" i="12"/>
  <c r="K223" i="12"/>
  <c r="J223" i="12"/>
  <c r="I223" i="12"/>
  <c r="M222" i="12"/>
  <c r="L222" i="12"/>
  <c r="K222" i="12"/>
  <c r="J222" i="12"/>
  <c r="I222" i="12"/>
  <c r="M221" i="12"/>
  <c r="L221" i="12"/>
  <c r="K221" i="12"/>
  <c r="J221" i="12"/>
  <c r="I221" i="12"/>
  <c r="M220" i="12"/>
  <c r="L220" i="12"/>
  <c r="K220" i="12"/>
  <c r="J220" i="12"/>
  <c r="I220" i="12"/>
  <c r="M219" i="12"/>
  <c r="L219" i="12"/>
  <c r="K219" i="12"/>
  <c r="J219" i="12"/>
  <c r="I219" i="12"/>
  <c r="M218" i="12"/>
  <c r="L218" i="12"/>
  <c r="K218" i="12"/>
  <c r="J218" i="12"/>
  <c r="I218" i="12"/>
  <c r="M217" i="12"/>
  <c r="L217" i="12"/>
  <c r="K217" i="12"/>
  <c r="J217" i="12"/>
  <c r="I217" i="12"/>
  <c r="M216" i="12"/>
  <c r="L216" i="12"/>
  <c r="K216" i="12"/>
  <c r="J216" i="12"/>
  <c r="I216" i="12"/>
  <c r="M215" i="12"/>
  <c r="L215" i="12"/>
  <c r="K215" i="12"/>
  <c r="J215" i="12"/>
  <c r="I215" i="12"/>
  <c r="M214" i="12"/>
  <c r="L214" i="12"/>
  <c r="K214" i="12"/>
  <c r="J214" i="12"/>
  <c r="I214" i="12"/>
  <c r="M213" i="12"/>
  <c r="L213" i="12"/>
  <c r="K213" i="12"/>
  <c r="J213" i="12"/>
  <c r="I213" i="12"/>
  <c r="M212" i="12"/>
  <c r="L212" i="12"/>
  <c r="K212" i="12"/>
  <c r="J212" i="12"/>
  <c r="I212" i="12"/>
  <c r="M211" i="12"/>
  <c r="L211" i="12"/>
  <c r="K211" i="12"/>
  <c r="J211" i="12"/>
  <c r="I211" i="12"/>
  <c r="M210" i="12"/>
  <c r="L210" i="12"/>
  <c r="K210" i="12"/>
  <c r="J210" i="12"/>
  <c r="I210" i="12"/>
  <c r="M209" i="12"/>
  <c r="L209" i="12"/>
  <c r="K209" i="12"/>
  <c r="J209" i="12"/>
  <c r="I209" i="12"/>
  <c r="M208" i="12"/>
  <c r="L208" i="12"/>
  <c r="K208" i="12"/>
  <c r="J208" i="12"/>
  <c r="I208" i="12"/>
  <c r="M207" i="12"/>
  <c r="L207" i="12"/>
  <c r="K207" i="12"/>
  <c r="J207" i="12"/>
  <c r="I207" i="12"/>
  <c r="M206" i="12"/>
  <c r="L206" i="12"/>
  <c r="K206" i="12"/>
  <c r="J206" i="12"/>
  <c r="I206" i="12"/>
  <c r="M205" i="12"/>
  <c r="L205" i="12"/>
  <c r="K205" i="12"/>
  <c r="J205" i="12"/>
  <c r="I205" i="12"/>
  <c r="M204" i="12"/>
  <c r="L204" i="12"/>
  <c r="K204" i="12"/>
  <c r="J204" i="12"/>
  <c r="I204" i="12"/>
  <c r="M203" i="12"/>
  <c r="L203" i="12"/>
  <c r="K203" i="12"/>
  <c r="J203" i="12"/>
  <c r="I203" i="12"/>
  <c r="M202" i="12"/>
  <c r="L202" i="12"/>
  <c r="K202" i="12"/>
  <c r="J202" i="12"/>
  <c r="I202" i="12"/>
  <c r="M201" i="12"/>
  <c r="L201" i="12"/>
  <c r="K201" i="12"/>
  <c r="J201" i="12"/>
  <c r="I201" i="12"/>
  <c r="M200" i="12"/>
  <c r="L200" i="12"/>
  <c r="K200" i="12"/>
  <c r="J200" i="12"/>
  <c r="I200" i="12"/>
  <c r="M199" i="12"/>
  <c r="L199" i="12"/>
  <c r="K199" i="12"/>
  <c r="J199" i="12"/>
  <c r="I199" i="12"/>
  <c r="M198" i="12"/>
  <c r="L198" i="12"/>
  <c r="K198" i="12"/>
  <c r="J198" i="12"/>
  <c r="I198" i="12"/>
  <c r="M197" i="12"/>
  <c r="L197" i="12"/>
  <c r="K197" i="12"/>
  <c r="J197" i="12"/>
  <c r="I197" i="12"/>
  <c r="M196" i="12"/>
  <c r="L196" i="12"/>
  <c r="K196" i="12"/>
  <c r="J196" i="12"/>
  <c r="I196" i="12"/>
  <c r="M195" i="12"/>
  <c r="L195" i="12"/>
  <c r="K195" i="12"/>
  <c r="J195" i="12"/>
  <c r="I195" i="12"/>
  <c r="M194" i="12"/>
  <c r="L194" i="12"/>
  <c r="K194" i="12"/>
  <c r="J194" i="12"/>
  <c r="I194" i="12"/>
  <c r="M193" i="12"/>
  <c r="L193" i="12"/>
  <c r="K193" i="12"/>
  <c r="J193" i="12"/>
  <c r="I193" i="12"/>
  <c r="M192" i="12"/>
  <c r="L192" i="12"/>
  <c r="K192" i="12"/>
  <c r="J192" i="12"/>
  <c r="I192" i="12"/>
  <c r="M191" i="12"/>
  <c r="L191" i="12"/>
  <c r="K191" i="12"/>
  <c r="J191" i="12"/>
  <c r="I191" i="12"/>
  <c r="M190" i="12"/>
  <c r="L190" i="12"/>
  <c r="K190" i="12"/>
  <c r="J190" i="12"/>
  <c r="I190" i="12"/>
  <c r="M189" i="12"/>
  <c r="L189" i="12"/>
  <c r="K189" i="12"/>
  <c r="J189" i="12"/>
  <c r="I189" i="12"/>
  <c r="M188" i="12"/>
  <c r="L188" i="12"/>
  <c r="K188" i="12"/>
  <c r="J188" i="12"/>
  <c r="I188" i="12"/>
  <c r="M187" i="12"/>
  <c r="L187" i="12"/>
  <c r="K187" i="12"/>
  <c r="J187" i="12"/>
  <c r="I187" i="12"/>
  <c r="M186" i="12"/>
  <c r="L186" i="12"/>
  <c r="K186" i="12"/>
  <c r="J186" i="12"/>
  <c r="I186" i="12"/>
  <c r="M185" i="12"/>
  <c r="L185" i="12"/>
  <c r="K185" i="12"/>
  <c r="J185" i="12"/>
  <c r="I185" i="12"/>
  <c r="M184" i="12"/>
  <c r="L184" i="12"/>
  <c r="K184" i="12"/>
  <c r="J184" i="12"/>
  <c r="I184" i="12"/>
  <c r="M183" i="12"/>
  <c r="L183" i="12"/>
  <c r="K183" i="12"/>
  <c r="J183" i="12"/>
  <c r="I183" i="12"/>
  <c r="M182" i="12"/>
  <c r="L182" i="12"/>
  <c r="K182" i="12"/>
  <c r="J182" i="12"/>
  <c r="I182" i="12"/>
  <c r="M181" i="12"/>
  <c r="L181" i="12"/>
  <c r="K181" i="12"/>
  <c r="J181" i="12"/>
  <c r="I181" i="12"/>
  <c r="M180" i="12"/>
  <c r="L180" i="12"/>
  <c r="K180" i="12"/>
  <c r="J180" i="12"/>
  <c r="I180" i="12"/>
  <c r="M179" i="12"/>
  <c r="L179" i="12"/>
  <c r="K179" i="12"/>
  <c r="J179" i="12"/>
  <c r="I179" i="12"/>
  <c r="M178" i="12"/>
  <c r="L178" i="12"/>
  <c r="K178" i="12"/>
  <c r="J178" i="12"/>
  <c r="I178" i="12"/>
  <c r="M177" i="12"/>
  <c r="L177" i="12"/>
  <c r="K177" i="12"/>
  <c r="J177" i="12"/>
  <c r="I177" i="12"/>
  <c r="M176" i="12"/>
  <c r="L176" i="12"/>
  <c r="K176" i="12"/>
  <c r="J176" i="12"/>
  <c r="I176" i="12"/>
  <c r="M175" i="12"/>
  <c r="L175" i="12"/>
  <c r="K175" i="12"/>
  <c r="J175" i="12"/>
  <c r="I175" i="12"/>
  <c r="M174" i="12"/>
  <c r="L174" i="12"/>
  <c r="K174" i="12"/>
  <c r="J174" i="12"/>
  <c r="I174" i="12"/>
  <c r="M173" i="12"/>
  <c r="L173" i="12"/>
  <c r="K173" i="12"/>
  <c r="J173" i="12"/>
  <c r="I173" i="12"/>
  <c r="M172" i="12"/>
  <c r="L172" i="12"/>
  <c r="K172" i="12"/>
  <c r="J172" i="12"/>
  <c r="I172" i="12"/>
  <c r="M171" i="12"/>
  <c r="L171" i="12"/>
  <c r="K171" i="12"/>
  <c r="J171" i="12"/>
  <c r="I171" i="12"/>
  <c r="M170" i="12"/>
  <c r="L170" i="12"/>
  <c r="K170" i="12"/>
  <c r="J170" i="12"/>
  <c r="I170" i="12"/>
  <c r="M169" i="12"/>
  <c r="L169" i="12"/>
  <c r="K169" i="12"/>
  <c r="J169" i="12"/>
  <c r="I169" i="12"/>
  <c r="M168" i="12"/>
  <c r="L168" i="12"/>
  <c r="K168" i="12"/>
  <c r="J168" i="12"/>
  <c r="I168" i="12"/>
  <c r="M167" i="12"/>
  <c r="L167" i="12"/>
  <c r="K167" i="12"/>
  <c r="J167" i="12"/>
  <c r="I167" i="12"/>
  <c r="M166" i="12"/>
  <c r="L166" i="12"/>
  <c r="K166" i="12"/>
  <c r="J166" i="12"/>
  <c r="I166" i="12"/>
  <c r="M165" i="12"/>
  <c r="L165" i="12"/>
  <c r="K165" i="12"/>
  <c r="J165" i="12"/>
  <c r="I165" i="12"/>
  <c r="M164" i="12"/>
  <c r="L164" i="12"/>
  <c r="K164" i="12"/>
  <c r="J164" i="12"/>
  <c r="I164" i="12"/>
  <c r="M163" i="12"/>
  <c r="L163" i="12"/>
  <c r="K163" i="12"/>
  <c r="J163" i="12"/>
  <c r="I163" i="12"/>
  <c r="M162" i="12"/>
  <c r="L162" i="12"/>
  <c r="K162" i="12"/>
  <c r="J162" i="12"/>
  <c r="I162" i="12"/>
  <c r="M161" i="12"/>
  <c r="L161" i="12"/>
  <c r="K161" i="12"/>
  <c r="J161" i="12"/>
  <c r="I161" i="12"/>
  <c r="M160" i="12"/>
  <c r="L160" i="12"/>
  <c r="K160" i="12"/>
  <c r="J160" i="12"/>
  <c r="I160" i="12"/>
  <c r="M159" i="12"/>
  <c r="L159" i="12"/>
  <c r="K159" i="12"/>
  <c r="J159" i="12"/>
  <c r="I159" i="12"/>
  <c r="M158" i="12"/>
  <c r="L158" i="12"/>
  <c r="K158" i="12"/>
  <c r="J158" i="12"/>
  <c r="I158" i="12"/>
  <c r="M157" i="12"/>
  <c r="L157" i="12"/>
  <c r="K157" i="12"/>
  <c r="J157" i="12"/>
  <c r="I157" i="12"/>
  <c r="M156" i="12"/>
  <c r="L156" i="12"/>
  <c r="K156" i="12"/>
  <c r="J156" i="12"/>
  <c r="I156" i="12"/>
  <c r="M155" i="12"/>
  <c r="L155" i="12"/>
  <c r="K155" i="12"/>
  <c r="J155" i="12"/>
  <c r="I155" i="12"/>
  <c r="M154" i="12"/>
  <c r="L154" i="12"/>
  <c r="K154" i="12"/>
  <c r="J154" i="12"/>
  <c r="I154" i="12"/>
  <c r="M153" i="12"/>
  <c r="L153" i="12"/>
  <c r="K153" i="12"/>
  <c r="J153" i="12"/>
  <c r="I153" i="12"/>
  <c r="M152" i="12"/>
  <c r="L152" i="12"/>
  <c r="K152" i="12"/>
  <c r="J152" i="12"/>
  <c r="I152" i="12"/>
  <c r="M151" i="12"/>
  <c r="L151" i="12"/>
  <c r="K151" i="12"/>
  <c r="J151" i="12"/>
  <c r="I151" i="12"/>
  <c r="M150" i="12"/>
  <c r="L150" i="12"/>
  <c r="K150" i="12"/>
  <c r="J150" i="12"/>
  <c r="I150" i="12"/>
  <c r="M149" i="12"/>
  <c r="L149" i="12"/>
  <c r="K149" i="12"/>
  <c r="J149" i="12"/>
  <c r="I149" i="12"/>
  <c r="M148" i="12"/>
  <c r="L148" i="12"/>
  <c r="K148" i="12"/>
  <c r="J148" i="12"/>
  <c r="I148" i="12"/>
  <c r="M147" i="12"/>
  <c r="L147" i="12"/>
  <c r="K147" i="12"/>
  <c r="J147" i="12"/>
  <c r="I147" i="12"/>
  <c r="M146" i="12"/>
  <c r="L146" i="12"/>
  <c r="K146" i="12"/>
  <c r="J146" i="12"/>
  <c r="I146" i="12"/>
  <c r="M145" i="12"/>
  <c r="L145" i="12"/>
  <c r="K145" i="12"/>
  <c r="J145" i="12"/>
  <c r="I145" i="12"/>
  <c r="M144" i="12"/>
  <c r="L144" i="12"/>
  <c r="K144" i="12"/>
  <c r="J144" i="12"/>
  <c r="I144" i="12"/>
  <c r="M143" i="12"/>
  <c r="L143" i="12"/>
  <c r="K143" i="12"/>
  <c r="J143" i="12"/>
  <c r="I143" i="12"/>
  <c r="M142" i="12"/>
  <c r="L142" i="12"/>
  <c r="K142" i="12"/>
  <c r="J142" i="12"/>
  <c r="I142" i="12"/>
  <c r="M141" i="12"/>
  <c r="L141" i="12"/>
  <c r="K141" i="12"/>
  <c r="J141" i="12"/>
  <c r="I141" i="12"/>
  <c r="M140" i="12"/>
  <c r="L140" i="12"/>
  <c r="K140" i="12"/>
  <c r="J140" i="12"/>
  <c r="I140" i="12"/>
  <c r="M139" i="12"/>
  <c r="L139" i="12"/>
  <c r="K139" i="12"/>
  <c r="J139" i="12"/>
  <c r="I139" i="12"/>
  <c r="M138" i="12"/>
  <c r="L138" i="12"/>
  <c r="K138" i="12"/>
  <c r="J138" i="12"/>
  <c r="I138" i="12"/>
  <c r="M137" i="12"/>
  <c r="L137" i="12"/>
  <c r="K137" i="12"/>
  <c r="J137" i="12"/>
  <c r="I137" i="12"/>
  <c r="M136" i="12"/>
  <c r="L136" i="12"/>
  <c r="K136" i="12"/>
  <c r="J136" i="12"/>
  <c r="I136" i="12"/>
  <c r="M135" i="12"/>
  <c r="L135" i="12"/>
  <c r="K135" i="12"/>
  <c r="J135" i="12"/>
  <c r="I135" i="12"/>
  <c r="M134" i="12"/>
  <c r="L134" i="12"/>
  <c r="K134" i="12"/>
  <c r="J134" i="12"/>
  <c r="I134" i="12"/>
  <c r="M133" i="12"/>
  <c r="L133" i="12"/>
  <c r="K133" i="12"/>
  <c r="J133" i="12"/>
  <c r="I133" i="12"/>
  <c r="M132" i="12"/>
  <c r="L132" i="12"/>
  <c r="K132" i="12"/>
  <c r="J132" i="12"/>
  <c r="I132" i="12"/>
  <c r="M131" i="12"/>
  <c r="L131" i="12"/>
  <c r="K131" i="12"/>
  <c r="J131" i="12"/>
  <c r="I131" i="12"/>
  <c r="M130" i="12"/>
  <c r="L130" i="12"/>
  <c r="K130" i="12"/>
  <c r="J130" i="12"/>
  <c r="I130" i="12"/>
  <c r="M129" i="12"/>
  <c r="L129" i="12"/>
  <c r="K129" i="12"/>
  <c r="J129" i="12"/>
  <c r="I129" i="12"/>
  <c r="M128" i="12"/>
  <c r="L128" i="12"/>
  <c r="K128" i="12"/>
  <c r="J128" i="12"/>
  <c r="I128" i="12"/>
  <c r="M127" i="12"/>
  <c r="L127" i="12"/>
  <c r="K127" i="12"/>
  <c r="J127" i="12"/>
  <c r="I127" i="12"/>
  <c r="M126" i="12"/>
  <c r="L126" i="12"/>
  <c r="K126" i="12"/>
  <c r="J126" i="12"/>
  <c r="I126" i="12"/>
  <c r="M125" i="12"/>
  <c r="L125" i="12"/>
  <c r="K125" i="12"/>
  <c r="J125" i="12"/>
  <c r="I125" i="12"/>
  <c r="M124" i="12"/>
  <c r="L124" i="12"/>
  <c r="K124" i="12"/>
  <c r="J124" i="12"/>
  <c r="I124" i="12"/>
  <c r="M123" i="12"/>
  <c r="L123" i="12"/>
  <c r="K123" i="12"/>
  <c r="J123" i="12"/>
  <c r="I123" i="12"/>
  <c r="M122" i="12"/>
  <c r="L122" i="12"/>
  <c r="K122" i="12"/>
  <c r="J122" i="12"/>
  <c r="I122" i="12"/>
  <c r="M121" i="12"/>
  <c r="L121" i="12"/>
  <c r="K121" i="12"/>
  <c r="J121" i="12"/>
  <c r="I121" i="12"/>
  <c r="M120" i="12"/>
  <c r="L120" i="12"/>
  <c r="K120" i="12"/>
  <c r="J120" i="12"/>
  <c r="I120" i="12"/>
  <c r="M119" i="12"/>
  <c r="L119" i="12"/>
  <c r="K119" i="12"/>
  <c r="J119" i="12"/>
  <c r="I119" i="12"/>
  <c r="M118" i="12"/>
  <c r="L118" i="12"/>
  <c r="K118" i="12"/>
  <c r="J118" i="12"/>
  <c r="I118" i="12"/>
  <c r="M117" i="12"/>
  <c r="L117" i="12"/>
  <c r="K117" i="12"/>
  <c r="J117" i="12"/>
  <c r="I117" i="12"/>
  <c r="M116" i="12"/>
  <c r="L116" i="12"/>
  <c r="K116" i="12"/>
  <c r="J116" i="12"/>
  <c r="I116" i="12"/>
  <c r="M115" i="12"/>
  <c r="L115" i="12"/>
  <c r="K115" i="12"/>
  <c r="J115" i="12"/>
  <c r="I115" i="12"/>
  <c r="M114" i="12"/>
  <c r="L114" i="12"/>
  <c r="K114" i="12"/>
  <c r="J114" i="12"/>
  <c r="I114" i="12"/>
  <c r="M113" i="12"/>
  <c r="L113" i="12"/>
  <c r="K113" i="12"/>
  <c r="J113" i="12"/>
  <c r="I113" i="12"/>
  <c r="M112" i="12"/>
  <c r="L112" i="12"/>
  <c r="K112" i="12"/>
  <c r="J112" i="12"/>
  <c r="I112" i="12"/>
  <c r="M111" i="12"/>
  <c r="L111" i="12"/>
  <c r="K111" i="12"/>
  <c r="J111" i="12"/>
  <c r="I111" i="12"/>
  <c r="M110" i="12"/>
  <c r="L110" i="12"/>
  <c r="K110" i="12"/>
  <c r="J110" i="12"/>
  <c r="I110" i="12"/>
  <c r="M109" i="12"/>
  <c r="L109" i="12"/>
  <c r="K109" i="12"/>
  <c r="J109" i="12"/>
  <c r="I109" i="12"/>
  <c r="M108" i="12"/>
  <c r="L108" i="12"/>
  <c r="K108" i="12"/>
  <c r="J108" i="12"/>
  <c r="I108" i="12"/>
  <c r="M107" i="12"/>
  <c r="L107" i="12"/>
  <c r="K107" i="12"/>
  <c r="J107" i="12"/>
  <c r="I107" i="12"/>
  <c r="M106" i="12"/>
  <c r="L106" i="12"/>
  <c r="K106" i="12"/>
  <c r="J106" i="12"/>
  <c r="I106" i="12"/>
  <c r="M105" i="12"/>
  <c r="L105" i="12"/>
  <c r="K105" i="12"/>
  <c r="J105" i="12"/>
  <c r="I105" i="12"/>
  <c r="M104" i="12"/>
  <c r="L104" i="12"/>
  <c r="K104" i="12"/>
  <c r="J104" i="12"/>
  <c r="I104" i="12"/>
  <c r="M103" i="12"/>
  <c r="L103" i="12"/>
  <c r="K103" i="12"/>
  <c r="J103" i="12"/>
  <c r="I103" i="12"/>
  <c r="M102" i="12"/>
  <c r="L102" i="12"/>
  <c r="K102" i="12"/>
  <c r="J102" i="12"/>
  <c r="I102" i="12"/>
  <c r="M101" i="12"/>
  <c r="L101" i="12"/>
  <c r="K101" i="12"/>
  <c r="J101" i="12"/>
  <c r="I101" i="12"/>
  <c r="M100" i="12"/>
  <c r="L100" i="12"/>
  <c r="K100" i="12"/>
  <c r="J100" i="12"/>
  <c r="I100" i="12"/>
  <c r="M99" i="12"/>
  <c r="L99" i="12"/>
  <c r="K99" i="12"/>
  <c r="J99" i="12"/>
  <c r="I99" i="12"/>
  <c r="M98" i="12"/>
  <c r="L98" i="12"/>
  <c r="K98" i="12"/>
  <c r="J98" i="12"/>
  <c r="I98" i="12"/>
  <c r="M97" i="12"/>
  <c r="L97" i="12"/>
  <c r="K97" i="12"/>
  <c r="J97" i="12"/>
  <c r="I97" i="12"/>
  <c r="M96" i="12"/>
  <c r="L96" i="12"/>
  <c r="K96" i="12"/>
  <c r="J96" i="12"/>
  <c r="I96" i="12"/>
  <c r="M95" i="12"/>
  <c r="L95" i="12"/>
  <c r="K95" i="12"/>
  <c r="J95" i="12"/>
  <c r="I95" i="12"/>
  <c r="M94" i="12"/>
  <c r="L94" i="12"/>
  <c r="K94" i="12"/>
  <c r="J94" i="12"/>
  <c r="I94" i="12"/>
  <c r="M93" i="12"/>
  <c r="L93" i="12"/>
  <c r="K93" i="12"/>
  <c r="J93" i="12"/>
  <c r="I93" i="12"/>
  <c r="M92" i="12"/>
  <c r="L92" i="12"/>
  <c r="K92" i="12"/>
  <c r="J92" i="12"/>
  <c r="I92" i="12"/>
  <c r="M91" i="12"/>
  <c r="L91" i="12"/>
  <c r="K91" i="12"/>
  <c r="J91" i="12"/>
  <c r="I91" i="12"/>
  <c r="M90" i="12"/>
  <c r="L90" i="12"/>
  <c r="K90" i="12"/>
  <c r="J90" i="12"/>
  <c r="I90" i="12"/>
  <c r="M89" i="12"/>
  <c r="L89" i="12"/>
  <c r="K89" i="12"/>
  <c r="J89" i="12"/>
  <c r="I89" i="12"/>
  <c r="M88" i="12"/>
  <c r="L88" i="12"/>
  <c r="K88" i="12"/>
  <c r="J88" i="12"/>
  <c r="I88" i="12"/>
  <c r="M87" i="12"/>
  <c r="L87" i="12"/>
  <c r="K87" i="12"/>
  <c r="J87" i="12"/>
  <c r="I87" i="12"/>
  <c r="M86" i="12"/>
  <c r="L86" i="12"/>
  <c r="K86" i="12"/>
  <c r="J86" i="12"/>
  <c r="I86" i="12"/>
  <c r="M85" i="12"/>
  <c r="L85" i="12"/>
  <c r="K85" i="12"/>
  <c r="J85" i="12"/>
  <c r="I85" i="12"/>
  <c r="M84" i="12"/>
  <c r="L84" i="12"/>
  <c r="K84" i="12"/>
  <c r="J84" i="12"/>
  <c r="I84" i="12"/>
  <c r="M83" i="12"/>
  <c r="L83" i="12"/>
  <c r="K83" i="12"/>
  <c r="J83" i="12"/>
  <c r="I83" i="12"/>
  <c r="M82" i="12"/>
  <c r="L82" i="12"/>
  <c r="K82" i="12"/>
  <c r="J82" i="12"/>
  <c r="I82" i="12"/>
  <c r="M81" i="12"/>
  <c r="L81" i="12"/>
  <c r="K81" i="12"/>
  <c r="J81" i="12"/>
  <c r="I81" i="12"/>
  <c r="M80" i="12"/>
  <c r="L80" i="12"/>
  <c r="K80" i="12"/>
  <c r="J80" i="12"/>
  <c r="I80" i="12"/>
  <c r="M79" i="12"/>
  <c r="L79" i="12"/>
  <c r="K79" i="12"/>
  <c r="J79" i="12"/>
  <c r="I79" i="12"/>
  <c r="M78" i="12"/>
  <c r="L78" i="12"/>
  <c r="K78" i="12"/>
  <c r="J78" i="12"/>
  <c r="I78" i="12"/>
  <c r="M77" i="12"/>
  <c r="L77" i="12"/>
  <c r="K77" i="12"/>
  <c r="J77" i="12"/>
  <c r="I77" i="12"/>
  <c r="M76" i="12"/>
  <c r="L76" i="12"/>
  <c r="K76" i="12"/>
  <c r="J76" i="12"/>
  <c r="I76" i="12"/>
  <c r="M75" i="12"/>
  <c r="L75" i="12"/>
  <c r="K75" i="12"/>
  <c r="J75" i="12"/>
  <c r="I75" i="12"/>
  <c r="M74" i="12"/>
  <c r="L74" i="12"/>
  <c r="K74" i="12"/>
  <c r="J74" i="12"/>
  <c r="I74" i="12"/>
  <c r="M73" i="12"/>
  <c r="L73" i="12"/>
  <c r="K73" i="12"/>
  <c r="J73" i="12"/>
  <c r="I73" i="12"/>
  <c r="M72" i="12"/>
  <c r="L72" i="12"/>
  <c r="K72" i="12"/>
  <c r="J72" i="12"/>
  <c r="I72" i="12"/>
  <c r="M71" i="12"/>
  <c r="L71" i="12"/>
  <c r="K71" i="12"/>
  <c r="J71" i="12"/>
  <c r="I71" i="12"/>
  <c r="M70" i="12"/>
  <c r="L70" i="12"/>
  <c r="K70" i="12"/>
  <c r="J70" i="12"/>
  <c r="I70" i="12"/>
  <c r="M69" i="12"/>
  <c r="L69" i="12"/>
  <c r="K69" i="12"/>
  <c r="J69" i="12"/>
  <c r="I69" i="12"/>
  <c r="M68" i="12"/>
  <c r="L68" i="12"/>
  <c r="K68" i="12"/>
  <c r="J68" i="12"/>
  <c r="I68" i="12"/>
  <c r="M67" i="12"/>
  <c r="L67" i="12"/>
  <c r="K67" i="12"/>
  <c r="J67" i="12"/>
  <c r="I67" i="12"/>
  <c r="M66" i="12"/>
  <c r="L66" i="12"/>
  <c r="K66" i="12"/>
  <c r="J66" i="12"/>
  <c r="I66" i="12"/>
  <c r="M65" i="12"/>
  <c r="L65" i="12"/>
  <c r="K65" i="12"/>
  <c r="J65" i="12"/>
  <c r="I65" i="12"/>
  <c r="M64" i="12"/>
  <c r="L64" i="12"/>
  <c r="K64" i="12"/>
  <c r="J64" i="12"/>
  <c r="I64" i="12"/>
  <c r="M63" i="12"/>
  <c r="L63" i="12"/>
  <c r="K63" i="12"/>
  <c r="J63" i="12"/>
  <c r="I63" i="12"/>
  <c r="M62" i="12"/>
  <c r="L62" i="12"/>
  <c r="K62" i="12"/>
  <c r="J62" i="12"/>
  <c r="I62" i="12"/>
  <c r="M61" i="12"/>
  <c r="L61" i="12"/>
  <c r="K61" i="12"/>
  <c r="J61" i="12"/>
  <c r="I61" i="12"/>
  <c r="M60" i="12"/>
  <c r="L60" i="12"/>
  <c r="K60" i="12"/>
  <c r="J60" i="12"/>
  <c r="I60" i="12"/>
  <c r="M59" i="12"/>
  <c r="L59" i="12"/>
  <c r="K59" i="12"/>
  <c r="J59" i="12"/>
  <c r="I59" i="12"/>
  <c r="M58" i="12"/>
  <c r="L58" i="12"/>
  <c r="K58" i="12"/>
  <c r="J58" i="12"/>
  <c r="I58" i="12"/>
  <c r="M57" i="12"/>
  <c r="L57" i="12"/>
  <c r="K57" i="12"/>
  <c r="J57" i="12"/>
  <c r="I57" i="12"/>
  <c r="M56" i="12"/>
  <c r="L56" i="12"/>
  <c r="K56" i="12"/>
  <c r="J56" i="12"/>
  <c r="I56" i="12"/>
  <c r="M55" i="12"/>
  <c r="L55" i="12"/>
  <c r="K55" i="12"/>
  <c r="J55" i="12"/>
  <c r="I55" i="12"/>
  <c r="M54" i="12"/>
  <c r="L54" i="12"/>
  <c r="K54" i="12"/>
  <c r="J54" i="12"/>
  <c r="I54" i="12"/>
  <c r="M53" i="12"/>
  <c r="L53" i="12"/>
  <c r="K53" i="12"/>
  <c r="J53" i="12"/>
  <c r="I53" i="12"/>
  <c r="M52" i="12"/>
  <c r="L52" i="12"/>
  <c r="K52" i="12"/>
  <c r="J52" i="12"/>
  <c r="I52" i="12"/>
  <c r="M51" i="12"/>
  <c r="L51" i="12"/>
  <c r="K51" i="12"/>
  <c r="J51" i="12"/>
  <c r="I51" i="12"/>
  <c r="M50" i="12"/>
  <c r="L50" i="12"/>
  <c r="K50" i="12"/>
  <c r="J50" i="12"/>
  <c r="I50" i="12"/>
  <c r="M49" i="12"/>
  <c r="L49" i="12"/>
  <c r="K49" i="12"/>
  <c r="J49" i="12"/>
  <c r="I49" i="12"/>
  <c r="M48" i="12"/>
  <c r="L48" i="12"/>
  <c r="K48" i="12"/>
  <c r="J48" i="12"/>
  <c r="I48" i="12"/>
  <c r="M47" i="12"/>
  <c r="L47" i="12"/>
  <c r="K47" i="12"/>
  <c r="J47" i="12"/>
  <c r="I47" i="12"/>
  <c r="M46" i="12"/>
  <c r="L46" i="12"/>
  <c r="K46" i="12"/>
  <c r="J46" i="12"/>
  <c r="I46" i="12"/>
  <c r="M45" i="12"/>
  <c r="L45" i="12"/>
  <c r="K45" i="12"/>
  <c r="J45" i="12"/>
  <c r="I45" i="12"/>
  <c r="M44" i="12"/>
  <c r="L44" i="12"/>
  <c r="K44" i="12"/>
  <c r="J44" i="12"/>
  <c r="I44" i="12"/>
  <c r="M43" i="12"/>
  <c r="L43" i="12"/>
  <c r="K43" i="12"/>
  <c r="J43" i="12"/>
  <c r="I43" i="12"/>
  <c r="M42" i="12"/>
  <c r="L42" i="12"/>
  <c r="K42" i="12"/>
  <c r="J42" i="12"/>
  <c r="I42" i="12"/>
  <c r="M41" i="12"/>
  <c r="L41" i="12"/>
  <c r="K41" i="12"/>
  <c r="J41" i="12"/>
  <c r="I41" i="12"/>
  <c r="M40" i="12"/>
  <c r="L40" i="12"/>
  <c r="K40" i="12"/>
  <c r="J40" i="12"/>
  <c r="I40" i="12"/>
  <c r="M39" i="12"/>
  <c r="L39" i="12"/>
  <c r="K39" i="12"/>
  <c r="J39" i="12"/>
  <c r="I39" i="12"/>
  <c r="M38" i="12"/>
  <c r="L38" i="12"/>
  <c r="K38" i="12"/>
  <c r="J38" i="12"/>
  <c r="I38" i="12"/>
  <c r="M37" i="12"/>
  <c r="L37" i="12"/>
  <c r="K37" i="12"/>
  <c r="J37" i="12"/>
  <c r="I37" i="12"/>
  <c r="M36" i="12"/>
  <c r="L36" i="12"/>
  <c r="K36" i="12"/>
  <c r="J36" i="12"/>
  <c r="I36" i="12"/>
  <c r="M35" i="12"/>
  <c r="L35" i="12"/>
  <c r="K35" i="12"/>
  <c r="J35" i="12"/>
  <c r="I35" i="12"/>
  <c r="M34" i="12"/>
  <c r="L34" i="12"/>
  <c r="K34" i="12"/>
  <c r="J34" i="12"/>
  <c r="I34" i="12"/>
  <c r="M33" i="12"/>
  <c r="L33" i="12"/>
  <c r="K33" i="12"/>
  <c r="J33" i="12"/>
  <c r="I33" i="12"/>
  <c r="M32" i="12"/>
  <c r="L32" i="12"/>
  <c r="K32" i="12"/>
  <c r="J32" i="12"/>
  <c r="I32" i="12"/>
  <c r="M31" i="12"/>
  <c r="L31" i="12"/>
  <c r="K31" i="12"/>
  <c r="J31" i="12"/>
  <c r="I31" i="12"/>
  <c r="M30" i="12"/>
  <c r="L30" i="12"/>
  <c r="K30" i="12"/>
  <c r="J30" i="12"/>
  <c r="I30" i="12"/>
  <c r="M29" i="12"/>
  <c r="L29" i="12"/>
  <c r="K29" i="12"/>
  <c r="J29" i="12"/>
  <c r="I29" i="12"/>
  <c r="M28" i="12"/>
  <c r="L28" i="12"/>
  <c r="K28" i="12"/>
  <c r="J28" i="12"/>
  <c r="I28" i="12"/>
  <c r="M27" i="12"/>
  <c r="L27" i="12"/>
  <c r="K27" i="12"/>
  <c r="J27" i="12"/>
  <c r="I27" i="12"/>
  <c r="M26" i="12"/>
  <c r="L26" i="12"/>
  <c r="K26" i="12"/>
  <c r="J26" i="12"/>
  <c r="I26" i="12"/>
  <c r="M25" i="12"/>
  <c r="L25" i="12"/>
  <c r="K25" i="12"/>
  <c r="J25" i="12"/>
  <c r="I25" i="12"/>
  <c r="M24" i="12"/>
  <c r="L24" i="12"/>
  <c r="K24" i="12"/>
  <c r="J24" i="12"/>
  <c r="I24" i="12"/>
  <c r="M23" i="12"/>
  <c r="L23" i="12"/>
  <c r="K23" i="12"/>
  <c r="J23" i="12"/>
  <c r="I23" i="12"/>
  <c r="M22" i="12"/>
  <c r="L22" i="12"/>
  <c r="K22" i="12"/>
  <c r="J22" i="12"/>
  <c r="I22" i="12"/>
  <c r="M21" i="12"/>
  <c r="L21" i="12"/>
  <c r="K21" i="12"/>
  <c r="J21" i="12"/>
  <c r="I21" i="12"/>
  <c r="M20" i="12"/>
  <c r="L20" i="12"/>
  <c r="K20" i="12"/>
  <c r="J20" i="12"/>
  <c r="I20" i="12"/>
  <c r="M19" i="12"/>
  <c r="L19" i="12"/>
  <c r="K19" i="12"/>
  <c r="J19" i="12"/>
  <c r="I19" i="12"/>
  <c r="M18" i="12"/>
  <c r="L18" i="12"/>
  <c r="K18" i="12"/>
  <c r="J18" i="12"/>
  <c r="I18" i="12"/>
  <c r="M17" i="12"/>
  <c r="L17" i="12"/>
  <c r="K17" i="12"/>
  <c r="J17" i="12"/>
  <c r="I17" i="12"/>
  <c r="M16" i="12"/>
  <c r="L16" i="12"/>
  <c r="K16" i="12"/>
  <c r="J16" i="12"/>
  <c r="I16" i="12"/>
  <c r="M15" i="12"/>
  <c r="L15" i="12"/>
  <c r="K15" i="12"/>
  <c r="J15" i="12"/>
  <c r="I15" i="12"/>
  <c r="M14" i="12"/>
  <c r="L14" i="12"/>
  <c r="K14" i="12"/>
  <c r="J14" i="12"/>
  <c r="I14" i="12"/>
  <c r="M13" i="12"/>
  <c r="L13" i="12"/>
  <c r="K13" i="12"/>
  <c r="J13" i="12"/>
  <c r="I13" i="12"/>
  <c r="M12" i="12"/>
  <c r="L12" i="12"/>
  <c r="K12" i="12"/>
  <c r="J12" i="12"/>
  <c r="I12" i="12"/>
  <c r="M11" i="12"/>
  <c r="L11" i="12"/>
  <c r="K11" i="12"/>
  <c r="J11" i="12"/>
  <c r="I11" i="12"/>
  <c r="M10" i="12"/>
  <c r="L10" i="12"/>
  <c r="K10" i="12"/>
  <c r="J10" i="12"/>
  <c r="I10" i="12"/>
  <c r="M9" i="12"/>
  <c r="L9" i="12"/>
  <c r="K9" i="12"/>
  <c r="J9" i="12"/>
  <c r="I9" i="12"/>
  <c r="M8" i="12"/>
  <c r="L8" i="12"/>
  <c r="K8" i="12"/>
  <c r="J8" i="12"/>
  <c r="I8" i="12"/>
  <c r="Q7" i="12"/>
  <c r="M7" i="12"/>
  <c r="L7" i="12"/>
  <c r="K7" i="12"/>
  <c r="J7" i="12"/>
  <c r="I7" i="12"/>
  <c r="M6" i="12"/>
  <c r="L6" i="12"/>
  <c r="K6" i="12"/>
  <c r="J6" i="12"/>
  <c r="I6" i="12"/>
  <c r="M5" i="12"/>
  <c r="L5" i="12"/>
  <c r="K5" i="12"/>
  <c r="J5" i="12"/>
  <c r="I5" i="12"/>
  <c r="M4" i="12"/>
  <c r="L4" i="12"/>
  <c r="K4" i="12"/>
  <c r="J4" i="12"/>
  <c r="I4" i="12"/>
  <c r="M3" i="12"/>
  <c r="L3" i="12"/>
  <c r="K3" i="12"/>
  <c r="J3" i="12"/>
  <c r="I3" i="12"/>
  <c r="U7" i="10"/>
  <c r="U6" i="10"/>
  <c r="U5" i="10"/>
  <c r="U4" i="10"/>
  <c r="U3" i="10"/>
  <c r="M497" i="10"/>
  <c r="L497" i="10"/>
  <c r="K497" i="10"/>
  <c r="J497" i="10"/>
  <c r="I497" i="10"/>
  <c r="M496" i="10"/>
  <c r="L496" i="10"/>
  <c r="K496" i="10"/>
  <c r="J496" i="10"/>
  <c r="I496" i="10"/>
  <c r="M495" i="10"/>
  <c r="L495" i="10"/>
  <c r="K495" i="10"/>
  <c r="J495" i="10"/>
  <c r="I495" i="10"/>
  <c r="M494" i="10"/>
  <c r="L494" i="10"/>
  <c r="K494" i="10"/>
  <c r="J494" i="10"/>
  <c r="I494" i="10"/>
  <c r="M493" i="10"/>
  <c r="L493" i="10"/>
  <c r="K493" i="10"/>
  <c r="J493" i="10"/>
  <c r="I493" i="10"/>
  <c r="M492" i="10"/>
  <c r="L492" i="10"/>
  <c r="K492" i="10"/>
  <c r="J492" i="10"/>
  <c r="I492" i="10"/>
  <c r="M491" i="10"/>
  <c r="L491" i="10"/>
  <c r="K491" i="10"/>
  <c r="J491" i="10"/>
  <c r="I491" i="10"/>
  <c r="M490" i="10"/>
  <c r="L490" i="10"/>
  <c r="K490" i="10"/>
  <c r="J490" i="10"/>
  <c r="I490" i="10"/>
  <c r="M489" i="10"/>
  <c r="L489" i="10"/>
  <c r="K489" i="10"/>
  <c r="J489" i="10"/>
  <c r="I489" i="10"/>
  <c r="M488" i="10"/>
  <c r="L488" i="10"/>
  <c r="K488" i="10"/>
  <c r="J488" i="10"/>
  <c r="I488" i="10"/>
  <c r="M487" i="10"/>
  <c r="L487" i="10"/>
  <c r="K487" i="10"/>
  <c r="J487" i="10"/>
  <c r="I487" i="10"/>
  <c r="M486" i="10"/>
  <c r="L486" i="10"/>
  <c r="K486" i="10"/>
  <c r="J486" i="10"/>
  <c r="I486" i="10"/>
  <c r="M485" i="10"/>
  <c r="L485" i="10"/>
  <c r="K485" i="10"/>
  <c r="J485" i="10"/>
  <c r="I485" i="10"/>
  <c r="M484" i="10"/>
  <c r="L484" i="10"/>
  <c r="K484" i="10"/>
  <c r="J484" i="10"/>
  <c r="I484" i="10"/>
  <c r="M483" i="10"/>
  <c r="L483" i="10"/>
  <c r="K483" i="10"/>
  <c r="J483" i="10"/>
  <c r="I483" i="10"/>
  <c r="M482" i="10"/>
  <c r="L482" i="10"/>
  <c r="K482" i="10"/>
  <c r="J482" i="10"/>
  <c r="I482" i="10"/>
  <c r="M481" i="10"/>
  <c r="L481" i="10"/>
  <c r="K481" i="10"/>
  <c r="J481" i="10"/>
  <c r="I481" i="10"/>
  <c r="M480" i="10"/>
  <c r="L480" i="10"/>
  <c r="K480" i="10"/>
  <c r="J480" i="10"/>
  <c r="I480" i="10"/>
  <c r="M479" i="10"/>
  <c r="L479" i="10"/>
  <c r="K479" i="10"/>
  <c r="J479" i="10"/>
  <c r="I479" i="10"/>
  <c r="M478" i="10"/>
  <c r="L478" i="10"/>
  <c r="K478" i="10"/>
  <c r="J478" i="10"/>
  <c r="I478" i="10"/>
  <c r="M477" i="10"/>
  <c r="L477" i="10"/>
  <c r="K477" i="10"/>
  <c r="J477" i="10"/>
  <c r="I477" i="10"/>
  <c r="M476" i="10"/>
  <c r="L476" i="10"/>
  <c r="K476" i="10"/>
  <c r="J476" i="10"/>
  <c r="I476" i="10"/>
  <c r="M475" i="10"/>
  <c r="L475" i="10"/>
  <c r="K475" i="10"/>
  <c r="J475" i="10"/>
  <c r="I475" i="10"/>
  <c r="M474" i="10"/>
  <c r="L474" i="10"/>
  <c r="K474" i="10"/>
  <c r="J474" i="10"/>
  <c r="I474" i="10"/>
  <c r="M473" i="10"/>
  <c r="L473" i="10"/>
  <c r="K473" i="10"/>
  <c r="J473" i="10"/>
  <c r="I473" i="10"/>
  <c r="M472" i="10"/>
  <c r="L472" i="10"/>
  <c r="K472" i="10"/>
  <c r="J472" i="10"/>
  <c r="I472" i="10"/>
  <c r="M471" i="10"/>
  <c r="L471" i="10"/>
  <c r="K471" i="10"/>
  <c r="J471" i="10"/>
  <c r="I471" i="10"/>
  <c r="M470" i="10"/>
  <c r="L470" i="10"/>
  <c r="K470" i="10"/>
  <c r="J470" i="10"/>
  <c r="I470" i="10"/>
  <c r="M469" i="10"/>
  <c r="L469" i="10"/>
  <c r="K469" i="10"/>
  <c r="J469" i="10"/>
  <c r="I469" i="10"/>
  <c r="M468" i="10"/>
  <c r="L468" i="10"/>
  <c r="K468" i="10"/>
  <c r="J468" i="10"/>
  <c r="I468" i="10"/>
  <c r="M467" i="10"/>
  <c r="L467" i="10"/>
  <c r="K467" i="10"/>
  <c r="J467" i="10"/>
  <c r="I467" i="10"/>
  <c r="M466" i="10"/>
  <c r="L466" i="10"/>
  <c r="K466" i="10"/>
  <c r="J466" i="10"/>
  <c r="I466" i="10"/>
  <c r="M465" i="10"/>
  <c r="L465" i="10"/>
  <c r="K465" i="10"/>
  <c r="J465" i="10"/>
  <c r="I465" i="10"/>
  <c r="M464" i="10"/>
  <c r="L464" i="10"/>
  <c r="K464" i="10"/>
  <c r="J464" i="10"/>
  <c r="I464" i="10"/>
  <c r="M463" i="10"/>
  <c r="L463" i="10"/>
  <c r="K463" i="10"/>
  <c r="J463" i="10"/>
  <c r="I463" i="10"/>
  <c r="M462" i="10"/>
  <c r="L462" i="10"/>
  <c r="K462" i="10"/>
  <c r="J462" i="10"/>
  <c r="I462" i="10"/>
  <c r="M461" i="10"/>
  <c r="L461" i="10"/>
  <c r="K461" i="10"/>
  <c r="J461" i="10"/>
  <c r="I461" i="10"/>
  <c r="M460" i="10"/>
  <c r="L460" i="10"/>
  <c r="K460" i="10"/>
  <c r="J460" i="10"/>
  <c r="I460" i="10"/>
  <c r="M459" i="10"/>
  <c r="L459" i="10"/>
  <c r="K459" i="10"/>
  <c r="J459" i="10"/>
  <c r="I459" i="10"/>
  <c r="M458" i="10"/>
  <c r="L458" i="10"/>
  <c r="K458" i="10"/>
  <c r="J458" i="10"/>
  <c r="I458" i="10"/>
  <c r="M457" i="10"/>
  <c r="L457" i="10"/>
  <c r="K457" i="10"/>
  <c r="J457" i="10"/>
  <c r="I457" i="10"/>
  <c r="M456" i="10"/>
  <c r="L456" i="10"/>
  <c r="K456" i="10"/>
  <c r="J456" i="10"/>
  <c r="I456" i="10"/>
  <c r="M455" i="10"/>
  <c r="L455" i="10"/>
  <c r="K455" i="10"/>
  <c r="J455" i="10"/>
  <c r="I455" i="10"/>
  <c r="M454" i="10"/>
  <c r="L454" i="10"/>
  <c r="K454" i="10"/>
  <c r="J454" i="10"/>
  <c r="I454" i="10"/>
  <c r="M453" i="10"/>
  <c r="L453" i="10"/>
  <c r="K453" i="10"/>
  <c r="J453" i="10"/>
  <c r="I453" i="10"/>
  <c r="M452" i="10"/>
  <c r="L452" i="10"/>
  <c r="K452" i="10"/>
  <c r="J452" i="10"/>
  <c r="I452" i="10"/>
  <c r="M451" i="10"/>
  <c r="L451" i="10"/>
  <c r="K451" i="10"/>
  <c r="J451" i="10"/>
  <c r="I451" i="10"/>
  <c r="M450" i="10"/>
  <c r="L450" i="10"/>
  <c r="K450" i="10"/>
  <c r="J450" i="10"/>
  <c r="I450" i="10"/>
  <c r="M449" i="10"/>
  <c r="L449" i="10"/>
  <c r="K449" i="10"/>
  <c r="J449" i="10"/>
  <c r="I449" i="10"/>
  <c r="M448" i="10"/>
  <c r="L448" i="10"/>
  <c r="K448" i="10"/>
  <c r="J448" i="10"/>
  <c r="I448" i="10"/>
  <c r="M447" i="10"/>
  <c r="L447" i="10"/>
  <c r="K447" i="10"/>
  <c r="J447" i="10"/>
  <c r="I447" i="10"/>
  <c r="M446" i="10"/>
  <c r="L446" i="10"/>
  <c r="K446" i="10"/>
  <c r="J446" i="10"/>
  <c r="I446" i="10"/>
  <c r="M445" i="10"/>
  <c r="L445" i="10"/>
  <c r="K445" i="10"/>
  <c r="J445" i="10"/>
  <c r="I445" i="10"/>
  <c r="M444" i="10"/>
  <c r="L444" i="10"/>
  <c r="K444" i="10"/>
  <c r="J444" i="10"/>
  <c r="I444" i="10"/>
  <c r="M443" i="10"/>
  <c r="L443" i="10"/>
  <c r="K443" i="10"/>
  <c r="J443" i="10"/>
  <c r="I443" i="10"/>
  <c r="M442" i="10"/>
  <c r="L442" i="10"/>
  <c r="K442" i="10"/>
  <c r="J442" i="10"/>
  <c r="I442" i="10"/>
  <c r="M441" i="10"/>
  <c r="L441" i="10"/>
  <c r="K441" i="10"/>
  <c r="J441" i="10"/>
  <c r="I441" i="10"/>
  <c r="M440" i="10"/>
  <c r="L440" i="10"/>
  <c r="K440" i="10"/>
  <c r="J440" i="10"/>
  <c r="I440" i="10"/>
  <c r="M439" i="10"/>
  <c r="L439" i="10"/>
  <c r="K439" i="10"/>
  <c r="J439" i="10"/>
  <c r="I439" i="10"/>
  <c r="M438" i="10"/>
  <c r="L438" i="10"/>
  <c r="K438" i="10"/>
  <c r="J438" i="10"/>
  <c r="I438" i="10"/>
  <c r="M437" i="10"/>
  <c r="L437" i="10"/>
  <c r="K437" i="10"/>
  <c r="J437" i="10"/>
  <c r="I437" i="10"/>
  <c r="M436" i="10"/>
  <c r="L436" i="10"/>
  <c r="K436" i="10"/>
  <c r="J436" i="10"/>
  <c r="I436" i="10"/>
  <c r="M435" i="10"/>
  <c r="L435" i="10"/>
  <c r="K435" i="10"/>
  <c r="J435" i="10"/>
  <c r="I435" i="10"/>
  <c r="M434" i="10"/>
  <c r="L434" i="10"/>
  <c r="K434" i="10"/>
  <c r="J434" i="10"/>
  <c r="I434" i="10"/>
  <c r="M433" i="10"/>
  <c r="L433" i="10"/>
  <c r="K433" i="10"/>
  <c r="J433" i="10"/>
  <c r="I433" i="10"/>
  <c r="M432" i="10"/>
  <c r="L432" i="10"/>
  <c r="K432" i="10"/>
  <c r="J432" i="10"/>
  <c r="I432" i="10"/>
  <c r="M431" i="10"/>
  <c r="L431" i="10"/>
  <c r="K431" i="10"/>
  <c r="J431" i="10"/>
  <c r="I431" i="10"/>
  <c r="M430" i="10"/>
  <c r="L430" i="10"/>
  <c r="K430" i="10"/>
  <c r="J430" i="10"/>
  <c r="I430" i="10"/>
  <c r="M429" i="10"/>
  <c r="L429" i="10"/>
  <c r="K429" i="10"/>
  <c r="J429" i="10"/>
  <c r="I429" i="10"/>
  <c r="M428" i="10"/>
  <c r="L428" i="10"/>
  <c r="K428" i="10"/>
  <c r="J428" i="10"/>
  <c r="I428" i="10"/>
  <c r="M427" i="10"/>
  <c r="L427" i="10"/>
  <c r="K427" i="10"/>
  <c r="J427" i="10"/>
  <c r="I427" i="10"/>
  <c r="M426" i="10"/>
  <c r="L426" i="10"/>
  <c r="K426" i="10"/>
  <c r="J426" i="10"/>
  <c r="I426" i="10"/>
  <c r="M425" i="10"/>
  <c r="L425" i="10"/>
  <c r="K425" i="10"/>
  <c r="J425" i="10"/>
  <c r="I425" i="10"/>
  <c r="M424" i="10"/>
  <c r="L424" i="10"/>
  <c r="K424" i="10"/>
  <c r="J424" i="10"/>
  <c r="I424" i="10"/>
  <c r="M423" i="10"/>
  <c r="L423" i="10"/>
  <c r="K423" i="10"/>
  <c r="J423" i="10"/>
  <c r="I423" i="10"/>
  <c r="M422" i="10"/>
  <c r="L422" i="10"/>
  <c r="K422" i="10"/>
  <c r="J422" i="10"/>
  <c r="I422" i="10"/>
  <c r="M421" i="10"/>
  <c r="L421" i="10"/>
  <c r="K421" i="10"/>
  <c r="J421" i="10"/>
  <c r="I421" i="10"/>
  <c r="M420" i="10"/>
  <c r="L420" i="10"/>
  <c r="K420" i="10"/>
  <c r="J420" i="10"/>
  <c r="I420" i="10"/>
  <c r="M419" i="10"/>
  <c r="L419" i="10"/>
  <c r="K419" i="10"/>
  <c r="J419" i="10"/>
  <c r="I419" i="10"/>
  <c r="M418" i="10"/>
  <c r="L418" i="10"/>
  <c r="K418" i="10"/>
  <c r="J418" i="10"/>
  <c r="I418" i="10"/>
  <c r="M417" i="10"/>
  <c r="L417" i="10"/>
  <c r="K417" i="10"/>
  <c r="J417" i="10"/>
  <c r="I417" i="10"/>
  <c r="M416" i="10"/>
  <c r="L416" i="10"/>
  <c r="K416" i="10"/>
  <c r="J416" i="10"/>
  <c r="I416" i="10"/>
  <c r="M415" i="10"/>
  <c r="L415" i="10"/>
  <c r="K415" i="10"/>
  <c r="J415" i="10"/>
  <c r="I415" i="10"/>
  <c r="M414" i="10"/>
  <c r="L414" i="10"/>
  <c r="K414" i="10"/>
  <c r="J414" i="10"/>
  <c r="I414" i="10"/>
  <c r="M413" i="10"/>
  <c r="L413" i="10"/>
  <c r="K413" i="10"/>
  <c r="J413" i="10"/>
  <c r="I413" i="10"/>
  <c r="M412" i="10"/>
  <c r="L412" i="10"/>
  <c r="K412" i="10"/>
  <c r="J412" i="10"/>
  <c r="I412" i="10"/>
  <c r="M411" i="10"/>
  <c r="L411" i="10"/>
  <c r="K411" i="10"/>
  <c r="J411" i="10"/>
  <c r="I411" i="10"/>
  <c r="M410" i="10"/>
  <c r="L410" i="10"/>
  <c r="K410" i="10"/>
  <c r="J410" i="10"/>
  <c r="I410" i="10"/>
  <c r="M409" i="10"/>
  <c r="L409" i="10"/>
  <c r="K409" i="10"/>
  <c r="J409" i="10"/>
  <c r="I409" i="10"/>
  <c r="M408" i="10"/>
  <c r="L408" i="10"/>
  <c r="K408" i="10"/>
  <c r="J408" i="10"/>
  <c r="I408" i="10"/>
  <c r="M407" i="10"/>
  <c r="L407" i="10"/>
  <c r="K407" i="10"/>
  <c r="J407" i="10"/>
  <c r="I407" i="10"/>
  <c r="M406" i="10"/>
  <c r="L406" i="10"/>
  <c r="K406" i="10"/>
  <c r="J406" i="10"/>
  <c r="I406" i="10"/>
  <c r="M405" i="10"/>
  <c r="L405" i="10"/>
  <c r="K405" i="10"/>
  <c r="J405" i="10"/>
  <c r="I405" i="10"/>
  <c r="M404" i="10"/>
  <c r="L404" i="10"/>
  <c r="K404" i="10"/>
  <c r="J404" i="10"/>
  <c r="I404" i="10"/>
  <c r="M403" i="10"/>
  <c r="L403" i="10"/>
  <c r="K403" i="10"/>
  <c r="J403" i="10"/>
  <c r="I403" i="10"/>
  <c r="M402" i="10"/>
  <c r="L402" i="10"/>
  <c r="K402" i="10"/>
  <c r="J402" i="10"/>
  <c r="I402" i="10"/>
  <c r="M401" i="10"/>
  <c r="L401" i="10"/>
  <c r="K401" i="10"/>
  <c r="J401" i="10"/>
  <c r="I401" i="10"/>
  <c r="M400" i="10"/>
  <c r="L400" i="10"/>
  <c r="K400" i="10"/>
  <c r="J400" i="10"/>
  <c r="I400" i="10"/>
  <c r="M399" i="10"/>
  <c r="L399" i="10"/>
  <c r="K399" i="10"/>
  <c r="J399" i="10"/>
  <c r="I399" i="10"/>
  <c r="M398" i="10"/>
  <c r="L398" i="10"/>
  <c r="K398" i="10"/>
  <c r="J398" i="10"/>
  <c r="I398" i="10"/>
  <c r="M397" i="10"/>
  <c r="L397" i="10"/>
  <c r="K397" i="10"/>
  <c r="J397" i="10"/>
  <c r="I397" i="10"/>
  <c r="M396" i="10"/>
  <c r="L396" i="10"/>
  <c r="K396" i="10"/>
  <c r="J396" i="10"/>
  <c r="I396" i="10"/>
  <c r="M395" i="10"/>
  <c r="L395" i="10"/>
  <c r="K395" i="10"/>
  <c r="J395" i="10"/>
  <c r="I395" i="10"/>
  <c r="M394" i="10"/>
  <c r="L394" i="10"/>
  <c r="K394" i="10"/>
  <c r="J394" i="10"/>
  <c r="I394" i="10"/>
  <c r="M393" i="10"/>
  <c r="L393" i="10"/>
  <c r="K393" i="10"/>
  <c r="J393" i="10"/>
  <c r="I393" i="10"/>
  <c r="M392" i="10"/>
  <c r="L392" i="10"/>
  <c r="K392" i="10"/>
  <c r="J392" i="10"/>
  <c r="I392" i="10"/>
  <c r="M391" i="10"/>
  <c r="L391" i="10"/>
  <c r="K391" i="10"/>
  <c r="J391" i="10"/>
  <c r="I391" i="10"/>
  <c r="M390" i="10"/>
  <c r="L390" i="10"/>
  <c r="K390" i="10"/>
  <c r="J390" i="10"/>
  <c r="I390" i="10"/>
  <c r="M389" i="10"/>
  <c r="L389" i="10"/>
  <c r="K389" i="10"/>
  <c r="J389" i="10"/>
  <c r="I389" i="10"/>
  <c r="M388" i="10"/>
  <c r="L388" i="10"/>
  <c r="K388" i="10"/>
  <c r="J388" i="10"/>
  <c r="I388" i="10"/>
  <c r="M387" i="10"/>
  <c r="L387" i="10"/>
  <c r="K387" i="10"/>
  <c r="J387" i="10"/>
  <c r="I387" i="10"/>
  <c r="M386" i="10"/>
  <c r="L386" i="10"/>
  <c r="K386" i="10"/>
  <c r="J386" i="10"/>
  <c r="I386" i="10"/>
  <c r="M385" i="10"/>
  <c r="L385" i="10"/>
  <c r="K385" i="10"/>
  <c r="J385" i="10"/>
  <c r="I385" i="10"/>
  <c r="M384" i="10"/>
  <c r="L384" i="10"/>
  <c r="K384" i="10"/>
  <c r="J384" i="10"/>
  <c r="I384" i="10"/>
  <c r="M383" i="10"/>
  <c r="L383" i="10"/>
  <c r="K383" i="10"/>
  <c r="J383" i="10"/>
  <c r="I383" i="10"/>
  <c r="M382" i="10"/>
  <c r="L382" i="10"/>
  <c r="K382" i="10"/>
  <c r="J382" i="10"/>
  <c r="I382" i="10"/>
  <c r="M381" i="10"/>
  <c r="L381" i="10"/>
  <c r="K381" i="10"/>
  <c r="J381" i="10"/>
  <c r="I381" i="10"/>
  <c r="M380" i="10"/>
  <c r="L380" i="10"/>
  <c r="K380" i="10"/>
  <c r="J380" i="10"/>
  <c r="I380" i="10"/>
  <c r="M379" i="10"/>
  <c r="L379" i="10"/>
  <c r="K379" i="10"/>
  <c r="J379" i="10"/>
  <c r="I379" i="10"/>
  <c r="M378" i="10"/>
  <c r="L378" i="10"/>
  <c r="K378" i="10"/>
  <c r="J378" i="10"/>
  <c r="I378" i="10"/>
  <c r="M377" i="10"/>
  <c r="L377" i="10"/>
  <c r="K377" i="10"/>
  <c r="J377" i="10"/>
  <c r="I377" i="10"/>
  <c r="M376" i="10"/>
  <c r="L376" i="10"/>
  <c r="K376" i="10"/>
  <c r="J376" i="10"/>
  <c r="I376" i="10"/>
  <c r="M375" i="10"/>
  <c r="L375" i="10"/>
  <c r="K375" i="10"/>
  <c r="J375" i="10"/>
  <c r="I375" i="10"/>
  <c r="M374" i="10"/>
  <c r="L374" i="10"/>
  <c r="K374" i="10"/>
  <c r="J374" i="10"/>
  <c r="I374" i="10"/>
  <c r="M373" i="10"/>
  <c r="L373" i="10"/>
  <c r="K373" i="10"/>
  <c r="J373" i="10"/>
  <c r="I373" i="10"/>
  <c r="M372" i="10"/>
  <c r="L372" i="10"/>
  <c r="K372" i="10"/>
  <c r="J372" i="10"/>
  <c r="I372" i="10"/>
  <c r="M371" i="10"/>
  <c r="L371" i="10"/>
  <c r="K371" i="10"/>
  <c r="J371" i="10"/>
  <c r="I371" i="10"/>
  <c r="M370" i="10"/>
  <c r="L370" i="10"/>
  <c r="K370" i="10"/>
  <c r="J370" i="10"/>
  <c r="I370" i="10"/>
  <c r="M369" i="10"/>
  <c r="L369" i="10"/>
  <c r="K369" i="10"/>
  <c r="J369" i="10"/>
  <c r="I369" i="10"/>
  <c r="M368" i="10"/>
  <c r="L368" i="10"/>
  <c r="K368" i="10"/>
  <c r="J368" i="10"/>
  <c r="I368" i="10"/>
  <c r="M367" i="10"/>
  <c r="L367" i="10"/>
  <c r="K367" i="10"/>
  <c r="J367" i="10"/>
  <c r="I367" i="10"/>
  <c r="M366" i="10"/>
  <c r="L366" i="10"/>
  <c r="K366" i="10"/>
  <c r="J366" i="10"/>
  <c r="I366" i="10"/>
  <c r="M365" i="10"/>
  <c r="L365" i="10"/>
  <c r="K365" i="10"/>
  <c r="J365" i="10"/>
  <c r="I365" i="10"/>
  <c r="M364" i="10"/>
  <c r="L364" i="10"/>
  <c r="K364" i="10"/>
  <c r="J364" i="10"/>
  <c r="I364" i="10"/>
  <c r="M363" i="10"/>
  <c r="L363" i="10"/>
  <c r="K363" i="10"/>
  <c r="J363" i="10"/>
  <c r="I363" i="10"/>
  <c r="M362" i="10"/>
  <c r="L362" i="10"/>
  <c r="K362" i="10"/>
  <c r="J362" i="10"/>
  <c r="I362" i="10"/>
  <c r="M361" i="10"/>
  <c r="L361" i="10"/>
  <c r="K361" i="10"/>
  <c r="J361" i="10"/>
  <c r="I361" i="10"/>
  <c r="M360" i="10"/>
  <c r="L360" i="10"/>
  <c r="K360" i="10"/>
  <c r="J360" i="10"/>
  <c r="I360" i="10"/>
  <c r="M359" i="10"/>
  <c r="L359" i="10"/>
  <c r="K359" i="10"/>
  <c r="J359" i="10"/>
  <c r="I359" i="10"/>
  <c r="M358" i="10"/>
  <c r="L358" i="10"/>
  <c r="K358" i="10"/>
  <c r="J358" i="10"/>
  <c r="I358" i="10"/>
  <c r="M357" i="10"/>
  <c r="L357" i="10"/>
  <c r="K357" i="10"/>
  <c r="J357" i="10"/>
  <c r="I357" i="10"/>
  <c r="M356" i="10"/>
  <c r="L356" i="10"/>
  <c r="K356" i="10"/>
  <c r="J356" i="10"/>
  <c r="I356" i="10"/>
  <c r="M355" i="10"/>
  <c r="L355" i="10"/>
  <c r="K355" i="10"/>
  <c r="J355" i="10"/>
  <c r="I355" i="10"/>
  <c r="M354" i="10"/>
  <c r="L354" i="10"/>
  <c r="K354" i="10"/>
  <c r="J354" i="10"/>
  <c r="I354" i="10"/>
  <c r="M353" i="10"/>
  <c r="L353" i="10"/>
  <c r="K353" i="10"/>
  <c r="J353" i="10"/>
  <c r="I353" i="10"/>
  <c r="M352" i="10"/>
  <c r="L352" i="10"/>
  <c r="K352" i="10"/>
  <c r="J352" i="10"/>
  <c r="I352" i="10"/>
  <c r="M351" i="10"/>
  <c r="L351" i="10"/>
  <c r="K351" i="10"/>
  <c r="J351" i="10"/>
  <c r="I351" i="10"/>
  <c r="M350" i="10"/>
  <c r="L350" i="10"/>
  <c r="K350" i="10"/>
  <c r="J350" i="10"/>
  <c r="I350" i="10"/>
  <c r="M349" i="10"/>
  <c r="L349" i="10"/>
  <c r="K349" i="10"/>
  <c r="J349" i="10"/>
  <c r="I349" i="10"/>
  <c r="M348" i="10"/>
  <c r="L348" i="10"/>
  <c r="K348" i="10"/>
  <c r="J348" i="10"/>
  <c r="I348" i="10"/>
  <c r="M347" i="10"/>
  <c r="L347" i="10"/>
  <c r="K347" i="10"/>
  <c r="J347" i="10"/>
  <c r="I347" i="10"/>
  <c r="M346" i="10"/>
  <c r="L346" i="10"/>
  <c r="K346" i="10"/>
  <c r="J346" i="10"/>
  <c r="I346" i="10"/>
  <c r="M345" i="10"/>
  <c r="L345" i="10"/>
  <c r="K345" i="10"/>
  <c r="J345" i="10"/>
  <c r="I345" i="10"/>
  <c r="M344" i="10"/>
  <c r="L344" i="10"/>
  <c r="K344" i="10"/>
  <c r="J344" i="10"/>
  <c r="I344" i="10"/>
  <c r="M343" i="10"/>
  <c r="L343" i="10"/>
  <c r="K343" i="10"/>
  <c r="J343" i="10"/>
  <c r="I343" i="10"/>
  <c r="M342" i="10"/>
  <c r="L342" i="10"/>
  <c r="K342" i="10"/>
  <c r="J342" i="10"/>
  <c r="I342" i="10"/>
  <c r="M341" i="10"/>
  <c r="L341" i="10"/>
  <c r="K341" i="10"/>
  <c r="J341" i="10"/>
  <c r="I341" i="10"/>
  <c r="M340" i="10"/>
  <c r="L340" i="10"/>
  <c r="K340" i="10"/>
  <c r="J340" i="10"/>
  <c r="I340" i="10"/>
  <c r="M339" i="10"/>
  <c r="L339" i="10"/>
  <c r="K339" i="10"/>
  <c r="J339" i="10"/>
  <c r="I339" i="10"/>
  <c r="M338" i="10"/>
  <c r="L338" i="10"/>
  <c r="K338" i="10"/>
  <c r="J338" i="10"/>
  <c r="I338" i="10"/>
  <c r="M337" i="10"/>
  <c r="L337" i="10"/>
  <c r="K337" i="10"/>
  <c r="J337" i="10"/>
  <c r="I337" i="10"/>
  <c r="M336" i="10"/>
  <c r="L336" i="10"/>
  <c r="K336" i="10"/>
  <c r="J336" i="10"/>
  <c r="I336" i="10"/>
  <c r="M335" i="10"/>
  <c r="L335" i="10"/>
  <c r="K335" i="10"/>
  <c r="J335" i="10"/>
  <c r="I335" i="10"/>
  <c r="M334" i="10"/>
  <c r="L334" i="10"/>
  <c r="K334" i="10"/>
  <c r="J334" i="10"/>
  <c r="I334" i="10"/>
  <c r="M333" i="10"/>
  <c r="L333" i="10"/>
  <c r="K333" i="10"/>
  <c r="J333" i="10"/>
  <c r="I333" i="10"/>
  <c r="M332" i="10"/>
  <c r="L332" i="10"/>
  <c r="K332" i="10"/>
  <c r="J332" i="10"/>
  <c r="I332" i="10"/>
  <c r="M331" i="10"/>
  <c r="L331" i="10"/>
  <c r="K331" i="10"/>
  <c r="J331" i="10"/>
  <c r="I331" i="10"/>
  <c r="M330" i="10"/>
  <c r="L330" i="10"/>
  <c r="K330" i="10"/>
  <c r="J330" i="10"/>
  <c r="I330" i="10"/>
  <c r="M329" i="10"/>
  <c r="L329" i="10"/>
  <c r="K329" i="10"/>
  <c r="J329" i="10"/>
  <c r="I329" i="10"/>
  <c r="M328" i="10"/>
  <c r="L328" i="10"/>
  <c r="K328" i="10"/>
  <c r="J328" i="10"/>
  <c r="I328" i="10"/>
  <c r="M327" i="10"/>
  <c r="L327" i="10"/>
  <c r="K327" i="10"/>
  <c r="J327" i="10"/>
  <c r="I327" i="10"/>
  <c r="M326" i="10"/>
  <c r="L326" i="10"/>
  <c r="K326" i="10"/>
  <c r="J326" i="10"/>
  <c r="I326" i="10"/>
  <c r="M325" i="10"/>
  <c r="L325" i="10"/>
  <c r="K325" i="10"/>
  <c r="J325" i="10"/>
  <c r="I325" i="10"/>
  <c r="M324" i="10"/>
  <c r="L324" i="10"/>
  <c r="K324" i="10"/>
  <c r="J324" i="10"/>
  <c r="I324" i="10"/>
  <c r="M323" i="10"/>
  <c r="L323" i="10"/>
  <c r="K323" i="10"/>
  <c r="J323" i="10"/>
  <c r="I323" i="10"/>
  <c r="M322" i="10"/>
  <c r="L322" i="10"/>
  <c r="K322" i="10"/>
  <c r="J322" i="10"/>
  <c r="I322" i="10"/>
  <c r="M321" i="10"/>
  <c r="L321" i="10"/>
  <c r="K321" i="10"/>
  <c r="J321" i="10"/>
  <c r="I321" i="10"/>
  <c r="M320" i="10"/>
  <c r="L320" i="10"/>
  <c r="K320" i="10"/>
  <c r="J320" i="10"/>
  <c r="I320" i="10"/>
  <c r="M319" i="10"/>
  <c r="L319" i="10"/>
  <c r="K319" i="10"/>
  <c r="J319" i="10"/>
  <c r="I319" i="10"/>
  <c r="M318" i="10"/>
  <c r="L318" i="10"/>
  <c r="K318" i="10"/>
  <c r="J318" i="10"/>
  <c r="I318" i="10"/>
  <c r="M317" i="10"/>
  <c r="L317" i="10"/>
  <c r="K317" i="10"/>
  <c r="J317" i="10"/>
  <c r="I317" i="10"/>
  <c r="M316" i="10"/>
  <c r="L316" i="10"/>
  <c r="K316" i="10"/>
  <c r="J316" i="10"/>
  <c r="I316" i="10"/>
  <c r="M315" i="10"/>
  <c r="L315" i="10"/>
  <c r="K315" i="10"/>
  <c r="J315" i="10"/>
  <c r="I315" i="10"/>
  <c r="M314" i="10"/>
  <c r="L314" i="10"/>
  <c r="K314" i="10"/>
  <c r="J314" i="10"/>
  <c r="I314" i="10"/>
  <c r="M313" i="10"/>
  <c r="L313" i="10"/>
  <c r="K313" i="10"/>
  <c r="J313" i="10"/>
  <c r="I313" i="10"/>
  <c r="M312" i="10"/>
  <c r="L312" i="10"/>
  <c r="K312" i="10"/>
  <c r="J312" i="10"/>
  <c r="I312" i="10"/>
  <c r="M311" i="10"/>
  <c r="L311" i="10"/>
  <c r="K311" i="10"/>
  <c r="J311" i="10"/>
  <c r="I311" i="10"/>
  <c r="M310" i="10"/>
  <c r="L310" i="10"/>
  <c r="K310" i="10"/>
  <c r="J310" i="10"/>
  <c r="I310" i="10"/>
  <c r="M309" i="10"/>
  <c r="L309" i="10"/>
  <c r="K309" i="10"/>
  <c r="J309" i="10"/>
  <c r="I309" i="10"/>
  <c r="M308" i="10"/>
  <c r="L308" i="10"/>
  <c r="K308" i="10"/>
  <c r="J308" i="10"/>
  <c r="I308" i="10"/>
  <c r="M307" i="10"/>
  <c r="L307" i="10"/>
  <c r="K307" i="10"/>
  <c r="J307" i="10"/>
  <c r="I307" i="10"/>
  <c r="M306" i="10"/>
  <c r="L306" i="10"/>
  <c r="K306" i="10"/>
  <c r="J306" i="10"/>
  <c r="I306" i="10"/>
  <c r="M305" i="10"/>
  <c r="L305" i="10"/>
  <c r="K305" i="10"/>
  <c r="J305" i="10"/>
  <c r="I305" i="10"/>
  <c r="M304" i="10"/>
  <c r="L304" i="10"/>
  <c r="K304" i="10"/>
  <c r="J304" i="10"/>
  <c r="I304" i="10"/>
  <c r="M303" i="10"/>
  <c r="L303" i="10"/>
  <c r="K303" i="10"/>
  <c r="J303" i="10"/>
  <c r="I303" i="10"/>
  <c r="M302" i="10"/>
  <c r="L302" i="10"/>
  <c r="K302" i="10"/>
  <c r="J302" i="10"/>
  <c r="I302" i="10"/>
  <c r="M301" i="10"/>
  <c r="L301" i="10"/>
  <c r="K301" i="10"/>
  <c r="J301" i="10"/>
  <c r="I301" i="10"/>
  <c r="M300" i="10"/>
  <c r="L300" i="10"/>
  <c r="K300" i="10"/>
  <c r="J300" i="10"/>
  <c r="I300" i="10"/>
  <c r="M299" i="10"/>
  <c r="L299" i="10"/>
  <c r="K299" i="10"/>
  <c r="J299" i="10"/>
  <c r="I299" i="10"/>
  <c r="M298" i="10"/>
  <c r="L298" i="10"/>
  <c r="K298" i="10"/>
  <c r="J298" i="10"/>
  <c r="I298" i="10"/>
  <c r="M297" i="10"/>
  <c r="L297" i="10"/>
  <c r="K297" i="10"/>
  <c r="J297" i="10"/>
  <c r="I297" i="10"/>
  <c r="M296" i="10"/>
  <c r="L296" i="10"/>
  <c r="K296" i="10"/>
  <c r="J296" i="10"/>
  <c r="I296" i="10"/>
  <c r="M295" i="10"/>
  <c r="L295" i="10"/>
  <c r="K295" i="10"/>
  <c r="J295" i="10"/>
  <c r="I295" i="10"/>
  <c r="M294" i="10"/>
  <c r="L294" i="10"/>
  <c r="K294" i="10"/>
  <c r="J294" i="10"/>
  <c r="I294" i="10"/>
  <c r="M293" i="10"/>
  <c r="L293" i="10"/>
  <c r="K293" i="10"/>
  <c r="J293" i="10"/>
  <c r="I293" i="10"/>
  <c r="M292" i="10"/>
  <c r="L292" i="10"/>
  <c r="K292" i="10"/>
  <c r="J292" i="10"/>
  <c r="I292" i="10"/>
  <c r="M291" i="10"/>
  <c r="L291" i="10"/>
  <c r="K291" i="10"/>
  <c r="J291" i="10"/>
  <c r="I291" i="10"/>
  <c r="M290" i="10"/>
  <c r="L290" i="10"/>
  <c r="K290" i="10"/>
  <c r="J290" i="10"/>
  <c r="I290" i="10"/>
  <c r="M289" i="10"/>
  <c r="L289" i="10"/>
  <c r="K289" i="10"/>
  <c r="J289" i="10"/>
  <c r="I289" i="10"/>
  <c r="M288" i="10"/>
  <c r="L288" i="10"/>
  <c r="K288" i="10"/>
  <c r="J288" i="10"/>
  <c r="I288" i="10"/>
  <c r="M287" i="10"/>
  <c r="L287" i="10"/>
  <c r="K287" i="10"/>
  <c r="J287" i="10"/>
  <c r="I287" i="10"/>
  <c r="M286" i="10"/>
  <c r="L286" i="10"/>
  <c r="K286" i="10"/>
  <c r="J286" i="10"/>
  <c r="I286" i="10"/>
  <c r="M285" i="10"/>
  <c r="L285" i="10"/>
  <c r="K285" i="10"/>
  <c r="J285" i="10"/>
  <c r="I285" i="10"/>
  <c r="M284" i="10"/>
  <c r="L284" i="10"/>
  <c r="K284" i="10"/>
  <c r="J284" i="10"/>
  <c r="I284" i="10"/>
  <c r="M283" i="10"/>
  <c r="L283" i="10"/>
  <c r="K283" i="10"/>
  <c r="J283" i="10"/>
  <c r="I283" i="10"/>
  <c r="M282" i="10"/>
  <c r="L282" i="10"/>
  <c r="K282" i="10"/>
  <c r="J282" i="10"/>
  <c r="I282" i="10"/>
  <c r="M281" i="10"/>
  <c r="L281" i="10"/>
  <c r="K281" i="10"/>
  <c r="J281" i="10"/>
  <c r="I281" i="10"/>
  <c r="M280" i="10"/>
  <c r="L280" i="10"/>
  <c r="K280" i="10"/>
  <c r="J280" i="10"/>
  <c r="I280" i="10"/>
  <c r="M279" i="10"/>
  <c r="L279" i="10"/>
  <c r="K279" i="10"/>
  <c r="J279" i="10"/>
  <c r="I279" i="10"/>
  <c r="M278" i="10"/>
  <c r="L278" i="10"/>
  <c r="K278" i="10"/>
  <c r="J278" i="10"/>
  <c r="I278" i="10"/>
  <c r="M277" i="10"/>
  <c r="L277" i="10"/>
  <c r="K277" i="10"/>
  <c r="J277" i="10"/>
  <c r="I277" i="10"/>
  <c r="M276" i="10"/>
  <c r="L276" i="10"/>
  <c r="K276" i="10"/>
  <c r="J276" i="10"/>
  <c r="I276" i="10"/>
  <c r="M275" i="10"/>
  <c r="L275" i="10"/>
  <c r="K275" i="10"/>
  <c r="J275" i="10"/>
  <c r="I275" i="10"/>
  <c r="M274" i="10"/>
  <c r="L274" i="10"/>
  <c r="K274" i="10"/>
  <c r="J274" i="10"/>
  <c r="I274" i="10"/>
  <c r="M273" i="10"/>
  <c r="L273" i="10"/>
  <c r="K273" i="10"/>
  <c r="J273" i="10"/>
  <c r="I273" i="10"/>
  <c r="M272" i="10"/>
  <c r="L272" i="10"/>
  <c r="K272" i="10"/>
  <c r="J272" i="10"/>
  <c r="I272" i="10"/>
  <c r="M271" i="10"/>
  <c r="L271" i="10"/>
  <c r="K271" i="10"/>
  <c r="J271" i="10"/>
  <c r="I271" i="10"/>
  <c r="M270" i="10"/>
  <c r="L270" i="10"/>
  <c r="K270" i="10"/>
  <c r="J270" i="10"/>
  <c r="I270" i="10"/>
  <c r="M269" i="10"/>
  <c r="L269" i="10"/>
  <c r="K269" i="10"/>
  <c r="J269" i="10"/>
  <c r="I269" i="10"/>
  <c r="M268" i="10"/>
  <c r="L268" i="10"/>
  <c r="K268" i="10"/>
  <c r="J268" i="10"/>
  <c r="I268" i="10"/>
  <c r="M267" i="10"/>
  <c r="L267" i="10"/>
  <c r="K267" i="10"/>
  <c r="J267" i="10"/>
  <c r="I267" i="10"/>
  <c r="M266" i="10"/>
  <c r="L266" i="10"/>
  <c r="K266" i="10"/>
  <c r="J266" i="10"/>
  <c r="I266" i="10"/>
  <c r="M265" i="10"/>
  <c r="L265" i="10"/>
  <c r="K265" i="10"/>
  <c r="J265" i="10"/>
  <c r="I265" i="10"/>
  <c r="M264" i="10"/>
  <c r="L264" i="10"/>
  <c r="K264" i="10"/>
  <c r="J264" i="10"/>
  <c r="I264" i="10"/>
  <c r="M263" i="10"/>
  <c r="L263" i="10"/>
  <c r="K263" i="10"/>
  <c r="J263" i="10"/>
  <c r="I263" i="10"/>
  <c r="M262" i="10"/>
  <c r="L262" i="10"/>
  <c r="K262" i="10"/>
  <c r="J262" i="10"/>
  <c r="I262" i="10"/>
  <c r="M261" i="10"/>
  <c r="L261" i="10"/>
  <c r="K261" i="10"/>
  <c r="J261" i="10"/>
  <c r="I261" i="10"/>
  <c r="M260" i="10"/>
  <c r="L260" i="10"/>
  <c r="K260" i="10"/>
  <c r="J260" i="10"/>
  <c r="I260" i="10"/>
  <c r="M259" i="10"/>
  <c r="L259" i="10"/>
  <c r="K259" i="10"/>
  <c r="J259" i="10"/>
  <c r="I259" i="10"/>
  <c r="M258" i="10"/>
  <c r="L258" i="10"/>
  <c r="K258" i="10"/>
  <c r="J258" i="10"/>
  <c r="I258" i="10"/>
  <c r="M257" i="10"/>
  <c r="L257" i="10"/>
  <c r="K257" i="10"/>
  <c r="J257" i="10"/>
  <c r="I257" i="10"/>
  <c r="M256" i="10"/>
  <c r="L256" i="10"/>
  <c r="K256" i="10"/>
  <c r="J256" i="10"/>
  <c r="I256" i="10"/>
  <c r="M255" i="10"/>
  <c r="L255" i="10"/>
  <c r="K255" i="10"/>
  <c r="J255" i="10"/>
  <c r="I255" i="10"/>
  <c r="M254" i="10"/>
  <c r="L254" i="10"/>
  <c r="K254" i="10"/>
  <c r="J254" i="10"/>
  <c r="I254" i="10"/>
  <c r="M253" i="10"/>
  <c r="L253" i="10"/>
  <c r="K253" i="10"/>
  <c r="J253" i="10"/>
  <c r="I253" i="10"/>
  <c r="M252" i="10"/>
  <c r="L252" i="10"/>
  <c r="K252" i="10"/>
  <c r="J252" i="10"/>
  <c r="I252" i="10"/>
  <c r="M251" i="10"/>
  <c r="L251" i="10"/>
  <c r="K251" i="10"/>
  <c r="J251" i="10"/>
  <c r="I251" i="10"/>
  <c r="M250" i="10"/>
  <c r="L250" i="10"/>
  <c r="K250" i="10"/>
  <c r="J250" i="10"/>
  <c r="I250" i="10"/>
  <c r="M249" i="10"/>
  <c r="L249" i="10"/>
  <c r="K249" i="10"/>
  <c r="J249" i="10"/>
  <c r="I249" i="10"/>
  <c r="M248" i="10"/>
  <c r="L248" i="10"/>
  <c r="K248" i="10"/>
  <c r="J248" i="10"/>
  <c r="I248" i="10"/>
  <c r="M247" i="10"/>
  <c r="L247" i="10"/>
  <c r="K247" i="10"/>
  <c r="J247" i="10"/>
  <c r="I247" i="10"/>
  <c r="M246" i="10"/>
  <c r="L246" i="10"/>
  <c r="K246" i="10"/>
  <c r="J246" i="10"/>
  <c r="I246" i="10"/>
  <c r="M245" i="10"/>
  <c r="L245" i="10"/>
  <c r="K245" i="10"/>
  <c r="J245" i="10"/>
  <c r="I245" i="10"/>
  <c r="M244" i="10"/>
  <c r="L244" i="10"/>
  <c r="K244" i="10"/>
  <c r="J244" i="10"/>
  <c r="I244" i="10"/>
  <c r="M243" i="10"/>
  <c r="L243" i="10"/>
  <c r="K243" i="10"/>
  <c r="J243" i="10"/>
  <c r="I243" i="10"/>
  <c r="M242" i="10"/>
  <c r="L242" i="10"/>
  <c r="K242" i="10"/>
  <c r="J242" i="10"/>
  <c r="I242" i="10"/>
  <c r="M241" i="10"/>
  <c r="L241" i="10"/>
  <c r="K241" i="10"/>
  <c r="J241" i="10"/>
  <c r="I241" i="10"/>
  <c r="M240" i="10"/>
  <c r="L240" i="10"/>
  <c r="K240" i="10"/>
  <c r="J240" i="10"/>
  <c r="I240" i="10"/>
  <c r="M239" i="10"/>
  <c r="L239" i="10"/>
  <c r="K239" i="10"/>
  <c r="J239" i="10"/>
  <c r="I239" i="10"/>
  <c r="M238" i="10"/>
  <c r="L238" i="10"/>
  <c r="K238" i="10"/>
  <c r="J238" i="10"/>
  <c r="I238" i="10"/>
  <c r="M237" i="10"/>
  <c r="L237" i="10"/>
  <c r="K237" i="10"/>
  <c r="J237" i="10"/>
  <c r="I237" i="10"/>
  <c r="M236" i="10"/>
  <c r="L236" i="10"/>
  <c r="K236" i="10"/>
  <c r="J236" i="10"/>
  <c r="I236" i="10"/>
  <c r="M235" i="10"/>
  <c r="L235" i="10"/>
  <c r="K235" i="10"/>
  <c r="J235" i="10"/>
  <c r="I235" i="10"/>
  <c r="M234" i="10"/>
  <c r="L234" i="10"/>
  <c r="K234" i="10"/>
  <c r="J234" i="10"/>
  <c r="I234" i="10"/>
  <c r="M233" i="10"/>
  <c r="L233" i="10"/>
  <c r="K233" i="10"/>
  <c r="J233" i="10"/>
  <c r="I233" i="10"/>
  <c r="M232" i="10"/>
  <c r="L232" i="10"/>
  <c r="K232" i="10"/>
  <c r="J232" i="10"/>
  <c r="I232" i="10"/>
  <c r="M231" i="10"/>
  <c r="L231" i="10"/>
  <c r="K231" i="10"/>
  <c r="J231" i="10"/>
  <c r="I231" i="10"/>
  <c r="M230" i="10"/>
  <c r="L230" i="10"/>
  <c r="K230" i="10"/>
  <c r="J230" i="10"/>
  <c r="I230" i="10"/>
  <c r="M229" i="10"/>
  <c r="L229" i="10"/>
  <c r="K229" i="10"/>
  <c r="J229" i="10"/>
  <c r="I229" i="10"/>
  <c r="M228" i="10"/>
  <c r="L228" i="10"/>
  <c r="K228" i="10"/>
  <c r="J228" i="10"/>
  <c r="I228" i="10"/>
  <c r="M227" i="10"/>
  <c r="L227" i="10"/>
  <c r="K227" i="10"/>
  <c r="J227" i="10"/>
  <c r="I227" i="10"/>
  <c r="M226" i="10"/>
  <c r="L226" i="10"/>
  <c r="K226" i="10"/>
  <c r="J226" i="10"/>
  <c r="I226" i="10"/>
  <c r="M225" i="10"/>
  <c r="L225" i="10"/>
  <c r="K225" i="10"/>
  <c r="J225" i="10"/>
  <c r="I225" i="10"/>
  <c r="M224" i="10"/>
  <c r="L224" i="10"/>
  <c r="K224" i="10"/>
  <c r="J224" i="10"/>
  <c r="I224" i="10"/>
  <c r="M223" i="10"/>
  <c r="L223" i="10"/>
  <c r="K223" i="10"/>
  <c r="J223" i="10"/>
  <c r="I223" i="10"/>
  <c r="M222" i="10"/>
  <c r="L222" i="10"/>
  <c r="K222" i="10"/>
  <c r="J222" i="10"/>
  <c r="I222" i="10"/>
  <c r="M221" i="10"/>
  <c r="L221" i="10"/>
  <c r="K221" i="10"/>
  <c r="J221" i="10"/>
  <c r="I221" i="10"/>
  <c r="M220" i="10"/>
  <c r="L220" i="10"/>
  <c r="K220" i="10"/>
  <c r="J220" i="10"/>
  <c r="I220" i="10"/>
  <c r="M219" i="10"/>
  <c r="L219" i="10"/>
  <c r="K219" i="10"/>
  <c r="J219" i="10"/>
  <c r="I219" i="10"/>
  <c r="M218" i="10"/>
  <c r="L218" i="10"/>
  <c r="K218" i="10"/>
  <c r="J218" i="10"/>
  <c r="I218" i="10"/>
  <c r="M217" i="10"/>
  <c r="L217" i="10"/>
  <c r="K217" i="10"/>
  <c r="J217" i="10"/>
  <c r="I217" i="10"/>
  <c r="M216" i="10"/>
  <c r="L216" i="10"/>
  <c r="K216" i="10"/>
  <c r="J216" i="10"/>
  <c r="I216" i="10"/>
  <c r="M215" i="10"/>
  <c r="L215" i="10"/>
  <c r="K215" i="10"/>
  <c r="J215" i="10"/>
  <c r="I215" i="10"/>
  <c r="M214" i="10"/>
  <c r="L214" i="10"/>
  <c r="K214" i="10"/>
  <c r="J214" i="10"/>
  <c r="I214" i="10"/>
  <c r="M213" i="10"/>
  <c r="L213" i="10"/>
  <c r="K213" i="10"/>
  <c r="J213" i="10"/>
  <c r="I213" i="10"/>
  <c r="M212" i="10"/>
  <c r="L212" i="10"/>
  <c r="K212" i="10"/>
  <c r="J212" i="10"/>
  <c r="I212" i="10"/>
  <c r="M211" i="10"/>
  <c r="L211" i="10"/>
  <c r="K211" i="10"/>
  <c r="J211" i="10"/>
  <c r="I211" i="10"/>
  <c r="M210" i="10"/>
  <c r="L210" i="10"/>
  <c r="K210" i="10"/>
  <c r="J210" i="10"/>
  <c r="I210" i="10"/>
  <c r="M209" i="10"/>
  <c r="L209" i="10"/>
  <c r="K209" i="10"/>
  <c r="J209" i="10"/>
  <c r="I209" i="10"/>
  <c r="M208" i="10"/>
  <c r="L208" i="10"/>
  <c r="K208" i="10"/>
  <c r="J208" i="10"/>
  <c r="I208" i="10"/>
  <c r="M207" i="10"/>
  <c r="L207" i="10"/>
  <c r="K207" i="10"/>
  <c r="J207" i="10"/>
  <c r="I207" i="10"/>
  <c r="M206" i="10"/>
  <c r="L206" i="10"/>
  <c r="K206" i="10"/>
  <c r="J206" i="10"/>
  <c r="I206" i="10"/>
  <c r="M205" i="10"/>
  <c r="L205" i="10"/>
  <c r="K205" i="10"/>
  <c r="J205" i="10"/>
  <c r="I205" i="10"/>
  <c r="M204" i="10"/>
  <c r="L204" i="10"/>
  <c r="K204" i="10"/>
  <c r="J204" i="10"/>
  <c r="I204" i="10"/>
  <c r="M203" i="10"/>
  <c r="L203" i="10"/>
  <c r="K203" i="10"/>
  <c r="J203" i="10"/>
  <c r="I203" i="10"/>
  <c r="M202" i="10"/>
  <c r="L202" i="10"/>
  <c r="K202" i="10"/>
  <c r="J202" i="10"/>
  <c r="I202" i="10"/>
  <c r="M201" i="10"/>
  <c r="L201" i="10"/>
  <c r="K201" i="10"/>
  <c r="J201" i="10"/>
  <c r="I201" i="10"/>
  <c r="M200" i="10"/>
  <c r="L200" i="10"/>
  <c r="K200" i="10"/>
  <c r="J200" i="10"/>
  <c r="I200" i="10"/>
  <c r="M199" i="10"/>
  <c r="L199" i="10"/>
  <c r="K199" i="10"/>
  <c r="J199" i="10"/>
  <c r="I199" i="10"/>
  <c r="M198" i="10"/>
  <c r="L198" i="10"/>
  <c r="K198" i="10"/>
  <c r="J198" i="10"/>
  <c r="I198" i="10"/>
  <c r="M197" i="10"/>
  <c r="L197" i="10"/>
  <c r="K197" i="10"/>
  <c r="J197" i="10"/>
  <c r="I197" i="10"/>
  <c r="M196" i="10"/>
  <c r="L196" i="10"/>
  <c r="K196" i="10"/>
  <c r="J196" i="10"/>
  <c r="I196" i="10"/>
  <c r="M195" i="10"/>
  <c r="L195" i="10"/>
  <c r="K195" i="10"/>
  <c r="J195" i="10"/>
  <c r="I195" i="10"/>
  <c r="M194" i="10"/>
  <c r="L194" i="10"/>
  <c r="K194" i="10"/>
  <c r="J194" i="10"/>
  <c r="I194" i="10"/>
  <c r="M193" i="10"/>
  <c r="L193" i="10"/>
  <c r="K193" i="10"/>
  <c r="J193" i="10"/>
  <c r="I193" i="10"/>
  <c r="M192" i="10"/>
  <c r="L192" i="10"/>
  <c r="K192" i="10"/>
  <c r="J192" i="10"/>
  <c r="I192" i="10"/>
  <c r="M191" i="10"/>
  <c r="L191" i="10"/>
  <c r="K191" i="10"/>
  <c r="J191" i="10"/>
  <c r="I191" i="10"/>
  <c r="M190" i="10"/>
  <c r="L190" i="10"/>
  <c r="K190" i="10"/>
  <c r="J190" i="10"/>
  <c r="I190" i="10"/>
  <c r="M189" i="10"/>
  <c r="L189" i="10"/>
  <c r="K189" i="10"/>
  <c r="J189" i="10"/>
  <c r="I189" i="10"/>
  <c r="M188" i="10"/>
  <c r="L188" i="10"/>
  <c r="K188" i="10"/>
  <c r="J188" i="10"/>
  <c r="I188" i="10"/>
  <c r="M187" i="10"/>
  <c r="L187" i="10"/>
  <c r="K187" i="10"/>
  <c r="J187" i="10"/>
  <c r="I187" i="10"/>
  <c r="M186" i="10"/>
  <c r="L186" i="10"/>
  <c r="K186" i="10"/>
  <c r="J186" i="10"/>
  <c r="I186" i="10"/>
  <c r="M185" i="10"/>
  <c r="L185" i="10"/>
  <c r="K185" i="10"/>
  <c r="J185" i="10"/>
  <c r="I185" i="10"/>
  <c r="M184" i="10"/>
  <c r="L184" i="10"/>
  <c r="K184" i="10"/>
  <c r="J184" i="10"/>
  <c r="I184" i="10"/>
  <c r="M183" i="10"/>
  <c r="L183" i="10"/>
  <c r="K183" i="10"/>
  <c r="J183" i="10"/>
  <c r="I183" i="10"/>
  <c r="M182" i="10"/>
  <c r="L182" i="10"/>
  <c r="K182" i="10"/>
  <c r="J182" i="10"/>
  <c r="I182" i="10"/>
  <c r="M181" i="10"/>
  <c r="L181" i="10"/>
  <c r="K181" i="10"/>
  <c r="J181" i="10"/>
  <c r="I181" i="10"/>
  <c r="M180" i="10"/>
  <c r="L180" i="10"/>
  <c r="K180" i="10"/>
  <c r="J180" i="10"/>
  <c r="I180" i="10"/>
  <c r="M179" i="10"/>
  <c r="L179" i="10"/>
  <c r="K179" i="10"/>
  <c r="J179" i="10"/>
  <c r="I179" i="10"/>
  <c r="M178" i="10"/>
  <c r="L178" i="10"/>
  <c r="K178" i="10"/>
  <c r="J178" i="10"/>
  <c r="I178" i="10"/>
  <c r="M177" i="10"/>
  <c r="L177" i="10"/>
  <c r="K177" i="10"/>
  <c r="J177" i="10"/>
  <c r="I177" i="10"/>
  <c r="M176" i="10"/>
  <c r="L176" i="10"/>
  <c r="K176" i="10"/>
  <c r="J176" i="10"/>
  <c r="I176" i="10"/>
  <c r="M175" i="10"/>
  <c r="L175" i="10"/>
  <c r="K175" i="10"/>
  <c r="J175" i="10"/>
  <c r="I175" i="10"/>
  <c r="M174" i="10"/>
  <c r="L174" i="10"/>
  <c r="K174" i="10"/>
  <c r="J174" i="10"/>
  <c r="I174" i="10"/>
  <c r="M173" i="10"/>
  <c r="L173" i="10"/>
  <c r="K173" i="10"/>
  <c r="J173" i="10"/>
  <c r="I173" i="10"/>
  <c r="M172" i="10"/>
  <c r="L172" i="10"/>
  <c r="K172" i="10"/>
  <c r="J172" i="10"/>
  <c r="I172" i="10"/>
  <c r="M171" i="10"/>
  <c r="L171" i="10"/>
  <c r="K171" i="10"/>
  <c r="J171" i="10"/>
  <c r="I171" i="10"/>
  <c r="M170" i="10"/>
  <c r="L170" i="10"/>
  <c r="K170" i="10"/>
  <c r="J170" i="10"/>
  <c r="I170" i="10"/>
  <c r="M169" i="10"/>
  <c r="L169" i="10"/>
  <c r="K169" i="10"/>
  <c r="J169" i="10"/>
  <c r="I169" i="10"/>
  <c r="M168" i="10"/>
  <c r="L168" i="10"/>
  <c r="K168" i="10"/>
  <c r="J168" i="10"/>
  <c r="I168" i="10"/>
  <c r="M167" i="10"/>
  <c r="L167" i="10"/>
  <c r="K167" i="10"/>
  <c r="J167" i="10"/>
  <c r="I167" i="10"/>
  <c r="M166" i="10"/>
  <c r="L166" i="10"/>
  <c r="K166" i="10"/>
  <c r="J166" i="10"/>
  <c r="I166" i="10"/>
  <c r="M165" i="10"/>
  <c r="L165" i="10"/>
  <c r="K165" i="10"/>
  <c r="J165" i="10"/>
  <c r="I165" i="10"/>
  <c r="M164" i="10"/>
  <c r="L164" i="10"/>
  <c r="K164" i="10"/>
  <c r="J164" i="10"/>
  <c r="I164" i="10"/>
  <c r="M163" i="10"/>
  <c r="L163" i="10"/>
  <c r="K163" i="10"/>
  <c r="J163" i="10"/>
  <c r="I163" i="10"/>
  <c r="M162" i="10"/>
  <c r="L162" i="10"/>
  <c r="K162" i="10"/>
  <c r="J162" i="10"/>
  <c r="I162" i="10"/>
  <c r="M161" i="10"/>
  <c r="L161" i="10"/>
  <c r="K161" i="10"/>
  <c r="J161" i="10"/>
  <c r="I161" i="10"/>
  <c r="M160" i="10"/>
  <c r="L160" i="10"/>
  <c r="K160" i="10"/>
  <c r="J160" i="10"/>
  <c r="I160" i="10"/>
  <c r="M159" i="10"/>
  <c r="L159" i="10"/>
  <c r="K159" i="10"/>
  <c r="J159" i="10"/>
  <c r="I159" i="10"/>
  <c r="M158" i="10"/>
  <c r="L158" i="10"/>
  <c r="K158" i="10"/>
  <c r="J158" i="10"/>
  <c r="I158" i="10"/>
  <c r="M157" i="10"/>
  <c r="L157" i="10"/>
  <c r="K157" i="10"/>
  <c r="J157" i="10"/>
  <c r="I157" i="10"/>
  <c r="M156" i="10"/>
  <c r="L156" i="10"/>
  <c r="K156" i="10"/>
  <c r="J156" i="10"/>
  <c r="I156" i="10"/>
  <c r="M155" i="10"/>
  <c r="L155" i="10"/>
  <c r="K155" i="10"/>
  <c r="J155" i="10"/>
  <c r="I155" i="10"/>
  <c r="M154" i="10"/>
  <c r="L154" i="10"/>
  <c r="K154" i="10"/>
  <c r="J154" i="10"/>
  <c r="I154" i="10"/>
  <c r="M153" i="10"/>
  <c r="L153" i="10"/>
  <c r="K153" i="10"/>
  <c r="J153" i="10"/>
  <c r="I153" i="10"/>
  <c r="M152" i="10"/>
  <c r="L152" i="10"/>
  <c r="K152" i="10"/>
  <c r="J152" i="10"/>
  <c r="I152" i="10"/>
  <c r="M151" i="10"/>
  <c r="L151" i="10"/>
  <c r="K151" i="10"/>
  <c r="J151" i="10"/>
  <c r="I151" i="10"/>
  <c r="M150" i="10"/>
  <c r="L150" i="10"/>
  <c r="K150" i="10"/>
  <c r="J150" i="10"/>
  <c r="I150" i="10"/>
  <c r="M149" i="10"/>
  <c r="L149" i="10"/>
  <c r="K149" i="10"/>
  <c r="J149" i="10"/>
  <c r="I149" i="10"/>
  <c r="M148" i="10"/>
  <c r="L148" i="10"/>
  <c r="K148" i="10"/>
  <c r="J148" i="10"/>
  <c r="I148" i="10"/>
  <c r="M147" i="10"/>
  <c r="L147" i="10"/>
  <c r="K147" i="10"/>
  <c r="J147" i="10"/>
  <c r="I147" i="10"/>
  <c r="M146" i="10"/>
  <c r="L146" i="10"/>
  <c r="K146" i="10"/>
  <c r="J146" i="10"/>
  <c r="I146" i="10"/>
  <c r="M145" i="10"/>
  <c r="L145" i="10"/>
  <c r="K145" i="10"/>
  <c r="J145" i="10"/>
  <c r="I145" i="10"/>
  <c r="M144" i="10"/>
  <c r="L144" i="10"/>
  <c r="K144" i="10"/>
  <c r="J144" i="10"/>
  <c r="I144" i="10"/>
  <c r="M143" i="10"/>
  <c r="L143" i="10"/>
  <c r="K143" i="10"/>
  <c r="J143" i="10"/>
  <c r="I143" i="10"/>
  <c r="M142" i="10"/>
  <c r="L142" i="10"/>
  <c r="K142" i="10"/>
  <c r="J142" i="10"/>
  <c r="I142" i="10"/>
  <c r="M141" i="10"/>
  <c r="L141" i="10"/>
  <c r="K141" i="10"/>
  <c r="J141" i="10"/>
  <c r="I141" i="10"/>
  <c r="M140" i="10"/>
  <c r="L140" i="10"/>
  <c r="K140" i="10"/>
  <c r="J140" i="10"/>
  <c r="I140" i="10"/>
  <c r="M139" i="10"/>
  <c r="L139" i="10"/>
  <c r="K139" i="10"/>
  <c r="J139" i="10"/>
  <c r="I139" i="10"/>
  <c r="M138" i="10"/>
  <c r="L138" i="10"/>
  <c r="K138" i="10"/>
  <c r="J138" i="10"/>
  <c r="I138" i="10"/>
  <c r="M137" i="10"/>
  <c r="L137" i="10"/>
  <c r="K137" i="10"/>
  <c r="J137" i="10"/>
  <c r="I137" i="10"/>
  <c r="M136" i="10"/>
  <c r="L136" i="10"/>
  <c r="K136" i="10"/>
  <c r="J136" i="10"/>
  <c r="I136" i="10"/>
  <c r="M135" i="10"/>
  <c r="L135" i="10"/>
  <c r="K135" i="10"/>
  <c r="J135" i="10"/>
  <c r="I135" i="10"/>
  <c r="M134" i="10"/>
  <c r="L134" i="10"/>
  <c r="K134" i="10"/>
  <c r="J134" i="10"/>
  <c r="I134" i="10"/>
  <c r="M133" i="10"/>
  <c r="L133" i="10"/>
  <c r="K133" i="10"/>
  <c r="J133" i="10"/>
  <c r="I133" i="10"/>
  <c r="M132" i="10"/>
  <c r="L132" i="10"/>
  <c r="K132" i="10"/>
  <c r="J132" i="10"/>
  <c r="I132" i="10"/>
  <c r="M131" i="10"/>
  <c r="L131" i="10"/>
  <c r="K131" i="10"/>
  <c r="J131" i="10"/>
  <c r="I131" i="10"/>
  <c r="M130" i="10"/>
  <c r="L130" i="10"/>
  <c r="K130" i="10"/>
  <c r="J130" i="10"/>
  <c r="I130" i="10"/>
  <c r="M129" i="10"/>
  <c r="L129" i="10"/>
  <c r="K129" i="10"/>
  <c r="J129" i="10"/>
  <c r="I129" i="10"/>
  <c r="M128" i="10"/>
  <c r="L128" i="10"/>
  <c r="K128" i="10"/>
  <c r="J128" i="10"/>
  <c r="I128" i="10"/>
  <c r="M127" i="10"/>
  <c r="L127" i="10"/>
  <c r="K127" i="10"/>
  <c r="J127" i="10"/>
  <c r="I127" i="10"/>
  <c r="M126" i="10"/>
  <c r="L126" i="10"/>
  <c r="K126" i="10"/>
  <c r="J126" i="10"/>
  <c r="I126" i="10"/>
  <c r="M125" i="10"/>
  <c r="L125" i="10"/>
  <c r="K125" i="10"/>
  <c r="J125" i="10"/>
  <c r="I125" i="10"/>
  <c r="M124" i="10"/>
  <c r="L124" i="10"/>
  <c r="K124" i="10"/>
  <c r="J124" i="10"/>
  <c r="I124" i="10"/>
  <c r="M123" i="10"/>
  <c r="L123" i="10"/>
  <c r="K123" i="10"/>
  <c r="J123" i="10"/>
  <c r="I123" i="10"/>
  <c r="M122" i="10"/>
  <c r="L122" i="10"/>
  <c r="K122" i="10"/>
  <c r="J122" i="10"/>
  <c r="I122" i="10"/>
  <c r="M121" i="10"/>
  <c r="L121" i="10"/>
  <c r="K121" i="10"/>
  <c r="J121" i="10"/>
  <c r="I121" i="10"/>
  <c r="M120" i="10"/>
  <c r="L120" i="10"/>
  <c r="K120" i="10"/>
  <c r="J120" i="10"/>
  <c r="I120" i="10"/>
  <c r="M119" i="10"/>
  <c r="L119" i="10"/>
  <c r="K119" i="10"/>
  <c r="J119" i="10"/>
  <c r="I119" i="10"/>
  <c r="M118" i="10"/>
  <c r="L118" i="10"/>
  <c r="K118" i="10"/>
  <c r="J118" i="10"/>
  <c r="I118" i="10"/>
  <c r="M117" i="10"/>
  <c r="L117" i="10"/>
  <c r="K117" i="10"/>
  <c r="J117" i="10"/>
  <c r="I117" i="10"/>
  <c r="M116" i="10"/>
  <c r="L116" i="10"/>
  <c r="K116" i="10"/>
  <c r="J116" i="10"/>
  <c r="I116" i="10"/>
  <c r="M115" i="10"/>
  <c r="L115" i="10"/>
  <c r="K115" i="10"/>
  <c r="J115" i="10"/>
  <c r="I115" i="10"/>
  <c r="M114" i="10"/>
  <c r="L114" i="10"/>
  <c r="K114" i="10"/>
  <c r="J114" i="10"/>
  <c r="I114" i="10"/>
  <c r="M113" i="10"/>
  <c r="L113" i="10"/>
  <c r="K113" i="10"/>
  <c r="J113" i="10"/>
  <c r="I113" i="10"/>
  <c r="M112" i="10"/>
  <c r="L112" i="10"/>
  <c r="K112" i="10"/>
  <c r="J112" i="10"/>
  <c r="I112" i="10"/>
  <c r="M111" i="10"/>
  <c r="L111" i="10"/>
  <c r="K111" i="10"/>
  <c r="J111" i="10"/>
  <c r="I111" i="10"/>
  <c r="M110" i="10"/>
  <c r="L110" i="10"/>
  <c r="K110" i="10"/>
  <c r="J110" i="10"/>
  <c r="I110" i="10"/>
  <c r="M109" i="10"/>
  <c r="L109" i="10"/>
  <c r="K109" i="10"/>
  <c r="J109" i="10"/>
  <c r="I109" i="10"/>
  <c r="M108" i="10"/>
  <c r="L108" i="10"/>
  <c r="K108" i="10"/>
  <c r="J108" i="10"/>
  <c r="I108" i="10"/>
  <c r="M107" i="10"/>
  <c r="L107" i="10"/>
  <c r="K107" i="10"/>
  <c r="J107" i="10"/>
  <c r="I107" i="10"/>
  <c r="M106" i="10"/>
  <c r="L106" i="10"/>
  <c r="K106" i="10"/>
  <c r="J106" i="10"/>
  <c r="I106" i="10"/>
  <c r="M105" i="10"/>
  <c r="L105" i="10"/>
  <c r="K105" i="10"/>
  <c r="J105" i="10"/>
  <c r="I105" i="10"/>
  <c r="M104" i="10"/>
  <c r="L104" i="10"/>
  <c r="K104" i="10"/>
  <c r="J104" i="10"/>
  <c r="I104" i="10"/>
  <c r="M103" i="10"/>
  <c r="L103" i="10"/>
  <c r="K103" i="10"/>
  <c r="J103" i="10"/>
  <c r="I103" i="10"/>
  <c r="M102" i="10"/>
  <c r="L102" i="10"/>
  <c r="K102" i="10"/>
  <c r="J102" i="10"/>
  <c r="I102" i="10"/>
  <c r="M101" i="10"/>
  <c r="L101" i="10"/>
  <c r="K101" i="10"/>
  <c r="J101" i="10"/>
  <c r="I101" i="10"/>
  <c r="M100" i="10"/>
  <c r="L100" i="10"/>
  <c r="K100" i="10"/>
  <c r="J100" i="10"/>
  <c r="I100" i="10"/>
  <c r="M99" i="10"/>
  <c r="L99" i="10"/>
  <c r="K99" i="10"/>
  <c r="J99" i="10"/>
  <c r="I99" i="10"/>
  <c r="M98" i="10"/>
  <c r="L98" i="10"/>
  <c r="K98" i="10"/>
  <c r="J98" i="10"/>
  <c r="I98" i="10"/>
  <c r="M97" i="10"/>
  <c r="L97" i="10"/>
  <c r="K97" i="10"/>
  <c r="J97" i="10"/>
  <c r="I97" i="10"/>
  <c r="M96" i="10"/>
  <c r="L96" i="10"/>
  <c r="K96" i="10"/>
  <c r="J96" i="10"/>
  <c r="I96" i="10"/>
  <c r="M95" i="10"/>
  <c r="L95" i="10"/>
  <c r="K95" i="10"/>
  <c r="J95" i="10"/>
  <c r="I95" i="10"/>
  <c r="M94" i="10"/>
  <c r="L94" i="10"/>
  <c r="K94" i="10"/>
  <c r="J94" i="10"/>
  <c r="I94" i="10"/>
  <c r="M93" i="10"/>
  <c r="L93" i="10"/>
  <c r="K93" i="10"/>
  <c r="J93" i="10"/>
  <c r="I93" i="10"/>
  <c r="M92" i="10"/>
  <c r="L92" i="10"/>
  <c r="K92" i="10"/>
  <c r="J92" i="10"/>
  <c r="I92" i="10"/>
  <c r="M91" i="10"/>
  <c r="L91" i="10"/>
  <c r="K91" i="10"/>
  <c r="J91" i="10"/>
  <c r="I91" i="10"/>
  <c r="M90" i="10"/>
  <c r="L90" i="10"/>
  <c r="K90" i="10"/>
  <c r="J90" i="10"/>
  <c r="I90" i="10"/>
  <c r="M89" i="10"/>
  <c r="L89" i="10"/>
  <c r="K89" i="10"/>
  <c r="J89" i="10"/>
  <c r="I89" i="10"/>
  <c r="M88" i="10"/>
  <c r="L88" i="10"/>
  <c r="K88" i="10"/>
  <c r="J88" i="10"/>
  <c r="I88" i="10"/>
  <c r="M87" i="10"/>
  <c r="L87" i="10"/>
  <c r="K87" i="10"/>
  <c r="J87" i="10"/>
  <c r="I87" i="10"/>
  <c r="M86" i="10"/>
  <c r="L86" i="10"/>
  <c r="K86" i="10"/>
  <c r="J86" i="10"/>
  <c r="I86" i="10"/>
  <c r="M85" i="10"/>
  <c r="L85" i="10"/>
  <c r="K85" i="10"/>
  <c r="J85" i="10"/>
  <c r="I85" i="10"/>
  <c r="M84" i="10"/>
  <c r="L84" i="10"/>
  <c r="K84" i="10"/>
  <c r="J84" i="10"/>
  <c r="I84" i="10"/>
  <c r="M83" i="10"/>
  <c r="L83" i="10"/>
  <c r="K83" i="10"/>
  <c r="J83" i="10"/>
  <c r="I83" i="10"/>
  <c r="M82" i="10"/>
  <c r="L82" i="10"/>
  <c r="K82" i="10"/>
  <c r="J82" i="10"/>
  <c r="I82" i="10"/>
  <c r="M81" i="10"/>
  <c r="L81" i="10"/>
  <c r="K81" i="10"/>
  <c r="J81" i="10"/>
  <c r="I81" i="10"/>
  <c r="M80" i="10"/>
  <c r="L80" i="10"/>
  <c r="K80" i="10"/>
  <c r="J80" i="10"/>
  <c r="I80" i="10"/>
  <c r="M79" i="10"/>
  <c r="L79" i="10"/>
  <c r="K79" i="10"/>
  <c r="J79" i="10"/>
  <c r="I79" i="10"/>
  <c r="M78" i="10"/>
  <c r="L78" i="10"/>
  <c r="K78" i="10"/>
  <c r="J78" i="10"/>
  <c r="I78" i="10"/>
  <c r="M77" i="10"/>
  <c r="L77" i="10"/>
  <c r="K77" i="10"/>
  <c r="J77" i="10"/>
  <c r="I77" i="10"/>
  <c r="M76" i="10"/>
  <c r="L76" i="10"/>
  <c r="K76" i="10"/>
  <c r="J76" i="10"/>
  <c r="I76" i="10"/>
  <c r="M75" i="10"/>
  <c r="L75" i="10"/>
  <c r="K75" i="10"/>
  <c r="J75" i="10"/>
  <c r="I75" i="10"/>
  <c r="M74" i="10"/>
  <c r="L74" i="10"/>
  <c r="K74" i="10"/>
  <c r="J74" i="10"/>
  <c r="I74" i="10"/>
  <c r="M73" i="10"/>
  <c r="L73" i="10"/>
  <c r="K73" i="10"/>
  <c r="J73" i="10"/>
  <c r="I73" i="10"/>
  <c r="M72" i="10"/>
  <c r="L72" i="10"/>
  <c r="K72" i="10"/>
  <c r="J72" i="10"/>
  <c r="I72" i="10"/>
  <c r="M71" i="10"/>
  <c r="L71" i="10"/>
  <c r="K71" i="10"/>
  <c r="J71" i="10"/>
  <c r="I71" i="10"/>
  <c r="M70" i="10"/>
  <c r="L70" i="10"/>
  <c r="K70" i="10"/>
  <c r="J70" i="10"/>
  <c r="I70" i="10"/>
  <c r="M69" i="10"/>
  <c r="L69" i="10"/>
  <c r="K69" i="10"/>
  <c r="J69" i="10"/>
  <c r="I69" i="10"/>
  <c r="M68" i="10"/>
  <c r="L68" i="10"/>
  <c r="K68" i="10"/>
  <c r="J68" i="10"/>
  <c r="I68" i="10"/>
  <c r="M67" i="10"/>
  <c r="L67" i="10"/>
  <c r="K67" i="10"/>
  <c r="J67" i="10"/>
  <c r="I67" i="10"/>
  <c r="M66" i="10"/>
  <c r="L66" i="10"/>
  <c r="K66" i="10"/>
  <c r="J66" i="10"/>
  <c r="I66" i="10"/>
  <c r="M65" i="10"/>
  <c r="L65" i="10"/>
  <c r="K65" i="10"/>
  <c r="J65" i="10"/>
  <c r="I65" i="10"/>
  <c r="M64" i="10"/>
  <c r="L64" i="10"/>
  <c r="K64" i="10"/>
  <c r="J64" i="10"/>
  <c r="I64" i="10"/>
  <c r="M63" i="10"/>
  <c r="L63" i="10"/>
  <c r="K63" i="10"/>
  <c r="J63" i="10"/>
  <c r="I63" i="10"/>
  <c r="M62" i="10"/>
  <c r="L62" i="10"/>
  <c r="K62" i="10"/>
  <c r="J62" i="10"/>
  <c r="I62" i="10"/>
  <c r="M61" i="10"/>
  <c r="L61" i="10"/>
  <c r="K61" i="10"/>
  <c r="J61" i="10"/>
  <c r="I61" i="10"/>
  <c r="M60" i="10"/>
  <c r="L60" i="10"/>
  <c r="K60" i="10"/>
  <c r="J60" i="10"/>
  <c r="I60" i="10"/>
  <c r="M59" i="10"/>
  <c r="L59" i="10"/>
  <c r="K59" i="10"/>
  <c r="J59" i="10"/>
  <c r="I59" i="10"/>
  <c r="M58" i="10"/>
  <c r="L58" i="10"/>
  <c r="K58" i="10"/>
  <c r="J58" i="10"/>
  <c r="I58" i="10"/>
  <c r="M57" i="10"/>
  <c r="L57" i="10"/>
  <c r="K57" i="10"/>
  <c r="J57" i="10"/>
  <c r="I57" i="10"/>
  <c r="M56" i="10"/>
  <c r="L56" i="10"/>
  <c r="K56" i="10"/>
  <c r="J56" i="10"/>
  <c r="I56" i="10"/>
  <c r="M55" i="10"/>
  <c r="L55" i="10"/>
  <c r="K55" i="10"/>
  <c r="J55" i="10"/>
  <c r="I55" i="10"/>
  <c r="M54" i="10"/>
  <c r="L54" i="10"/>
  <c r="K54" i="10"/>
  <c r="J54" i="10"/>
  <c r="I54" i="10"/>
  <c r="M53" i="10"/>
  <c r="L53" i="10"/>
  <c r="K53" i="10"/>
  <c r="J53" i="10"/>
  <c r="I53" i="10"/>
  <c r="M52" i="10"/>
  <c r="L52" i="10"/>
  <c r="K52" i="10"/>
  <c r="J52" i="10"/>
  <c r="I52" i="10"/>
  <c r="M51" i="10"/>
  <c r="L51" i="10"/>
  <c r="K51" i="10"/>
  <c r="J51" i="10"/>
  <c r="I51" i="10"/>
  <c r="M50" i="10"/>
  <c r="L50" i="10"/>
  <c r="K50" i="10"/>
  <c r="J50" i="10"/>
  <c r="I50" i="10"/>
  <c r="M49" i="10"/>
  <c r="L49" i="10"/>
  <c r="K49" i="10"/>
  <c r="J49" i="10"/>
  <c r="I49" i="10"/>
  <c r="M48" i="10"/>
  <c r="L48" i="10"/>
  <c r="K48" i="10"/>
  <c r="J48" i="10"/>
  <c r="I48" i="10"/>
  <c r="M47" i="10"/>
  <c r="L47" i="10"/>
  <c r="K47" i="10"/>
  <c r="J47" i="10"/>
  <c r="I47" i="10"/>
  <c r="M46" i="10"/>
  <c r="L46" i="10"/>
  <c r="K46" i="10"/>
  <c r="J46" i="10"/>
  <c r="I46" i="10"/>
  <c r="M45" i="10"/>
  <c r="L45" i="10"/>
  <c r="K45" i="10"/>
  <c r="J45" i="10"/>
  <c r="I45" i="10"/>
  <c r="M44" i="10"/>
  <c r="L44" i="10"/>
  <c r="K44" i="10"/>
  <c r="J44" i="10"/>
  <c r="I44" i="10"/>
  <c r="M43" i="10"/>
  <c r="L43" i="10"/>
  <c r="K43" i="10"/>
  <c r="J43" i="10"/>
  <c r="I43" i="10"/>
  <c r="M42" i="10"/>
  <c r="L42" i="10"/>
  <c r="K42" i="10"/>
  <c r="J42" i="10"/>
  <c r="I42" i="10"/>
  <c r="M41" i="10"/>
  <c r="L41" i="10"/>
  <c r="K41" i="10"/>
  <c r="J41" i="10"/>
  <c r="I41" i="10"/>
  <c r="M40" i="10"/>
  <c r="L40" i="10"/>
  <c r="K40" i="10"/>
  <c r="J40" i="10"/>
  <c r="I40" i="10"/>
  <c r="M39" i="10"/>
  <c r="L39" i="10"/>
  <c r="K39" i="10"/>
  <c r="J39" i="10"/>
  <c r="I39" i="10"/>
  <c r="M38" i="10"/>
  <c r="L38" i="10"/>
  <c r="K38" i="10"/>
  <c r="J38" i="10"/>
  <c r="I38" i="10"/>
  <c r="M37" i="10"/>
  <c r="L37" i="10"/>
  <c r="K37" i="10"/>
  <c r="J37" i="10"/>
  <c r="I37" i="10"/>
  <c r="M36" i="10"/>
  <c r="L36" i="10"/>
  <c r="K36" i="10"/>
  <c r="J36" i="10"/>
  <c r="I36" i="10"/>
  <c r="M35" i="10"/>
  <c r="L35" i="10"/>
  <c r="K35" i="10"/>
  <c r="J35" i="10"/>
  <c r="I35" i="10"/>
  <c r="M34" i="10"/>
  <c r="L34" i="10"/>
  <c r="K34" i="10"/>
  <c r="J34" i="10"/>
  <c r="I34" i="10"/>
  <c r="M33" i="10"/>
  <c r="L33" i="10"/>
  <c r="K33" i="10"/>
  <c r="J33" i="10"/>
  <c r="I33" i="10"/>
  <c r="M32" i="10"/>
  <c r="L32" i="10"/>
  <c r="K32" i="10"/>
  <c r="J32" i="10"/>
  <c r="I32" i="10"/>
  <c r="M31" i="10"/>
  <c r="L31" i="10"/>
  <c r="K31" i="10"/>
  <c r="J31" i="10"/>
  <c r="I31" i="10"/>
  <c r="M30" i="10"/>
  <c r="L30" i="10"/>
  <c r="K30" i="10"/>
  <c r="J30" i="10"/>
  <c r="I30" i="10"/>
  <c r="M29" i="10"/>
  <c r="L29" i="10"/>
  <c r="K29" i="10"/>
  <c r="J29" i="10"/>
  <c r="I29" i="10"/>
  <c r="M28" i="10"/>
  <c r="L28" i="10"/>
  <c r="K28" i="10"/>
  <c r="J28" i="10"/>
  <c r="I28" i="10"/>
  <c r="M27" i="10"/>
  <c r="L27" i="10"/>
  <c r="K27" i="10"/>
  <c r="J27" i="10"/>
  <c r="I27" i="10"/>
  <c r="M26" i="10"/>
  <c r="L26" i="10"/>
  <c r="K26" i="10"/>
  <c r="J26" i="10"/>
  <c r="I26" i="10"/>
  <c r="M25" i="10"/>
  <c r="L25" i="10"/>
  <c r="K25" i="10"/>
  <c r="J25" i="10"/>
  <c r="I25" i="10"/>
  <c r="M24" i="10"/>
  <c r="L24" i="10"/>
  <c r="K24" i="10"/>
  <c r="J24" i="10"/>
  <c r="I24" i="10"/>
  <c r="M23" i="10"/>
  <c r="L23" i="10"/>
  <c r="K23" i="10"/>
  <c r="J23" i="10"/>
  <c r="I23" i="10"/>
  <c r="M22" i="10"/>
  <c r="L22" i="10"/>
  <c r="K22" i="10"/>
  <c r="J22" i="10"/>
  <c r="I22" i="10"/>
  <c r="M21" i="10"/>
  <c r="L21" i="10"/>
  <c r="K21" i="10"/>
  <c r="J21" i="10"/>
  <c r="I21" i="10"/>
  <c r="M20" i="10"/>
  <c r="L20" i="10"/>
  <c r="K20" i="10"/>
  <c r="J20" i="10"/>
  <c r="I20" i="10"/>
  <c r="M19" i="10"/>
  <c r="L19" i="10"/>
  <c r="K19" i="10"/>
  <c r="J19" i="10"/>
  <c r="I19" i="10"/>
  <c r="M18" i="10"/>
  <c r="L18" i="10"/>
  <c r="K18" i="10"/>
  <c r="J18" i="10"/>
  <c r="I18" i="10"/>
  <c r="M17" i="10"/>
  <c r="L17" i="10"/>
  <c r="K17" i="10"/>
  <c r="J17" i="10"/>
  <c r="I17" i="10"/>
  <c r="M16" i="10"/>
  <c r="L16" i="10"/>
  <c r="K16" i="10"/>
  <c r="J16" i="10"/>
  <c r="I16" i="10"/>
  <c r="M15" i="10"/>
  <c r="L15" i="10"/>
  <c r="K15" i="10"/>
  <c r="J15" i="10"/>
  <c r="I15" i="10"/>
  <c r="M14" i="10"/>
  <c r="L14" i="10"/>
  <c r="K14" i="10"/>
  <c r="J14" i="10"/>
  <c r="I14" i="10"/>
  <c r="M13" i="10"/>
  <c r="L13" i="10"/>
  <c r="K13" i="10"/>
  <c r="J13" i="10"/>
  <c r="I13" i="10"/>
  <c r="M12" i="10"/>
  <c r="L12" i="10"/>
  <c r="K12" i="10"/>
  <c r="J12" i="10"/>
  <c r="I12" i="10"/>
  <c r="M11" i="10"/>
  <c r="L11" i="10"/>
  <c r="K11" i="10"/>
  <c r="J11" i="10"/>
  <c r="I11" i="10"/>
  <c r="M10" i="10"/>
  <c r="L10" i="10"/>
  <c r="K10" i="10"/>
  <c r="J10" i="10"/>
  <c r="I10" i="10"/>
  <c r="M9" i="10"/>
  <c r="L9" i="10"/>
  <c r="K9" i="10"/>
  <c r="J9" i="10"/>
  <c r="I9" i="10"/>
  <c r="M8" i="10"/>
  <c r="L8" i="10"/>
  <c r="K8" i="10"/>
  <c r="J8" i="10"/>
  <c r="I8" i="10"/>
  <c r="Q7" i="10"/>
  <c r="M7" i="10"/>
  <c r="L7" i="10"/>
  <c r="K7" i="10"/>
  <c r="J7" i="10"/>
  <c r="I7" i="10"/>
  <c r="M6" i="10"/>
  <c r="L6" i="10"/>
  <c r="K6" i="10"/>
  <c r="J6" i="10"/>
  <c r="I6" i="10"/>
  <c r="M5" i="10"/>
  <c r="L5" i="10"/>
  <c r="K5" i="10"/>
  <c r="J5" i="10"/>
  <c r="I5" i="10"/>
  <c r="M4" i="10"/>
  <c r="L4" i="10"/>
  <c r="K4" i="10"/>
  <c r="J4" i="10"/>
  <c r="I4" i="10"/>
  <c r="M3" i="10"/>
  <c r="L3" i="10"/>
  <c r="K3" i="10"/>
  <c r="J3" i="10"/>
  <c r="I3" i="10"/>
  <c r="AE15" i="9"/>
  <c r="AC15" i="9"/>
  <c r="AA15" i="9"/>
  <c r="Y15" i="9"/>
  <c r="W15" i="9"/>
  <c r="U15" i="9"/>
  <c r="Q7" i="9"/>
  <c r="M497" i="9"/>
  <c r="L497" i="9"/>
  <c r="K497" i="9"/>
  <c r="J497" i="9"/>
  <c r="I497" i="9"/>
  <c r="M496" i="9"/>
  <c r="L496" i="9"/>
  <c r="K496" i="9"/>
  <c r="J496" i="9"/>
  <c r="I496" i="9"/>
  <c r="M495" i="9"/>
  <c r="L495" i="9"/>
  <c r="K495" i="9"/>
  <c r="J495" i="9"/>
  <c r="I495" i="9"/>
  <c r="M494" i="9"/>
  <c r="L494" i="9"/>
  <c r="K494" i="9"/>
  <c r="J494" i="9"/>
  <c r="I494" i="9"/>
  <c r="M493" i="9"/>
  <c r="L493" i="9"/>
  <c r="K493" i="9"/>
  <c r="J493" i="9"/>
  <c r="I493" i="9"/>
  <c r="M492" i="9"/>
  <c r="L492" i="9"/>
  <c r="K492" i="9"/>
  <c r="J492" i="9"/>
  <c r="I492" i="9"/>
  <c r="M491" i="9"/>
  <c r="L491" i="9"/>
  <c r="K491" i="9"/>
  <c r="J491" i="9"/>
  <c r="I491" i="9"/>
  <c r="M490" i="9"/>
  <c r="L490" i="9"/>
  <c r="K490" i="9"/>
  <c r="J490" i="9"/>
  <c r="I490" i="9"/>
  <c r="M489" i="9"/>
  <c r="L489" i="9"/>
  <c r="K489" i="9"/>
  <c r="J489" i="9"/>
  <c r="I489" i="9"/>
  <c r="M488" i="9"/>
  <c r="L488" i="9"/>
  <c r="K488" i="9"/>
  <c r="J488" i="9"/>
  <c r="I488" i="9"/>
  <c r="M487" i="9"/>
  <c r="L487" i="9"/>
  <c r="K487" i="9"/>
  <c r="J487" i="9"/>
  <c r="I487" i="9"/>
  <c r="M486" i="9"/>
  <c r="L486" i="9"/>
  <c r="K486" i="9"/>
  <c r="J486" i="9"/>
  <c r="I486" i="9"/>
  <c r="M485" i="9"/>
  <c r="L485" i="9"/>
  <c r="K485" i="9"/>
  <c r="J485" i="9"/>
  <c r="I485" i="9"/>
  <c r="M484" i="9"/>
  <c r="L484" i="9"/>
  <c r="K484" i="9"/>
  <c r="J484" i="9"/>
  <c r="I484" i="9"/>
  <c r="M483" i="9"/>
  <c r="L483" i="9"/>
  <c r="K483" i="9"/>
  <c r="J483" i="9"/>
  <c r="I483" i="9"/>
  <c r="M482" i="9"/>
  <c r="L482" i="9"/>
  <c r="K482" i="9"/>
  <c r="J482" i="9"/>
  <c r="I482" i="9"/>
  <c r="M481" i="9"/>
  <c r="L481" i="9"/>
  <c r="K481" i="9"/>
  <c r="J481" i="9"/>
  <c r="I481" i="9"/>
  <c r="M480" i="9"/>
  <c r="L480" i="9"/>
  <c r="K480" i="9"/>
  <c r="J480" i="9"/>
  <c r="I480" i="9"/>
  <c r="M479" i="9"/>
  <c r="L479" i="9"/>
  <c r="K479" i="9"/>
  <c r="J479" i="9"/>
  <c r="I479" i="9"/>
  <c r="M478" i="9"/>
  <c r="L478" i="9"/>
  <c r="K478" i="9"/>
  <c r="J478" i="9"/>
  <c r="I478" i="9"/>
  <c r="M477" i="9"/>
  <c r="L477" i="9"/>
  <c r="K477" i="9"/>
  <c r="J477" i="9"/>
  <c r="I477" i="9"/>
  <c r="M476" i="9"/>
  <c r="L476" i="9"/>
  <c r="K476" i="9"/>
  <c r="J476" i="9"/>
  <c r="I476" i="9"/>
  <c r="M475" i="9"/>
  <c r="L475" i="9"/>
  <c r="K475" i="9"/>
  <c r="J475" i="9"/>
  <c r="I475" i="9"/>
  <c r="M474" i="9"/>
  <c r="L474" i="9"/>
  <c r="K474" i="9"/>
  <c r="J474" i="9"/>
  <c r="I474" i="9"/>
  <c r="M473" i="9"/>
  <c r="L473" i="9"/>
  <c r="K473" i="9"/>
  <c r="J473" i="9"/>
  <c r="I473" i="9"/>
  <c r="M472" i="9"/>
  <c r="L472" i="9"/>
  <c r="K472" i="9"/>
  <c r="J472" i="9"/>
  <c r="I472" i="9"/>
  <c r="M471" i="9"/>
  <c r="L471" i="9"/>
  <c r="K471" i="9"/>
  <c r="J471" i="9"/>
  <c r="I471" i="9"/>
  <c r="M470" i="9"/>
  <c r="L470" i="9"/>
  <c r="K470" i="9"/>
  <c r="J470" i="9"/>
  <c r="I470" i="9"/>
  <c r="M469" i="9"/>
  <c r="L469" i="9"/>
  <c r="K469" i="9"/>
  <c r="J469" i="9"/>
  <c r="I469" i="9"/>
  <c r="M468" i="9"/>
  <c r="L468" i="9"/>
  <c r="K468" i="9"/>
  <c r="J468" i="9"/>
  <c r="I468" i="9"/>
  <c r="M467" i="9"/>
  <c r="L467" i="9"/>
  <c r="K467" i="9"/>
  <c r="J467" i="9"/>
  <c r="I467" i="9"/>
  <c r="M466" i="9"/>
  <c r="L466" i="9"/>
  <c r="K466" i="9"/>
  <c r="J466" i="9"/>
  <c r="I466" i="9"/>
  <c r="M465" i="9"/>
  <c r="L465" i="9"/>
  <c r="K465" i="9"/>
  <c r="J465" i="9"/>
  <c r="I465" i="9"/>
  <c r="M464" i="9"/>
  <c r="L464" i="9"/>
  <c r="K464" i="9"/>
  <c r="J464" i="9"/>
  <c r="I464" i="9"/>
  <c r="M463" i="9"/>
  <c r="L463" i="9"/>
  <c r="K463" i="9"/>
  <c r="J463" i="9"/>
  <c r="I463" i="9"/>
  <c r="M462" i="9"/>
  <c r="L462" i="9"/>
  <c r="K462" i="9"/>
  <c r="J462" i="9"/>
  <c r="I462" i="9"/>
  <c r="M461" i="9"/>
  <c r="L461" i="9"/>
  <c r="K461" i="9"/>
  <c r="J461" i="9"/>
  <c r="I461" i="9"/>
  <c r="M460" i="9"/>
  <c r="L460" i="9"/>
  <c r="K460" i="9"/>
  <c r="J460" i="9"/>
  <c r="I460" i="9"/>
  <c r="M459" i="9"/>
  <c r="L459" i="9"/>
  <c r="K459" i="9"/>
  <c r="J459" i="9"/>
  <c r="I459" i="9"/>
  <c r="M458" i="9"/>
  <c r="L458" i="9"/>
  <c r="K458" i="9"/>
  <c r="J458" i="9"/>
  <c r="I458" i="9"/>
  <c r="M457" i="9"/>
  <c r="L457" i="9"/>
  <c r="K457" i="9"/>
  <c r="J457" i="9"/>
  <c r="I457" i="9"/>
  <c r="M456" i="9"/>
  <c r="L456" i="9"/>
  <c r="K456" i="9"/>
  <c r="J456" i="9"/>
  <c r="I456" i="9"/>
  <c r="M455" i="9"/>
  <c r="L455" i="9"/>
  <c r="K455" i="9"/>
  <c r="J455" i="9"/>
  <c r="I455" i="9"/>
  <c r="M454" i="9"/>
  <c r="L454" i="9"/>
  <c r="K454" i="9"/>
  <c r="J454" i="9"/>
  <c r="I454" i="9"/>
  <c r="M453" i="9"/>
  <c r="L453" i="9"/>
  <c r="K453" i="9"/>
  <c r="J453" i="9"/>
  <c r="I453" i="9"/>
  <c r="M452" i="9"/>
  <c r="L452" i="9"/>
  <c r="K452" i="9"/>
  <c r="J452" i="9"/>
  <c r="I452" i="9"/>
  <c r="M451" i="9"/>
  <c r="L451" i="9"/>
  <c r="K451" i="9"/>
  <c r="J451" i="9"/>
  <c r="I451" i="9"/>
  <c r="M450" i="9"/>
  <c r="L450" i="9"/>
  <c r="K450" i="9"/>
  <c r="J450" i="9"/>
  <c r="I450" i="9"/>
  <c r="M449" i="9"/>
  <c r="L449" i="9"/>
  <c r="K449" i="9"/>
  <c r="J449" i="9"/>
  <c r="I449" i="9"/>
  <c r="M448" i="9"/>
  <c r="L448" i="9"/>
  <c r="K448" i="9"/>
  <c r="J448" i="9"/>
  <c r="I448" i="9"/>
  <c r="M447" i="9"/>
  <c r="L447" i="9"/>
  <c r="K447" i="9"/>
  <c r="J447" i="9"/>
  <c r="I447" i="9"/>
  <c r="M446" i="9"/>
  <c r="L446" i="9"/>
  <c r="K446" i="9"/>
  <c r="J446" i="9"/>
  <c r="I446" i="9"/>
  <c r="M445" i="9"/>
  <c r="L445" i="9"/>
  <c r="K445" i="9"/>
  <c r="J445" i="9"/>
  <c r="I445" i="9"/>
  <c r="M444" i="9"/>
  <c r="L444" i="9"/>
  <c r="K444" i="9"/>
  <c r="J444" i="9"/>
  <c r="I444" i="9"/>
  <c r="M443" i="9"/>
  <c r="L443" i="9"/>
  <c r="K443" i="9"/>
  <c r="J443" i="9"/>
  <c r="I443" i="9"/>
  <c r="M442" i="9"/>
  <c r="L442" i="9"/>
  <c r="K442" i="9"/>
  <c r="J442" i="9"/>
  <c r="I442" i="9"/>
  <c r="M441" i="9"/>
  <c r="L441" i="9"/>
  <c r="K441" i="9"/>
  <c r="J441" i="9"/>
  <c r="I441" i="9"/>
  <c r="M440" i="9"/>
  <c r="L440" i="9"/>
  <c r="K440" i="9"/>
  <c r="J440" i="9"/>
  <c r="I440" i="9"/>
  <c r="M439" i="9"/>
  <c r="L439" i="9"/>
  <c r="K439" i="9"/>
  <c r="J439" i="9"/>
  <c r="I439" i="9"/>
  <c r="M438" i="9"/>
  <c r="L438" i="9"/>
  <c r="K438" i="9"/>
  <c r="J438" i="9"/>
  <c r="I438" i="9"/>
  <c r="M437" i="9"/>
  <c r="L437" i="9"/>
  <c r="K437" i="9"/>
  <c r="J437" i="9"/>
  <c r="I437" i="9"/>
  <c r="M436" i="9"/>
  <c r="L436" i="9"/>
  <c r="K436" i="9"/>
  <c r="J436" i="9"/>
  <c r="I436" i="9"/>
  <c r="M435" i="9"/>
  <c r="L435" i="9"/>
  <c r="K435" i="9"/>
  <c r="J435" i="9"/>
  <c r="I435" i="9"/>
  <c r="M434" i="9"/>
  <c r="L434" i="9"/>
  <c r="K434" i="9"/>
  <c r="J434" i="9"/>
  <c r="I434" i="9"/>
  <c r="M433" i="9"/>
  <c r="L433" i="9"/>
  <c r="K433" i="9"/>
  <c r="J433" i="9"/>
  <c r="I433" i="9"/>
  <c r="M432" i="9"/>
  <c r="L432" i="9"/>
  <c r="K432" i="9"/>
  <c r="J432" i="9"/>
  <c r="I432" i="9"/>
  <c r="M431" i="9"/>
  <c r="L431" i="9"/>
  <c r="K431" i="9"/>
  <c r="J431" i="9"/>
  <c r="I431" i="9"/>
  <c r="M430" i="9"/>
  <c r="L430" i="9"/>
  <c r="K430" i="9"/>
  <c r="J430" i="9"/>
  <c r="I430" i="9"/>
  <c r="M429" i="9"/>
  <c r="L429" i="9"/>
  <c r="K429" i="9"/>
  <c r="J429" i="9"/>
  <c r="I429" i="9"/>
  <c r="M428" i="9"/>
  <c r="L428" i="9"/>
  <c r="K428" i="9"/>
  <c r="J428" i="9"/>
  <c r="I428" i="9"/>
  <c r="M427" i="9"/>
  <c r="L427" i="9"/>
  <c r="K427" i="9"/>
  <c r="J427" i="9"/>
  <c r="I427" i="9"/>
  <c r="M426" i="9"/>
  <c r="L426" i="9"/>
  <c r="K426" i="9"/>
  <c r="J426" i="9"/>
  <c r="I426" i="9"/>
  <c r="M425" i="9"/>
  <c r="L425" i="9"/>
  <c r="K425" i="9"/>
  <c r="J425" i="9"/>
  <c r="I425" i="9"/>
  <c r="M424" i="9"/>
  <c r="L424" i="9"/>
  <c r="K424" i="9"/>
  <c r="J424" i="9"/>
  <c r="I424" i="9"/>
  <c r="M423" i="9"/>
  <c r="L423" i="9"/>
  <c r="K423" i="9"/>
  <c r="J423" i="9"/>
  <c r="I423" i="9"/>
  <c r="M422" i="9"/>
  <c r="L422" i="9"/>
  <c r="K422" i="9"/>
  <c r="J422" i="9"/>
  <c r="I422" i="9"/>
  <c r="M421" i="9"/>
  <c r="L421" i="9"/>
  <c r="K421" i="9"/>
  <c r="J421" i="9"/>
  <c r="I421" i="9"/>
  <c r="M420" i="9"/>
  <c r="L420" i="9"/>
  <c r="K420" i="9"/>
  <c r="J420" i="9"/>
  <c r="I420" i="9"/>
  <c r="M419" i="9"/>
  <c r="L419" i="9"/>
  <c r="K419" i="9"/>
  <c r="J419" i="9"/>
  <c r="I419" i="9"/>
  <c r="M418" i="9"/>
  <c r="L418" i="9"/>
  <c r="K418" i="9"/>
  <c r="J418" i="9"/>
  <c r="I418" i="9"/>
  <c r="M417" i="9"/>
  <c r="L417" i="9"/>
  <c r="K417" i="9"/>
  <c r="J417" i="9"/>
  <c r="I417" i="9"/>
  <c r="M416" i="9"/>
  <c r="L416" i="9"/>
  <c r="K416" i="9"/>
  <c r="J416" i="9"/>
  <c r="I416" i="9"/>
  <c r="M415" i="9"/>
  <c r="L415" i="9"/>
  <c r="K415" i="9"/>
  <c r="J415" i="9"/>
  <c r="I415" i="9"/>
  <c r="M414" i="9"/>
  <c r="L414" i="9"/>
  <c r="K414" i="9"/>
  <c r="J414" i="9"/>
  <c r="I414" i="9"/>
  <c r="M413" i="9"/>
  <c r="L413" i="9"/>
  <c r="K413" i="9"/>
  <c r="J413" i="9"/>
  <c r="I413" i="9"/>
  <c r="M412" i="9"/>
  <c r="L412" i="9"/>
  <c r="K412" i="9"/>
  <c r="J412" i="9"/>
  <c r="I412" i="9"/>
  <c r="M411" i="9"/>
  <c r="L411" i="9"/>
  <c r="K411" i="9"/>
  <c r="J411" i="9"/>
  <c r="I411" i="9"/>
  <c r="M410" i="9"/>
  <c r="L410" i="9"/>
  <c r="K410" i="9"/>
  <c r="J410" i="9"/>
  <c r="I410" i="9"/>
  <c r="M409" i="9"/>
  <c r="L409" i="9"/>
  <c r="K409" i="9"/>
  <c r="J409" i="9"/>
  <c r="I409" i="9"/>
  <c r="M408" i="9"/>
  <c r="L408" i="9"/>
  <c r="K408" i="9"/>
  <c r="J408" i="9"/>
  <c r="I408" i="9"/>
  <c r="M407" i="9"/>
  <c r="L407" i="9"/>
  <c r="K407" i="9"/>
  <c r="J407" i="9"/>
  <c r="I407" i="9"/>
  <c r="M406" i="9"/>
  <c r="L406" i="9"/>
  <c r="K406" i="9"/>
  <c r="J406" i="9"/>
  <c r="I406" i="9"/>
  <c r="M405" i="9"/>
  <c r="L405" i="9"/>
  <c r="K405" i="9"/>
  <c r="J405" i="9"/>
  <c r="I405" i="9"/>
  <c r="M404" i="9"/>
  <c r="L404" i="9"/>
  <c r="K404" i="9"/>
  <c r="J404" i="9"/>
  <c r="I404" i="9"/>
  <c r="M403" i="9"/>
  <c r="L403" i="9"/>
  <c r="K403" i="9"/>
  <c r="J403" i="9"/>
  <c r="I403" i="9"/>
  <c r="M402" i="9"/>
  <c r="L402" i="9"/>
  <c r="K402" i="9"/>
  <c r="J402" i="9"/>
  <c r="I402" i="9"/>
  <c r="M401" i="9"/>
  <c r="L401" i="9"/>
  <c r="K401" i="9"/>
  <c r="J401" i="9"/>
  <c r="I401" i="9"/>
  <c r="M400" i="9"/>
  <c r="L400" i="9"/>
  <c r="K400" i="9"/>
  <c r="J400" i="9"/>
  <c r="I400" i="9"/>
  <c r="M399" i="9"/>
  <c r="L399" i="9"/>
  <c r="K399" i="9"/>
  <c r="J399" i="9"/>
  <c r="I399" i="9"/>
  <c r="M398" i="9"/>
  <c r="L398" i="9"/>
  <c r="K398" i="9"/>
  <c r="J398" i="9"/>
  <c r="I398" i="9"/>
  <c r="M397" i="9"/>
  <c r="L397" i="9"/>
  <c r="K397" i="9"/>
  <c r="J397" i="9"/>
  <c r="I397" i="9"/>
  <c r="M396" i="9"/>
  <c r="L396" i="9"/>
  <c r="K396" i="9"/>
  <c r="J396" i="9"/>
  <c r="I396" i="9"/>
  <c r="M395" i="9"/>
  <c r="L395" i="9"/>
  <c r="K395" i="9"/>
  <c r="J395" i="9"/>
  <c r="I395" i="9"/>
  <c r="M394" i="9"/>
  <c r="L394" i="9"/>
  <c r="K394" i="9"/>
  <c r="J394" i="9"/>
  <c r="I394" i="9"/>
  <c r="M393" i="9"/>
  <c r="L393" i="9"/>
  <c r="K393" i="9"/>
  <c r="J393" i="9"/>
  <c r="I393" i="9"/>
  <c r="M392" i="9"/>
  <c r="L392" i="9"/>
  <c r="K392" i="9"/>
  <c r="J392" i="9"/>
  <c r="I392" i="9"/>
  <c r="M391" i="9"/>
  <c r="L391" i="9"/>
  <c r="K391" i="9"/>
  <c r="J391" i="9"/>
  <c r="I391" i="9"/>
  <c r="M390" i="9"/>
  <c r="L390" i="9"/>
  <c r="K390" i="9"/>
  <c r="J390" i="9"/>
  <c r="I390" i="9"/>
  <c r="M389" i="9"/>
  <c r="L389" i="9"/>
  <c r="K389" i="9"/>
  <c r="J389" i="9"/>
  <c r="I389" i="9"/>
  <c r="M388" i="9"/>
  <c r="L388" i="9"/>
  <c r="K388" i="9"/>
  <c r="J388" i="9"/>
  <c r="I388" i="9"/>
  <c r="M387" i="9"/>
  <c r="L387" i="9"/>
  <c r="K387" i="9"/>
  <c r="J387" i="9"/>
  <c r="I387" i="9"/>
  <c r="M386" i="9"/>
  <c r="L386" i="9"/>
  <c r="K386" i="9"/>
  <c r="J386" i="9"/>
  <c r="I386" i="9"/>
  <c r="M385" i="9"/>
  <c r="L385" i="9"/>
  <c r="K385" i="9"/>
  <c r="J385" i="9"/>
  <c r="I385" i="9"/>
  <c r="M384" i="9"/>
  <c r="L384" i="9"/>
  <c r="K384" i="9"/>
  <c r="J384" i="9"/>
  <c r="I384" i="9"/>
  <c r="M383" i="9"/>
  <c r="L383" i="9"/>
  <c r="K383" i="9"/>
  <c r="J383" i="9"/>
  <c r="I383" i="9"/>
  <c r="M382" i="9"/>
  <c r="L382" i="9"/>
  <c r="K382" i="9"/>
  <c r="J382" i="9"/>
  <c r="I382" i="9"/>
  <c r="M381" i="9"/>
  <c r="L381" i="9"/>
  <c r="K381" i="9"/>
  <c r="J381" i="9"/>
  <c r="I381" i="9"/>
  <c r="M380" i="9"/>
  <c r="L380" i="9"/>
  <c r="K380" i="9"/>
  <c r="J380" i="9"/>
  <c r="I380" i="9"/>
  <c r="M379" i="9"/>
  <c r="L379" i="9"/>
  <c r="K379" i="9"/>
  <c r="J379" i="9"/>
  <c r="I379" i="9"/>
  <c r="M378" i="9"/>
  <c r="L378" i="9"/>
  <c r="K378" i="9"/>
  <c r="J378" i="9"/>
  <c r="I378" i="9"/>
  <c r="M377" i="9"/>
  <c r="L377" i="9"/>
  <c r="K377" i="9"/>
  <c r="J377" i="9"/>
  <c r="I377" i="9"/>
  <c r="M376" i="9"/>
  <c r="L376" i="9"/>
  <c r="K376" i="9"/>
  <c r="J376" i="9"/>
  <c r="I376" i="9"/>
  <c r="M375" i="9"/>
  <c r="L375" i="9"/>
  <c r="K375" i="9"/>
  <c r="J375" i="9"/>
  <c r="I375" i="9"/>
  <c r="M374" i="9"/>
  <c r="L374" i="9"/>
  <c r="K374" i="9"/>
  <c r="J374" i="9"/>
  <c r="I374" i="9"/>
  <c r="M373" i="9"/>
  <c r="L373" i="9"/>
  <c r="K373" i="9"/>
  <c r="J373" i="9"/>
  <c r="I373" i="9"/>
  <c r="M372" i="9"/>
  <c r="L372" i="9"/>
  <c r="K372" i="9"/>
  <c r="J372" i="9"/>
  <c r="I372" i="9"/>
  <c r="M371" i="9"/>
  <c r="L371" i="9"/>
  <c r="K371" i="9"/>
  <c r="J371" i="9"/>
  <c r="I371" i="9"/>
  <c r="M370" i="9"/>
  <c r="L370" i="9"/>
  <c r="K370" i="9"/>
  <c r="J370" i="9"/>
  <c r="I370" i="9"/>
  <c r="M369" i="9"/>
  <c r="L369" i="9"/>
  <c r="K369" i="9"/>
  <c r="J369" i="9"/>
  <c r="I369" i="9"/>
  <c r="M368" i="9"/>
  <c r="L368" i="9"/>
  <c r="K368" i="9"/>
  <c r="J368" i="9"/>
  <c r="I368" i="9"/>
  <c r="M367" i="9"/>
  <c r="L367" i="9"/>
  <c r="K367" i="9"/>
  <c r="J367" i="9"/>
  <c r="I367" i="9"/>
  <c r="M366" i="9"/>
  <c r="L366" i="9"/>
  <c r="K366" i="9"/>
  <c r="J366" i="9"/>
  <c r="I366" i="9"/>
  <c r="M365" i="9"/>
  <c r="L365" i="9"/>
  <c r="K365" i="9"/>
  <c r="J365" i="9"/>
  <c r="I365" i="9"/>
  <c r="M364" i="9"/>
  <c r="L364" i="9"/>
  <c r="K364" i="9"/>
  <c r="J364" i="9"/>
  <c r="I364" i="9"/>
  <c r="M363" i="9"/>
  <c r="L363" i="9"/>
  <c r="K363" i="9"/>
  <c r="J363" i="9"/>
  <c r="I363" i="9"/>
  <c r="M362" i="9"/>
  <c r="L362" i="9"/>
  <c r="K362" i="9"/>
  <c r="J362" i="9"/>
  <c r="I362" i="9"/>
  <c r="M361" i="9"/>
  <c r="L361" i="9"/>
  <c r="K361" i="9"/>
  <c r="J361" i="9"/>
  <c r="I361" i="9"/>
  <c r="M360" i="9"/>
  <c r="L360" i="9"/>
  <c r="K360" i="9"/>
  <c r="J360" i="9"/>
  <c r="I360" i="9"/>
  <c r="M359" i="9"/>
  <c r="L359" i="9"/>
  <c r="K359" i="9"/>
  <c r="J359" i="9"/>
  <c r="I359" i="9"/>
  <c r="M358" i="9"/>
  <c r="L358" i="9"/>
  <c r="K358" i="9"/>
  <c r="J358" i="9"/>
  <c r="I358" i="9"/>
  <c r="M357" i="9"/>
  <c r="L357" i="9"/>
  <c r="K357" i="9"/>
  <c r="J357" i="9"/>
  <c r="I357" i="9"/>
  <c r="M356" i="9"/>
  <c r="L356" i="9"/>
  <c r="K356" i="9"/>
  <c r="J356" i="9"/>
  <c r="I356" i="9"/>
  <c r="M355" i="9"/>
  <c r="L355" i="9"/>
  <c r="K355" i="9"/>
  <c r="J355" i="9"/>
  <c r="I355" i="9"/>
  <c r="M354" i="9"/>
  <c r="L354" i="9"/>
  <c r="K354" i="9"/>
  <c r="J354" i="9"/>
  <c r="I354" i="9"/>
  <c r="M353" i="9"/>
  <c r="L353" i="9"/>
  <c r="K353" i="9"/>
  <c r="J353" i="9"/>
  <c r="I353" i="9"/>
  <c r="M352" i="9"/>
  <c r="L352" i="9"/>
  <c r="K352" i="9"/>
  <c r="J352" i="9"/>
  <c r="I352" i="9"/>
  <c r="M351" i="9"/>
  <c r="L351" i="9"/>
  <c r="K351" i="9"/>
  <c r="J351" i="9"/>
  <c r="I351" i="9"/>
  <c r="M350" i="9"/>
  <c r="L350" i="9"/>
  <c r="K350" i="9"/>
  <c r="J350" i="9"/>
  <c r="I350" i="9"/>
  <c r="M349" i="9"/>
  <c r="L349" i="9"/>
  <c r="K349" i="9"/>
  <c r="J349" i="9"/>
  <c r="I349" i="9"/>
  <c r="M348" i="9"/>
  <c r="L348" i="9"/>
  <c r="K348" i="9"/>
  <c r="J348" i="9"/>
  <c r="I348" i="9"/>
  <c r="M347" i="9"/>
  <c r="L347" i="9"/>
  <c r="K347" i="9"/>
  <c r="J347" i="9"/>
  <c r="I347" i="9"/>
  <c r="M346" i="9"/>
  <c r="L346" i="9"/>
  <c r="K346" i="9"/>
  <c r="J346" i="9"/>
  <c r="I346" i="9"/>
  <c r="M345" i="9"/>
  <c r="L345" i="9"/>
  <c r="K345" i="9"/>
  <c r="J345" i="9"/>
  <c r="I345" i="9"/>
  <c r="M344" i="9"/>
  <c r="L344" i="9"/>
  <c r="K344" i="9"/>
  <c r="J344" i="9"/>
  <c r="I344" i="9"/>
  <c r="M343" i="9"/>
  <c r="L343" i="9"/>
  <c r="K343" i="9"/>
  <c r="J343" i="9"/>
  <c r="I343" i="9"/>
  <c r="M342" i="9"/>
  <c r="L342" i="9"/>
  <c r="K342" i="9"/>
  <c r="J342" i="9"/>
  <c r="I342" i="9"/>
  <c r="M341" i="9"/>
  <c r="L341" i="9"/>
  <c r="K341" i="9"/>
  <c r="J341" i="9"/>
  <c r="I341" i="9"/>
  <c r="M340" i="9"/>
  <c r="L340" i="9"/>
  <c r="K340" i="9"/>
  <c r="J340" i="9"/>
  <c r="I340" i="9"/>
  <c r="M339" i="9"/>
  <c r="L339" i="9"/>
  <c r="K339" i="9"/>
  <c r="J339" i="9"/>
  <c r="I339" i="9"/>
  <c r="M338" i="9"/>
  <c r="L338" i="9"/>
  <c r="K338" i="9"/>
  <c r="J338" i="9"/>
  <c r="I338" i="9"/>
  <c r="M337" i="9"/>
  <c r="L337" i="9"/>
  <c r="K337" i="9"/>
  <c r="J337" i="9"/>
  <c r="I337" i="9"/>
  <c r="M336" i="9"/>
  <c r="L336" i="9"/>
  <c r="K336" i="9"/>
  <c r="J336" i="9"/>
  <c r="I336" i="9"/>
  <c r="M335" i="9"/>
  <c r="L335" i="9"/>
  <c r="K335" i="9"/>
  <c r="J335" i="9"/>
  <c r="I335" i="9"/>
  <c r="M334" i="9"/>
  <c r="L334" i="9"/>
  <c r="K334" i="9"/>
  <c r="J334" i="9"/>
  <c r="I334" i="9"/>
  <c r="M333" i="9"/>
  <c r="L333" i="9"/>
  <c r="K333" i="9"/>
  <c r="J333" i="9"/>
  <c r="I333" i="9"/>
  <c r="M332" i="9"/>
  <c r="L332" i="9"/>
  <c r="K332" i="9"/>
  <c r="J332" i="9"/>
  <c r="I332" i="9"/>
  <c r="M331" i="9"/>
  <c r="L331" i="9"/>
  <c r="K331" i="9"/>
  <c r="J331" i="9"/>
  <c r="I331" i="9"/>
  <c r="M330" i="9"/>
  <c r="L330" i="9"/>
  <c r="K330" i="9"/>
  <c r="J330" i="9"/>
  <c r="I330" i="9"/>
  <c r="M329" i="9"/>
  <c r="L329" i="9"/>
  <c r="K329" i="9"/>
  <c r="J329" i="9"/>
  <c r="I329" i="9"/>
  <c r="M328" i="9"/>
  <c r="L328" i="9"/>
  <c r="K328" i="9"/>
  <c r="J328" i="9"/>
  <c r="I328" i="9"/>
  <c r="M327" i="9"/>
  <c r="L327" i="9"/>
  <c r="K327" i="9"/>
  <c r="J327" i="9"/>
  <c r="I327" i="9"/>
  <c r="M326" i="9"/>
  <c r="L326" i="9"/>
  <c r="K326" i="9"/>
  <c r="J326" i="9"/>
  <c r="I326" i="9"/>
  <c r="M325" i="9"/>
  <c r="L325" i="9"/>
  <c r="K325" i="9"/>
  <c r="J325" i="9"/>
  <c r="I325" i="9"/>
  <c r="M324" i="9"/>
  <c r="L324" i="9"/>
  <c r="K324" i="9"/>
  <c r="J324" i="9"/>
  <c r="I324" i="9"/>
  <c r="M323" i="9"/>
  <c r="L323" i="9"/>
  <c r="K323" i="9"/>
  <c r="J323" i="9"/>
  <c r="I323" i="9"/>
  <c r="M322" i="9"/>
  <c r="L322" i="9"/>
  <c r="K322" i="9"/>
  <c r="J322" i="9"/>
  <c r="I322" i="9"/>
  <c r="M321" i="9"/>
  <c r="L321" i="9"/>
  <c r="K321" i="9"/>
  <c r="J321" i="9"/>
  <c r="I321" i="9"/>
  <c r="M320" i="9"/>
  <c r="L320" i="9"/>
  <c r="K320" i="9"/>
  <c r="J320" i="9"/>
  <c r="I320" i="9"/>
  <c r="M319" i="9"/>
  <c r="L319" i="9"/>
  <c r="K319" i="9"/>
  <c r="J319" i="9"/>
  <c r="I319" i="9"/>
  <c r="M318" i="9"/>
  <c r="L318" i="9"/>
  <c r="K318" i="9"/>
  <c r="J318" i="9"/>
  <c r="I318" i="9"/>
  <c r="M317" i="9"/>
  <c r="L317" i="9"/>
  <c r="K317" i="9"/>
  <c r="J317" i="9"/>
  <c r="I317" i="9"/>
  <c r="M316" i="9"/>
  <c r="L316" i="9"/>
  <c r="K316" i="9"/>
  <c r="J316" i="9"/>
  <c r="I316" i="9"/>
  <c r="M315" i="9"/>
  <c r="L315" i="9"/>
  <c r="K315" i="9"/>
  <c r="J315" i="9"/>
  <c r="I315" i="9"/>
  <c r="M314" i="9"/>
  <c r="L314" i="9"/>
  <c r="K314" i="9"/>
  <c r="J314" i="9"/>
  <c r="I314" i="9"/>
  <c r="M313" i="9"/>
  <c r="L313" i="9"/>
  <c r="K313" i="9"/>
  <c r="J313" i="9"/>
  <c r="I313" i="9"/>
  <c r="M312" i="9"/>
  <c r="L312" i="9"/>
  <c r="K312" i="9"/>
  <c r="J312" i="9"/>
  <c r="I312" i="9"/>
  <c r="M311" i="9"/>
  <c r="L311" i="9"/>
  <c r="K311" i="9"/>
  <c r="J311" i="9"/>
  <c r="I311" i="9"/>
  <c r="M310" i="9"/>
  <c r="L310" i="9"/>
  <c r="K310" i="9"/>
  <c r="J310" i="9"/>
  <c r="I310" i="9"/>
  <c r="M309" i="9"/>
  <c r="L309" i="9"/>
  <c r="K309" i="9"/>
  <c r="J309" i="9"/>
  <c r="I309" i="9"/>
  <c r="M308" i="9"/>
  <c r="L308" i="9"/>
  <c r="K308" i="9"/>
  <c r="J308" i="9"/>
  <c r="I308" i="9"/>
  <c r="M307" i="9"/>
  <c r="L307" i="9"/>
  <c r="K307" i="9"/>
  <c r="J307" i="9"/>
  <c r="I307" i="9"/>
  <c r="M306" i="9"/>
  <c r="L306" i="9"/>
  <c r="K306" i="9"/>
  <c r="J306" i="9"/>
  <c r="I306" i="9"/>
  <c r="M305" i="9"/>
  <c r="L305" i="9"/>
  <c r="K305" i="9"/>
  <c r="J305" i="9"/>
  <c r="I305" i="9"/>
  <c r="M304" i="9"/>
  <c r="L304" i="9"/>
  <c r="K304" i="9"/>
  <c r="J304" i="9"/>
  <c r="I304" i="9"/>
  <c r="M303" i="9"/>
  <c r="L303" i="9"/>
  <c r="K303" i="9"/>
  <c r="J303" i="9"/>
  <c r="I303" i="9"/>
  <c r="M302" i="9"/>
  <c r="L302" i="9"/>
  <c r="K302" i="9"/>
  <c r="J302" i="9"/>
  <c r="I302" i="9"/>
  <c r="M301" i="9"/>
  <c r="L301" i="9"/>
  <c r="K301" i="9"/>
  <c r="J301" i="9"/>
  <c r="I301" i="9"/>
  <c r="M300" i="9"/>
  <c r="L300" i="9"/>
  <c r="K300" i="9"/>
  <c r="J300" i="9"/>
  <c r="I300" i="9"/>
  <c r="M299" i="9"/>
  <c r="L299" i="9"/>
  <c r="K299" i="9"/>
  <c r="J299" i="9"/>
  <c r="I299" i="9"/>
  <c r="M298" i="9"/>
  <c r="L298" i="9"/>
  <c r="K298" i="9"/>
  <c r="J298" i="9"/>
  <c r="I298" i="9"/>
  <c r="M297" i="9"/>
  <c r="L297" i="9"/>
  <c r="K297" i="9"/>
  <c r="J297" i="9"/>
  <c r="I297" i="9"/>
  <c r="M296" i="9"/>
  <c r="L296" i="9"/>
  <c r="K296" i="9"/>
  <c r="J296" i="9"/>
  <c r="I296" i="9"/>
  <c r="M295" i="9"/>
  <c r="L295" i="9"/>
  <c r="K295" i="9"/>
  <c r="J295" i="9"/>
  <c r="I295" i="9"/>
  <c r="M294" i="9"/>
  <c r="L294" i="9"/>
  <c r="K294" i="9"/>
  <c r="J294" i="9"/>
  <c r="I294" i="9"/>
  <c r="M293" i="9"/>
  <c r="L293" i="9"/>
  <c r="K293" i="9"/>
  <c r="J293" i="9"/>
  <c r="I293" i="9"/>
  <c r="M292" i="9"/>
  <c r="L292" i="9"/>
  <c r="K292" i="9"/>
  <c r="J292" i="9"/>
  <c r="I292" i="9"/>
  <c r="M291" i="9"/>
  <c r="L291" i="9"/>
  <c r="K291" i="9"/>
  <c r="J291" i="9"/>
  <c r="I291" i="9"/>
  <c r="M290" i="9"/>
  <c r="L290" i="9"/>
  <c r="K290" i="9"/>
  <c r="J290" i="9"/>
  <c r="I290" i="9"/>
  <c r="M289" i="9"/>
  <c r="L289" i="9"/>
  <c r="K289" i="9"/>
  <c r="J289" i="9"/>
  <c r="I289" i="9"/>
  <c r="M288" i="9"/>
  <c r="L288" i="9"/>
  <c r="K288" i="9"/>
  <c r="J288" i="9"/>
  <c r="I288" i="9"/>
  <c r="M287" i="9"/>
  <c r="L287" i="9"/>
  <c r="K287" i="9"/>
  <c r="J287" i="9"/>
  <c r="I287" i="9"/>
  <c r="M286" i="9"/>
  <c r="L286" i="9"/>
  <c r="K286" i="9"/>
  <c r="J286" i="9"/>
  <c r="I286" i="9"/>
  <c r="M285" i="9"/>
  <c r="L285" i="9"/>
  <c r="K285" i="9"/>
  <c r="J285" i="9"/>
  <c r="I285" i="9"/>
  <c r="M284" i="9"/>
  <c r="L284" i="9"/>
  <c r="K284" i="9"/>
  <c r="J284" i="9"/>
  <c r="I284" i="9"/>
  <c r="M283" i="9"/>
  <c r="L283" i="9"/>
  <c r="K283" i="9"/>
  <c r="J283" i="9"/>
  <c r="I283" i="9"/>
  <c r="M282" i="9"/>
  <c r="L282" i="9"/>
  <c r="K282" i="9"/>
  <c r="J282" i="9"/>
  <c r="I282" i="9"/>
  <c r="M281" i="9"/>
  <c r="L281" i="9"/>
  <c r="K281" i="9"/>
  <c r="J281" i="9"/>
  <c r="I281" i="9"/>
  <c r="M280" i="9"/>
  <c r="L280" i="9"/>
  <c r="K280" i="9"/>
  <c r="J280" i="9"/>
  <c r="I280" i="9"/>
  <c r="M279" i="9"/>
  <c r="L279" i="9"/>
  <c r="K279" i="9"/>
  <c r="J279" i="9"/>
  <c r="I279" i="9"/>
  <c r="M278" i="9"/>
  <c r="L278" i="9"/>
  <c r="K278" i="9"/>
  <c r="J278" i="9"/>
  <c r="I278" i="9"/>
  <c r="M277" i="9"/>
  <c r="L277" i="9"/>
  <c r="K277" i="9"/>
  <c r="J277" i="9"/>
  <c r="I277" i="9"/>
  <c r="M276" i="9"/>
  <c r="L276" i="9"/>
  <c r="K276" i="9"/>
  <c r="J276" i="9"/>
  <c r="I276" i="9"/>
  <c r="M275" i="9"/>
  <c r="L275" i="9"/>
  <c r="K275" i="9"/>
  <c r="J275" i="9"/>
  <c r="I275" i="9"/>
  <c r="M274" i="9"/>
  <c r="L274" i="9"/>
  <c r="K274" i="9"/>
  <c r="J274" i="9"/>
  <c r="I274" i="9"/>
  <c r="M273" i="9"/>
  <c r="L273" i="9"/>
  <c r="K273" i="9"/>
  <c r="J273" i="9"/>
  <c r="I273" i="9"/>
  <c r="M272" i="9"/>
  <c r="L272" i="9"/>
  <c r="K272" i="9"/>
  <c r="J272" i="9"/>
  <c r="I272" i="9"/>
  <c r="M271" i="9"/>
  <c r="L271" i="9"/>
  <c r="K271" i="9"/>
  <c r="J271" i="9"/>
  <c r="I271" i="9"/>
  <c r="M270" i="9"/>
  <c r="L270" i="9"/>
  <c r="K270" i="9"/>
  <c r="J270" i="9"/>
  <c r="I270" i="9"/>
  <c r="M269" i="9"/>
  <c r="L269" i="9"/>
  <c r="K269" i="9"/>
  <c r="J269" i="9"/>
  <c r="I269" i="9"/>
  <c r="M268" i="9"/>
  <c r="L268" i="9"/>
  <c r="K268" i="9"/>
  <c r="J268" i="9"/>
  <c r="I268" i="9"/>
  <c r="M267" i="9"/>
  <c r="L267" i="9"/>
  <c r="K267" i="9"/>
  <c r="J267" i="9"/>
  <c r="I267" i="9"/>
  <c r="M266" i="9"/>
  <c r="L266" i="9"/>
  <c r="K266" i="9"/>
  <c r="J266" i="9"/>
  <c r="I266" i="9"/>
  <c r="M265" i="9"/>
  <c r="L265" i="9"/>
  <c r="K265" i="9"/>
  <c r="J265" i="9"/>
  <c r="I265" i="9"/>
  <c r="M264" i="9"/>
  <c r="L264" i="9"/>
  <c r="K264" i="9"/>
  <c r="J264" i="9"/>
  <c r="I264" i="9"/>
  <c r="M263" i="9"/>
  <c r="L263" i="9"/>
  <c r="K263" i="9"/>
  <c r="J263" i="9"/>
  <c r="I263" i="9"/>
  <c r="M262" i="9"/>
  <c r="L262" i="9"/>
  <c r="K262" i="9"/>
  <c r="J262" i="9"/>
  <c r="I262" i="9"/>
  <c r="M261" i="9"/>
  <c r="L261" i="9"/>
  <c r="K261" i="9"/>
  <c r="J261" i="9"/>
  <c r="I261" i="9"/>
  <c r="M260" i="9"/>
  <c r="L260" i="9"/>
  <c r="K260" i="9"/>
  <c r="J260" i="9"/>
  <c r="I260" i="9"/>
  <c r="M259" i="9"/>
  <c r="L259" i="9"/>
  <c r="K259" i="9"/>
  <c r="J259" i="9"/>
  <c r="I259" i="9"/>
  <c r="M258" i="9"/>
  <c r="L258" i="9"/>
  <c r="K258" i="9"/>
  <c r="J258" i="9"/>
  <c r="I258" i="9"/>
  <c r="M257" i="9"/>
  <c r="L257" i="9"/>
  <c r="K257" i="9"/>
  <c r="J257" i="9"/>
  <c r="I257" i="9"/>
  <c r="M256" i="9"/>
  <c r="L256" i="9"/>
  <c r="K256" i="9"/>
  <c r="J256" i="9"/>
  <c r="I256" i="9"/>
  <c r="M255" i="9"/>
  <c r="L255" i="9"/>
  <c r="K255" i="9"/>
  <c r="J255" i="9"/>
  <c r="I255" i="9"/>
  <c r="M254" i="9"/>
  <c r="L254" i="9"/>
  <c r="K254" i="9"/>
  <c r="J254" i="9"/>
  <c r="I254" i="9"/>
  <c r="M253" i="9"/>
  <c r="L253" i="9"/>
  <c r="K253" i="9"/>
  <c r="J253" i="9"/>
  <c r="I253" i="9"/>
  <c r="M252" i="9"/>
  <c r="L252" i="9"/>
  <c r="K252" i="9"/>
  <c r="J252" i="9"/>
  <c r="I252" i="9"/>
  <c r="M251" i="9"/>
  <c r="L251" i="9"/>
  <c r="K251" i="9"/>
  <c r="J251" i="9"/>
  <c r="I251" i="9"/>
  <c r="M250" i="9"/>
  <c r="L250" i="9"/>
  <c r="K250" i="9"/>
  <c r="J250" i="9"/>
  <c r="I250" i="9"/>
  <c r="M249" i="9"/>
  <c r="L249" i="9"/>
  <c r="K249" i="9"/>
  <c r="J249" i="9"/>
  <c r="I249" i="9"/>
  <c r="M248" i="9"/>
  <c r="L248" i="9"/>
  <c r="K248" i="9"/>
  <c r="J248" i="9"/>
  <c r="I248" i="9"/>
  <c r="M247" i="9"/>
  <c r="L247" i="9"/>
  <c r="K247" i="9"/>
  <c r="J247" i="9"/>
  <c r="I247" i="9"/>
  <c r="M246" i="9"/>
  <c r="L246" i="9"/>
  <c r="K246" i="9"/>
  <c r="J246" i="9"/>
  <c r="I246" i="9"/>
  <c r="M245" i="9"/>
  <c r="L245" i="9"/>
  <c r="K245" i="9"/>
  <c r="J245" i="9"/>
  <c r="I245" i="9"/>
  <c r="M244" i="9"/>
  <c r="L244" i="9"/>
  <c r="K244" i="9"/>
  <c r="J244" i="9"/>
  <c r="I244" i="9"/>
  <c r="M243" i="9"/>
  <c r="L243" i="9"/>
  <c r="K243" i="9"/>
  <c r="J243" i="9"/>
  <c r="I243" i="9"/>
  <c r="M242" i="9"/>
  <c r="L242" i="9"/>
  <c r="K242" i="9"/>
  <c r="J242" i="9"/>
  <c r="I242" i="9"/>
  <c r="M241" i="9"/>
  <c r="L241" i="9"/>
  <c r="K241" i="9"/>
  <c r="J241" i="9"/>
  <c r="I241" i="9"/>
  <c r="M240" i="9"/>
  <c r="L240" i="9"/>
  <c r="K240" i="9"/>
  <c r="J240" i="9"/>
  <c r="I240" i="9"/>
  <c r="M239" i="9"/>
  <c r="L239" i="9"/>
  <c r="K239" i="9"/>
  <c r="J239" i="9"/>
  <c r="I239" i="9"/>
  <c r="M238" i="9"/>
  <c r="L238" i="9"/>
  <c r="K238" i="9"/>
  <c r="J238" i="9"/>
  <c r="I238" i="9"/>
  <c r="M237" i="9"/>
  <c r="L237" i="9"/>
  <c r="K237" i="9"/>
  <c r="J237" i="9"/>
  <c r="I237" i="9"/>
  <c r="M236" i="9"/>
  <c r="L236" i="9"/>
  <c r="K236" i="9"/>
  <c r="J236" i="9"/>
  <c r="I236" i="9"/>
  <c r="M235" i="9"/>
  <c r="L235" i="9"/>
  <c r="K235" i="9"/>
  <c r="J235" i="9"/>
  <c r="I235" i="9"/>
  <c r="M234" i="9"/>
  <c r="L234" i="9"/>
  <c r="K234" i="9"/>
  <c r="J234" i="9"/>
  <c r="I234" i="9"/>
  <c r="M233" i="9"/>
  <c r="L233" i="9"/>
  <c r="K233" i="9"/>
  <c r="J233" i="9"/>
  <c r="I233" i="9"/>
  <c r="M232" i="9"/>
  <c r="L232" i="9"/>
  <c r="K232" i="9"/>
  <c r="J232" i="9"/>
  <c r="I232" i="9"/>
  <c r="M231" i="9"/>
  <c r="L231" i="9"/>
  <c r="K231" i="9"/>
  <c r="J231" i="9"/>
  <c r="I231" i="9"/>
  <c r="M230" i="9"/>
  <c r="L230" i="9"/>
  <c r="K230" i="9"/>
  <c r="J230" i="9"/>
  <c r="I230" i="9"/>
  <c r="M229" i="9"/>
  <c r="L229" i="9"/>
  <c r="K229" i="9"/>
  <c r="J229" i="9"/>
  <c r="I229" i="9"/>
  <c r="M228" i="9"/>
  <c r="L228" i="9"/>
  <c r="K228" i="9"/>
  <c r="J228" i="9"/>
  <c r="I228" i="9"/>
  <c r="M227" i="9"/>
  <c r="L227" i="9"/>
  <c r="K227" i="9"/>
  <c r="J227" i="9"/>
  <c r="I227" i="9"/>
  <c r="M226" i="9"/>
  <c r="L226" i="9"/>
  <c r="K226" i="9"/>
  <c r="J226" i="9"/>
  <c r="I226" i="9"/>
  <c r="M225" i="9"/>
  <c r="L225" i="9"/>
  <c r="K225" i="9"/>
  <c r="J225" i="9"/>
  <c r="I225" i="9"/>
  <c r="M224" i="9"/>
  <c r="L224" i="9"/>
  <c r="K224" i="9"/>
  <c r="J224" i="9"/>
  <c r="I224" i="9"/>
  <c r="M223" i="9"/>
  <c r="L223" i="9"/>
  <c r="K223" i="9"/>
  <c r="J223" i="9"/>
  <c r="I223" i="9"/>
  <c r="M222" i="9"/>
  <c r="L222" i="9"/>
  <c r="K222" i="9"/>
  <c r="J222" i="9"/>
  <c r="I222" i="9"/>
  <c r="M221" i="9"/>
  <c r="L221" i="9"/>
  <c r="K221" i="9"/>
  <c r="J221" i="9"/>
  <c r="I221" i="9"/>
  <c r="M220" i="9"/>
  <c r="L220" i="9"/>
  <c r="K220" i="9"/>
  <c r="J220" i="9"/>
  <c r="I220" i="9"/>
  <c r="M219" i="9"/>
  <c r="L219" i="9"/>
  <c r="K219" i="9"/>
  <c r="J219" i="9"/>
  <c r="I219" i="9"/>
  <c r="M218" i="9"/>
  <c r="L218" i="9"/>
  <c r="K218" i="9"/>
  <c r="J218" i="9"/>
  <c r="I218" i="9"/>
  <c r="M217" i="9"/>
  <c r="L217" i="9"/>
  <c r="K217" i="9"/>
  <c r="J217" i="9"/>
  <c r="I217" i="9"/>
  <c r="M216" i="9"/>
  <c r="L216" i="9"/>
  <c r="K216" i="9"/>
  <c r="J216" i="9"/>
  <c r="I216" i="9"/>
  <c r="M215" i="9"/>
  <c r="L215" i="9"/>
  <c r="K215" i="9"/>
  <c r="J215" i="9"/>
  <c r="I215" i="9"/>
  <c r="M214" i="9"/>
  <c r="L214" i="9"/>
  <c r="K214" i="9"/>
  <c r="J214" i="9"/>
  <c r="I214" i="9"/>
  <c r="M213" i="9"/>
  <c r="L213" i="9"/>
  <c r="K213" i="9"/>
  <c r="J213" i="9"/>
  <c r="I213" i="9"/>
  <c r="M212" i="9"/>
  <c r="L212" i="9"/>
  <c r="K212" i="9"/>
  <c r="J212" i="9"/>
  <c r="I212" i="9"/>
  <c r="M211" i="9"/>
  <c r="L211" i="9"/>
  <c r="K211" i="9"/>
  <c r="J211" i="9"/>
  <c r="I211" i="9"/>
  <c r="M210" i="9"/>
  <c r="L210" i="9"/>
  <c r="K210" i="9"/>
  <c r="J210" i="9"/>
  <c r="I210" i="9"/>
  <c r="M209" i="9"/>
  <c r="L209" i="9"/>
  <c r="K209" i="9"/>
  <c r="J209" i="9"/>
  <c r="I209" i="9"/>
  <c r="M208" i="9"/>
  <c r="L208" i="9"/>
  <c r="K208" i="9"/>
  <c r="J208" i="9"/>
  <c r="I208" i="9"/>
  <c r="M207" i="9"/>
  <c r="L207" i="9"/>
  <c r="K207" i="9"/>
  <c r="J207" i="9"/>
  <c r="I207" i="9"/>
  <c r="M206" i="9"/>
  <c r="L206" i="9"/>
  <c r="K206" i="9"/>
  <c r="J206" i="9"/>
  <c r="I206" i="9"/>
  <c r="M205" i="9"/>
  <c r="L205" i="9"/>
  <c r="K205" i="9"/>
  <c r="J205" i="9"/>
  <c r="I205" i="9"/>
  <c r="M204" i="9"/>
  <c r="L204" i="9"/>
  <c r="K204" i="9"/>
  <c r="J204" i="9"/>
  <c r="I204" i="9"/>
  <c r="M203" i="9"/>
  <c r="L203" i="9"/>
  <c r="K203" i="9"/>
  <c r="J203" i="9"/>
  <c r="I203" i="9"/>
  <c r="M202" i="9"/>
  <c r="L202" i="9"/>
  <c r="K202" i="9"/>
  <c r="J202" i="9"/>
  <c r="I202" i="9"/>
  <c r="M201" i="9"/>
  <c r="L201" i="9"/>
  <c r="K201" i="9"/>
  <c r="J201" i="9"/>
  <c r="I201" i="9"/>
  <c r="M200" i="9"/>
  <c r="L200" i="9"/>
  <c r="K200" i="9"/>
  <c r="J200" i="9"/>
  <c r="I200" i="9"/>
  <c r="M199" i="9"/>
  <c r="L199" i="9"/>
  <c r="K199" i="9"/>
  <c r="J199" i="9"/>
  <c r="I199" i="9"/>
  <c r="M198" i="9"/>
  <c r="L198" i="9"/>
  <c r="K198" i="9"/>
  <c r="J198" i="9"/>
  <c r="I198" i="9"/>
  <c r="M197" i="9"/>
  <c r="L197" i="9"/>
  <c r="K197" i="9"/>
  <c r="J197" i="9"/>
  <c r="I197" i="9"/>
  <c r="M196" i="9"/>
  <c r="L196" i="9"/>
  <c r="K196" i="9"/>
  <c r="J196" i="9"/>
  <c r="I196" i="9"/>
  <c r="M195" i="9"/>
  <c r="L195" i="9"/>
  <c r="K195" i="9"/>
  <c r="J195" i="9"/>
  <c r="I195" i="9"/>
  <c r="M194" i="9"/>
  <c r="L194" i="9"/>
  <c r="K194" i="9"/>
  <c r="J194" i="9"/>
  <c r="I194" i="9"/>
  <c r="M193" i="9"/>
  <c r="L193" i="9"/>
  <c r="K193" i="9"/>
  <c r="J193" i="9"/>
  <c r="I193" i="9"/>
  <c r="M192" i="9"/>
  <c r="L192" i="9"/>
  <c r="K192" i="9"/>
  <c r="J192" i="9"/>
  <c r="I192" i="9"/>
  <c r="M191" i="9"/>
  <c r="L191" i="9"/>
  <c r="K191" i="9"/>
  <c r="J191" i="9"/>
  <c r="I191" i="9"/>
  <c r="M190" i="9"/>
  <c r="L190" i="9"/>
  <c r="K190" i="9"/>
  <c r="J190" i="9"/>
  <c r="I190" i="9"/>
  <c r="M189" i="9"/>
  <c r="L189" i="9"/>
  <c r="K189" i="9"/>
  <c r="J189" i="9"/>
  <c r="I189" i="9"/>
  <c r="M188" i="9"/>
  <c r="L188" i="9"/>
  <c r="K188" i="9"/>
  <c r="J188" i="9"/>
  <c r="I188" i="9"/>
  <c r="M187" i="9"/>
  <c r="L187" i="9"/>
  <c r="K187" i="9"/>
  <c r="J187" i="9"/>
  <c r="I187" i="9"/>
  <c r="M186" i="9"/>
  <c r="L186" i="9"/>
  <c r="K186" i="9"/>
  <c r="J186" i="9"/>
  <c r="I186" i="9"/>
  <c r="M185" i="9"/>
  <c r="L185" i="9"/>
  <c r="K185" i="9"/>
  <c r="J185" i="9"/>
  <c r="I185" i="9"/>
  <c r="M184" i="9"/>
  <c r="L184" i="9"/>
  <c r="K184" i="9"/>
  <c r="J184" i="9"/>
  <c r="I184" i="9"/>
  <c r="M183" i="9"/>
  <c r="L183" i="9"/>
  <c r="K183" i="9"/>
  <c r="J183" i="9"/>
  <c r="I183" i="9"/>
  <c r="M182" i="9"/>
  <c r="L182" i="9"/>
  <c r="K182" i="9"/>
  <c r="J182" i="9"/>
  <c r="I182" i="9"/>
  <c r="M181" i="9"/>
  <c r="L181" i="9"/>
  <c r="K181" i="9"/>
  <c r="J181" i="9"/>
  <c r="I181" i="9"/>
  <c r="M180" i="9"/>
  <c r="L180" i="9"/>
  <c r="K180" i="9"/>
  <c r="J180" i="9"/>
  <c r="I180" i="9"/>
  <c r="M179" i="9"/>
  <c r="L179" i="9"/>
  <c r="K179" i="9"/>
  <c r="J179" i="9"/>
  <c r="I179" i="9"/>
  <c r="M178" i="9"/>
  <c r="L178" i="9"/>
  <c r="K178" i="9"/>
  <c r="J178" i="9"/>
  <c r="I178" i="9"/>
  <c r="M177" i="9"/>
  <c r="L177" i="9"/>
  <c r="K177" i="9"/>
  <c r="J177" i="9"/>
  <c r="I177" i="9"/>
  <c r="M176" i="9"/>
  <c r="L176" i="9"/>
  <c r="K176" i="9"/>
  <c r="J176" i="9"/>
  <c r="I176" i="9"/>
  <c r="M175" i="9"/>
  <c r="L175" i="9"/>
  <c r="K175" i="9"/>
  <c r="J175" i="9"/>
  <c r="I175" i="9"/>
  <c r="M174" i="9"/>
  <c r="L174" i="9"/>
  <c r="K174" i="9"/>
  <c r="J174" i="9"/>
  <c r="I174" i="9"/>
  <c r="M173" i="9"/>
  <c r="L173" i="9"/>
  <c r="K173" i="9"/>
  <c r="J173" i="9"/>
  <c r="I173" i="9"/>
  <c r="M172" i="9"/>
  <c r="L172" i="9"/>
  <c r="K172" i="9"/>
  <c r="J172" i="9"/>
  <c r="I172" i="9"/>
  <c r="M171" i="9"/>
  <c r="L171" i="9"/>
  <c r="K171" i="9"/>
  <c r="J171" i="9"/>
  <c r="I171" i="9"/>
  <c r="M170" i="9"/>
  <c r="L170" i="9"/>
  <c r="K170" i="9"/>
  <c r="J170" i="9"/>
  <c r="I170" i="9"/>
  <c r="M169" i="9"/>
  <c r="L169" i="9"/>
  <c r="K169" i="9"/>
  <c r="J169" i="9"/>
  <c r="I169" i="9"/>
  <c r="M168" i="9"/>
  <c r="L168" i="9"/>
  <c r="K168" i="9"/>
  <c r="J168" i="9"/>
  <c r="I168" i="9"/>
  <c r="M167" i="9"/>
  <c r="L167" i="9"/>
  <c r="K167" i="9"/>
  <c r="J167" i="9"/>
  <c r="I167" i="9"/>
  <c r="M166" i="9"/>
  <c r="L166" i="9"/>
  <c r="K166" i="9"/>
  <c r="J166" i="9"/>
  <c r="I166" i="9"/>
  <c r="M165" i="9"/>
  <c r="L165" i="9"/>
  <c r="K165" i="9"/>
  <c r="J165" i="9"/>
  <c r="I165" i="9"/>
  <c r="M164" i="9"/>
  <c r="L164" i="9"/>
  <c r="K164" i="9"/>
  <c r="J164" i="9"/>
  <c r="I164" i="9"/>
  <c r="M163" i="9"/>
  <c r="L163" i="9"/>
  <c r="K163" i="9"/>
  <c r="J163" i="9"/>
  <c r="I163" i="9"/>
  <c r="M162" i="9"/>
  <c r="L162" i="9"/>
  <c r="K162" i="9"/>
  <c r="J162" i="9"/>
  <c r="I162" i="9"/>
  <c r="M161" i="9"/>
  <c r="L161" i="9"/>
  <c r="K161" i="9"/>
  <c r="J161" i="9"/>
  <c r="I161" i="9"/>
  <c r="M160" i="9"/>
  <c r="L160" i="9"/>
  <c r="K160" i="9"/>
  <c r="J160" i="9"/>
  <c r="I160" i="9"/>
  <c r="M159" i="9"/>
  <c r="L159" i="9"/>
  <c r="K159" i="9"/>
  <c r="J159" i="9"/>
  <c r="I159" i="9"/>
  <c r="M158" i="9"/>
  <c r="L158" i="9"/>
  <c r="K158" i="9"/>
  <c r="J158" i="9"/>
  <c r="I158" i="9"/>
  <c r="M157" i="9"/>
  <c r="L157" i="9"/>
  <c r="K157" i="9"/>
  <c r="J157" i="9"/>
  <c r="I157" i="9"/>
  <c r="M156" i="9"/>
  <c r="L156" i="9"/>
  <c r="K156" i="9"/>
  <c r="J156" i="9"/>
  <c r="I156" i="9"/>
  <c r="M155" i="9"/>
  <c r="L155" i="9"/>
  <c r="K155" i="9"/>
  <c r="J155" i="9"/>
  <c r="I155" i="9"/>
  <c r="M154" i="9"/>
  <c r="L154" i="9"/>
  <c r="K154" i="9"/>
  <c r="J154" i="9"/>
  <c r="I154" i="9"/>
  <c r="M153" i="9"/>
  <c r="L153" i="9"/>
  <c r="K153" i="9"/>
  <c r="J153" i="9"/>
  <c r="I153" i="9"/>
  <c r="M152" i="9"/>
  <c r="L152" i="9"/>
  <c r="K152" i="9"/>
  <c r="J152" i="9"/>
  <c r="I152" i="9"/>
  <c r="M151" i="9"/>
  <c r="L151" i="9"/>
  <c r="K151" i="9"/>
  <c r="J151" i="9"/>
  <c r="I151" i="9"/>
  <c r="M150" i="9"/>
  <c r="L150" i="9"/>
  <c r="K150" i="9"/>
  <c r="J150" i="9"/>
  <c r="I150" i="9"/>
  <c r="M149" i="9"/>
  <c r="L149" i="9"/>
  <c r="K149" i="9"/>
  <c r="J149" i="9"/>
  <c r="I149" i="9"/>
  <c r="M148" i="9"/>
  <c r="L148" i="9"/>
  <c r="K148" i="9"/>
  <c r="J148" i="9"/>
  <c r="I148" i="9"/>
  <c r="M147" i="9"/>
  <c r="L147" i="9"/>
  <c r="K147" i="9"/>
  <c r="J147" i="9"/>
  <c r="I147" i="9"/>
  <c r="M146" i="9"/>
  <c r="L146" i="9"/>
  <c r="K146" i="9"/>
  <c r="J146" i="9"/>
  <c r="I146" i="9"/>
  <c r="M145" i="9"/>
  <c r="L145" i="9"/>
  <c r="K145" i="9"/>
  <c r="J145" i="9"/>
  <c r="I145" i="9"/>
  <c r="M144" i="9"/>
  <c r="L144" i="9"/>
  <c r="K144" i="9"/>
  <c r="J144" i="9"/>
  <c r="I144" i="9"/>
  <c r="M143" i="9"/>
  <c r="L143" i="9"/>
  <c r="K143" i="9"/>
  <c r="J143" i="9"/>
  <c r="I143" i="9"/>
  <c r="M142" i="9"/>
  <c r="L142" i="9"/>
  <c r="K142" i="9"/>
  <c r="J142" i="9"/>
  <c r="I142" i="9"/>
  <c r="M141" i="9"/>
  <c r="L141" i="9"/>
  <c r="K141" i="9"/>
  <c r="J141" i="9"/>
  <c r="I141" i="9"/>
  <c r="M140" i="9"/>
  <c r="L140" i="9"/>
  <c r="K140" i="9"/>
  <c r="J140" i="9"/>
  <c r="I140" i="9"/>
  <c r="M139" i="9"/>
  <c r="L139" i="9"/>
  <c r="K139" i="9"/>
  <c r="J139" i="9"/>
  <c r="I139" i="9"/>
  <c r="M138" i="9"/>
  <c r="L138" i="9"/>
  <c r="K138" i="9"/>
  <c r="J138" i="9"/>
  <c r="I138" i="9"/>
  <c r="M137" i="9"/>
  <c r="L137" i="9"/>
  <c r="K137" i="9"/>
  <c r="J137" i="9"/>
  <c r="I137" i="9"/>
  <c r="M136" i="9"/>
  <c r="L136" i="9"/>
  <c r="K136" i="9"/>
  <c r="J136" i="9"/>
  <c r="I136" i="9"/>
  <c r="M135" i="9"/>
  <c r="L135" i="9"/>
  <c r="K135" i="9"/>
  <c r="J135" i="9"/>
  <c r="I135" i="9"/>
  <c r="M134" i="9"/>
  <c r="L134" i="9"/>
  <c r="K134" i="9"/>
  <c r="J134" i="9"/>
  <c r="I134" i="9"/>
  <c r="M133" i="9"/>
  <c r="L133" i="9"/>
  <c r="K133" i="9"/>
  <c r="J133" i="9"/>
  <c r="I133" i="9"/>
  <c r="M132" i="9"/>
  <c r="L132" i="9"/>
  <c r="K132" i="9"/>
  <c r="J132" i="9"/>
  <c r="I132" i="9"/>
  <c r="M131" i="9"/>
  <c r="L131" i="9"/>
  <c r="K131" i="9"/>
  <c r="J131" i="9"/>
  <c r="I131" i="9"/>
  <c r="M130" i="9"/>
  <c r="L130" i="9"/>
  <c r="K130" i="9"/>
  <c r="J130" i="9"/>
  <c r="I130" i="9"/>
  <c r="M129" i="9"/>
  <c r="L129" i="9"/>
  <c r="K129" i="9"/>
  <c r="J129" i="9"/>
  <c r="I129" i="9"/>
  <c r="M128" i="9"/>
  <c r="L128" i="9"/>
  <c r="K128" i="9"/>
  <c r="J128" i="9"/>
  <c r="I128" i="9"/>
  <c r="M127" i="9"/>
  <c r="L127" i="9"/>
  <c r="K127" i="9"/>
  <c r="J127" i="9"/>
  <c r="I127" i="9"/>
  <c r="M126" i="9"/>
  <c r="L126" i="9"/>
  <c r="K126" i="9"/>
  <c r="J126" i="9"/>
  <c r="I126" i="9"/>
  <c r="M125" i="9"/>
  <c r="L125" i="9"/>
  <c r="K125" i="9"/>
  <c r="J125" i="9"/>
  <c r="I125" i="9"/>
  <c r="M124" i="9"/>
  <c r="L124" i="9"/>
  <c r="K124" i="9"/>
  <c r="J124" i="9"/>
  <c r="I124" i="9"/>
  <c r="M123" i="9"/>
  <c r="L123" i="9"/>
  <c r="K123" i="9"/>
  <c r="J123" i="9"/>
  <c r="I123" i="9"/>
  <c r="M122" i="9"/>
  <c r="L122" i="9"/>
  <c r="K122" i="9"/>
  <c r="J122" i="9"/>
  <c r="I122" i="9"/>
  <c r="M121" i="9"/>
  <c r="L121" i="9"/>
  <c r="K121" i="9"/>
  <c r="J121" i="9"/>
  <c r="I121" i="9"/>
  <c r="M120" i="9"/>
  <c r="L120" i="9"/>
  <c r="K120" i="9"/>
  <c r="J120" i="9"/>
  <c r="I120" i="9"/>
  <c r="M119" i="9"/>
  <c r="L119" i="9"/>
  <c r="K119" i="9"/>
  <c r="J119" i="9"/>
  <c r="I119" i="9"/>
  <c r="M118" i="9"/>
  <c r="L118" i="9"/>
  <c r="K118" i="9"/>
  <c r="J118" i="9"/>
  <c r="I118" i="9"/>
  <c r="M117" i="9"/>
  <c r="L117" i="9"/>
  <c r="K117" i="9"/>
  <c r="J117" i="9"/>
  <c r="I117" i="9"/>
  <c r="M116" i="9"/>
  <c r="L116" i="9"/>
  <c r="K116" i="9"/>
  <c r="J116" i="9"/>
  <c r="I116" i="9"/>
  <c r="M115" i="9"/>
  <c r="L115" i="9"/>
  <c r="K115" i="9"/>
  <c r="J115" i="9"/>
  <c r="I115" i="9"/>
  <c r="M114" i="9"/>
  <c r="L114" i="9"/>
  <c r="K114" i="9"/>
  <c r="J114" i="9"/>
  <c r="I114" i="9"/>
  <c r="M113" i="9"/>
  <c r="L113" i="9"/>
  <c r="K113" i="9"/>
  <c r="J113" i="9"/>
  <c r="I113" i="9"/>
  <c r="M112" i="9"/>
  <c r="L112" i="9"/>
  <c r="K112" i="9"/>
  <c r="J112" i="9"/>
  <c r="I112" i="9"/>
  <c r="M111" i="9"/>
  <c r="L111" i="9"/>
  <c r="K111" i="9"/>
  <c r="J111" i="9"/>
  <c r="I111" i="9"/>
  <c r="M110" i="9"/>
  <c r="L110" i="9"/>
  <c r="K110" i="9"/>
  <c r="J110" i="9"/>
  <c r="I110" i="9"/>
  <c r="M109" i="9"/>
  <c r="L109" i="9"/>
  <c r="K109" i="9"/>
  <c r="J109" i="9"/>
  <c r="I109" i="9"/>
  <c r="M108" i="9"/>
  <c r="L108" i="9"/>
  <c r="K108" i="9"/>
  <c r="J108" i="9"/>
  <c r="I108" i="9"/>
  <c r="M107" i="9"/>
  <c r="L107" i="9"/>
  <c r="K107" i="9"/>
  <c r="J107" i="9"/>
  <c r="I107" i="9"/>
  <c r="M106" i="9"/>
  <c r="L106" i="9"/>
  <c r="K106" i="9"/>
  <c r="J106" i="9"/>
  <c r="N106" i="9" s="1"/>
  <c r="I106" i="9"/>
  <c r="M105" i="9"/>
  <c r="L105" i="9"/>
  <c r="K105" i="9"/>
  <c r="J105" i="9"/>
  <c r="I105" i="9"/>
  <c r="M104" i="9"/>
  <c r="L104" i="9"/>
  <c r="K104" i="9"/>
  <c r="J104" i="9"/>
  <c r="I104" i="9"/>
  <c r="M103" i="9"/>
  <c r="L103" i="9"/>
  <c r="K103" i="9"/>
  <c r="J103" i="9"/>
  <c r="I103" i="9"/>
  <c r="M102" i="9"/>
  <c r="L102" i="9"/>
  <c r="K102" i="9"/>
  <c r="J102" i="9"/>
  <c r="I102" i="9"/>
  <c r="M101" i="9"/>
  <c r="L101" i="9"/>
  <c r="K101" i="9"/>
  <c r="J101" i="9"/>
  <c r="I101" i="9"/>
  <c r="M100" i="9"/>
  <c r="L100" i="9"/>
  <c r="K100" i="9"/>
  <c r="J100" i="9"/>
  <c r="I100" i="9"/>
  <c r="M99" i="9"/>
  <c r="L99" i="9"/>
  <c r="K99" i="9"/>
  <c r="J99" i="9"/>
  <c r="I99" i="9"/>
  <c r="M98" i="9"/>
  <c r="L98" i="9"/>
  <c r="K98" i="9"/>
  <c r="J98" i="9"/>
  <c r="N98" i="9" s="1"/>
  <c r="I98" i="9"/>
  <c r="M97" i="9"/>
  <c r="L97" i="9"/>
  <c r="K97" i="9"/>
  <c r="J97" i="9"/>
  <c r="I97" i="9"/>
  <c r="M96" i="9"/>
  <c r="L96" i="9"/>
  <c r="K96" i="9"/>
  <c r="J96" i="9"/>
  <c r="I96" i="9"/>
  <c r="M95" i="9"/>
  <c r="L95" i="9"/>
  <c r="K95" i="9"/>
  <c r="J95" i="9"/>
  <c r="I95" i="9"/>
  <c r="M94" i="9"/>
  <c r="L94" i="9"/>
  <c r="K94" i="9"/>
  <c r="J94" i="9"/>
  <c r="I94" i="9"/>
  <c r="M93" i="9"/>
  <c r="L93" i="9"/>
  <c r="K93" i="9"/>
  <c r="J93" i="9"/>
  <c r="I93" i="9"/>
  <c r="M92" i="9"/>
  <c r="L92" i="9"/>
  <c r="K92" i="9"/>
  <c r="J92" i="9"/>
  <c r="I92" i="9"/>
  <c r="M91" i="9"/>
  <c r="L91" i="9"/>
  <c r="K91" i="9"/>
  <c r="J91" i="9"/>
  <c r="I91" i="9"/>
  <c r="M90" i="9"/>
  <c r="L90" i="9"/>
  <c r="K90" i="9"/>
  <c r="J90" i="9"/>
  <c r="N90" i="9" s="1"/>
  <c r="I90" i="9"/>
  <c r="M89" i="9"/>
  <c r="L89" i="9"/>
  <c r="K89" i="9"/>
  <c r="J89" i="9"/>
  <c r="I89" i="9"/>
  <c r="M88" i="9"/>
  <c r="L88" i="9"/>
  <c r="K88" i="9"/>
  <c r="J88" i="9"/>
  <c r="I88" i="9"/>
  <c r="M87" i="9"/>
  <c r="L87" i="9"/>
  <c r="K87" i="9"/>
  <c r="J87" i="9"/>
  <c r="I87" i="9"/>
  <c r="M86" i="9"/>
  <c r="L86" i="9"/>
  <c r="K86" i="9"/>
  <c r="J86" i="9"/>
  <c r="I86" i="9"/>
  <c r="M85" i="9"/>
  <c r="L85" i="9"/>
  <c r="K85" i="9"/>
  <c r="J85" i="9"/>
  <c r="I85" i="9"/>
  <c r="M84" i="9"/>
  <c r="L84" i="9"/>
  <c r="K84" i="9"/>
  <c r="J84" i="9"/>
  <c r="I84" i="9"/>
  <c r="M83" i="9"/>
  <c r="L83" i="9"/>
  <c r="K83" i="9"/>
  <c r="J83" i="9"/>
  <c r="I83" i="9"/>
  <c r="M82" i="9"/>
  <c r="L82" i="9"/>
  <c r="K82" i="9"/>
  <c r="J82" i="9"/>
  <c r="N82" i="9" s="1"/>
  <c r="I82" i="9"/>
  <c r="M81" i="9"/>
  <c r="L81" i="9"/>
  <c r="K81" i="9"/>
  <c r="J81" i="9"/>
  <c r="I81" i="9"/>
  <c r="M80" i="9"/>
  <c r="L80" i="9"/>
  <c r="K80" i="9"/>
  <c r="J80" i="9"/>
  <c r="I80" i="9"/>
  <c r="M79" i="9"/>
  <c r="L79" i="9"/>
  <c r="K79" i="9"/>
  <c r="J79" i="9"/>
  <c r="I79" i="9"/>
  <c r="M78" i="9"/>
  <c r="L78" i="9"/>
  <c r="K78" i="9"/>
  <c r="J78" i="9"/>
  <c r="I78" i="9"/>
  <c r="M77" i="9"/>
  <c r="L77" i="9"/>
  <c r="K77" i="9"/>
  <c r="J77" i="9"/>
  <c r="I77" i="9"/>
  <c r="M76" i="9"/>
  <c r="L76" i="9"/>
  <c r="K76" i="9"/>
  <c r="J76" i="9"/>
  <c r="I76" i="9"/>
  <c r="M75" i="9"/>
  <c r="L75" i="9"/>
  <c r="K75" i="9"/>
  <c r="J75" i="9"/>
  <c r="I75" i="9"/>
  <c r="M74" i="9"/>
  <c r="L74" i="9"/>
  <c r="K74" i="9"/>
  <c r="J74" i="9"/>
  <c r="N74" i="9" s="1"/>
  <c r="I74" i="9"/>
  <c r="M73" i="9"/>
  <c r="L73" i="9"/>
  <c r="K73" i="9"/>
  <c r="J73" i="9"/>
  <c r="I73" i="9"/>
  <c r="M72" i="9"/>
  <c r="L72" i="9"/>
  <c r="K72" i="9"/>
  <c r="J72" i="9"/>
  <c r="I72" i="9"/>
  <c r="M71" i="9"/>
  <c r="L71" i="9"/>
  <c r="K71" i="9"/>
  <c r="J71" i="9"/>
  <c r="I71" i="9"/>
  <c r="M70" i="9"/>
  <c r="L70" i="9"/>
  <c r="K70" i="9"/>
  <c r="J70" i="9"/>
  <c r="I70" i="9"/>
  <c r="M69" i="9"/>
  <c r="L69" i="9"/>
  <c r="K69" i="9"/>
  <c r="J69" i="9"/>
  <c r="I69" i="9"/>
  <c r="M68" i="9"/>
  <c r="L68" i="9"/>
  <c r="K68" i="9"/>
  <c r="J68" i="9"/>
  <c r="I68" i="9"/>
  <c r="M67" i="9"/>
  <c r="L67" i="9"/>
  <c r="K67" i="9"/>
  <c r="J67" i="9"/>
  <c r="I67" i="9"/>
  <c r="M66" i="9"/>
  <c r="L66" i="9"/>
  <c r="K66" i="9"/>
  <c r="J66" i="9"/>
  <c r="N66" i="9" s="1"/>
  <c r="I66" i="9"/>
  <c r="M65" i="9"/>
  <c r="L65" i="9"/>
  <c r="K65" i="9"/>
  <c r="J65" i="9"/>
  <c r="I65" i="9"/>
  <c r="M64" i="9"/>
  <c r="L64" i="9"/>
  <c r="K64" i="9"/>
  <c r="J64" i="9"/>
  <c r="I64" i="9"/>
  <c r="M63" i="9"/>
  <c r="L63" i="9"/>
  <c r="K63" i="9"/>
  <c r="J63" i="9"/>
  <c r="I63" i="9"/>
  <c r="M62" i="9"/>
  <c r="L62" i="9"/>
  <c r="K62" i="9"/>
  <c r="J62" i="9"/>
  <c r="I62" i="9"/>
  <c r="M61" i="9"/>
  <c r="L61" i="9"/>
  <c r="K61" i="9"/>
  <c r="J61" i="9"/>
  <c r="I61" i="9"/>
  <c r="M60" i="9"/>
  <c r="L60" i="9"/>
  <c r="K60" i="9"/>
  <c r="J60" i="9"/>
  <c r="I60" i="9"/>
  <c r="M59" i="9"/>
  <c r="L59" i="9"/>
  <c r="K59" i="9"/>
  <c r="J59" i="9"/>
  <c r="I59" i="9"/>
  <c r="M58" i="9"/>
  <c r="L58" i="9"/>
  <c r="K58" i="9"/>
  <c r="J58" i="9"/>
  <c r="N58" i="9" s="1"/>
  <c r="I58" i="9"/>
  <c r="M57" i="9"/>
  <c r="L57" i="9"/>
  <c r="K57" i="9"/>
  <c r="J57" i="9"/>
  <c r="I57" i="9"/>
  <c r="M56" i="9"/>
  <c r="L56" i="9"/>
  <c r="K56" i="9"/>
  <c r="J56" i="9"/>
  <c r="I56" i="9"/>
  <c r="M55" i="9"/>
  <c r="L55" i="9"/>
  <c r="K55" i="9"/>
  <c r="J55" i="9"/>
  <c r="I55" i="9"/>
  <c r="M54" i="9"/>
  <c r="L54" i="9"/>
  <c r="K54" i="9"/>
  <c r="J54" i="9"/>
  <c r="I54" i="9"/>
  <c r="M53" i="9"/>
  <c r="L53" i="9"/>
  <c r="K53" i="9"/>
  <c r="J53" i="9"/>
  <c r="I53" i="9"/>
  <c r="M52" i="9"/>
  <c r="L52" i="9"/>
  <c r="K52" i="9"/>
  <c r="J52" i="9"/>
  <c r="I52" i="9"/>
  <c r="M51" i="9"/>
  <c r="L51" i="9"/>
  <c r="K51" i="9"/>
  <c r="J51" i="9"/>
  <c r="I51" i="9"/>
  <c r="M50" i="9"/>
  <c r="L50" i="9"/>
  <c r="K50" i="9"/>
  <c r="J50" i="9"/>
  <c r="N50" i="9" s="1"/>
  <c r="I50" i="9"/>
  <c r="M49" i="9"/>
  <c r="L49" i="9"/>
  <c r="K49" i="9"/>
  <c r="J49" i="9"/>
  <c r="I49" i="9"/>
  <c r="M48" i="9"/>
  <c r="L48" i="9"/>
  <c r="K48" i="9"/>
  <c r="J48" i="9"/>
  <c r="I48" i="9"/>
  <c r="M47" i="9"/>
  <c r="L47" i="9"/>
  <c r="K47" i="9"/>
  <c r="N47" i="9" s="1"/>
  <c r="J47" i="9"/>
  <c r="I47" i="9"/>
  <c r="M46" i="9"/>
  <c r="L46" i="9"/>
  <c r="K46" i="9"/>
  <c r="J46" i="9"/>
  <c r="I46" i="9"/>
  <c r="M45" i="9"/>
  <c r="L45" i="9"/>
  <c r="K45" i="9"/>
  <c r="J45" i="9"/>
  <c r="I45" i="9"/>
  <c r="M44" i="9"/>
  <c r="L44" i="9"/>
  <c r="K44" i="9"/>
  <c r="J44" i="9"/>
  <c r="I44" i="9"/>
  <c r="M43" i="9"/>
  <c r="L43" i="9"/>
  <c r="K43" i="9"/>
  <c r="J43" i="9"/>
  <c r="I43" i="9"/>
  <c r="M42" i="9"/>
  <c r="L42" i="9"/>
  <c r="K42" i="9"/>
  <c r="J42" i="9"/>
  <c r="I42" i="9"/>
  <c r="M41" i="9"/>
  <c r="L41" i="9"/>
  <c r="K41" i="9"/>
  <c r="J41" i="9"/>
  <c r="I41" i="9"/>
  <c r="M40" i="9"/>
  <c r="L40" i="9"/>
  <c r="K40" i="9"/>
  <c r="J40" i="9"/>
  <c r="I40" i="9"/>
  <c r="M39" i="9"/>
  <c r="L39" i="9"/>
  <c r="K39" i="9"/>
  <c r="J39" i="9"/>
  <c r="I39" i="9"/>
  <c r="M38" i="9"/>
  <c r="L38" i="9"/>
  <c r="K38" i="9"/>
  <c r="J38" i="9"/>
  <c r="I38" i="9"/>
  <c r="M37" i="9"/>
  <c r="L37" i="9"/>
  <c r="K37" i="9"/>
  <c r="J37" i="9"/>
  <c r="I37" i="9"/>
  <c r="M36" i="9"/>
  <c r="L36" i="9"/>
  <c r="K36" i="9"/>
  <c r="J36" i="9"/>
  <c r="I36" i="9"/>
  <c r="M35" i="9"/>
  <c r="L35" i="9"/>
  <c r="K35" i="9"/>
  <c r="J35" i="9"/>
  <c r="I35" i="9"/>
  <c r="M34" i="9"/>
  <c r="L34" i="9"/>
  <c r="K34" i="9"/>
  <c r="J34" i="9"/>
  <c r="I34" i="9"/>
  <c r="M33" i="9"/>
  <c r="L33" i="9"/>
  <c r="K33" i="9"/>
  <c r="J33" i="9"/>
  <c r="I33" i="9"/>
  <c r="M32" i="9"/>
  <c r="L32" i="9"/>
  <c r="K32" i="9"/>
  <c r="J32" i="9"/>
  <c r="I32" i="9"/>
  <c r="M31" i="9"/>
  <c r="L31" i="9"/>
  <c r="K31" i="9"/>
  <c r="N31" i="9" s="1"/>
  <c r="J31" i="9"/>
  <c r="I31" i="9"/>
  <c r="M30" i="9"/>
  <c r="L30" i="9"/>
  <c r="K30" i="9"/>
  <c r="J30" i="9"/>
  <c r="I30" i="9"/>
  <c r="M29" i="9"/>
  <c r="L29" i="9"/>
  <c r="K29" i="9"/>
  <c r="J29" i="9"/>
  <c r="I29" i="9"/>
  <c r="M28" i="9"/>
  <c r="L28" i="9"/>
  <c r="K28" i="9"/>
  <c r="J28" i="9"/>
  <c r="I28" i="9"/>
  <c r="M27" i="9"/>
  <c r="L27" i="9"/>
  <c r="K27" i="9"/>
  <c r="J27" i="9"/>
  <c r="I27" i="9"/>
  <c r="M26" i="9"/>
  <c r="L26" i="9"/>
  <c r="K26" i="9"/>
  <c r="J26" i="9"/>
  <c r="I26" i="9"/>
  <c r="M25" i="9"/>
  <c r="L25" i="9"/>
  <c r="K25" i="9"/>
  <c r="J25" i="9"/>
  <c r="I25" i="9"/>
  <c r="M24" i="9"/>
  <c r="L24" i="9"/>
  <c r="K24" i="9"/>
  <c r="J24" i="9"/>
  <c r="I24" i="9"/>
  <c r="M23" i="9"/>
  <c r="L23" i="9"/>
  <c r="K23" i="9"/>
  <c r="J23" i="9"/>
  <c r="I23" i="9"/>
  <c r="M22" i="9"/>
  <c r="L22" i="9"/>
  <c r="K22" i="9"/>
  <c r="J22" i="9"/>
  <c r="I22" i="9"/>
  <c r="M21" i="9"/>
  <c r="L21" i="9"/>
  <c r="K21" i="9"/>
  <c r="J21" i="9"/>
  <c r="I21" i="9"/>
  <c r="M20" i="9"/>
  <c r="L20" i="9"/>
  <c r="K20" i="9"/>
  <c r="J20" i="9"/>
  <c r="I20" i="9"/>
  <c r="M19" i="9"/>
  <c r="L19" i="9"/>
  <c r="K19" i="9"/>
  <c r="J19" i="9"/>
  <c r="I19" i="9"/>
  <c r="M18" i="9"/>
  <c r="L18" i="9"/>
  <c r="K18" i="9"/>
  <c r="J18" i="9"/>
  <c r="I18" i="9"/>
  <c r="M17" i="9"/>
  <c r="L17" i="9"/>
  <c r="K17" i="9"/>
  <c r="J17" i="9"/>
  <c r="I17" i="9"/>
  <c r="M16" i="9"/>
  <c r="L16" i="9"/>
  <c r="K16" i="9"/>
  <c r="J16" i="9"/>
  <c r="I16" i="9"/>
  <c r="M15" i="9"/>
  <c r="L15" i="9"/>
  <c r="K15" i="9"/>
  <c r="J15" i="9"/>
  <c r="I15" i="9"/>
  <c r="M14" i="9"/>
  <c r="L14" i="9"/>
  <c r="K14" i="9"/>
  <c r="J14" i="9"/>
  <c r="I14" i="9"/>
  <c r="M13" i="9"/>
  <c r="L13" i="9"/>
  <c r="K13" i="9"/>
  <c r="J13" i="9"/>
  <c r="I13" i="9"/>
  <c r="M12" i="9"/>
  <c r="L12" i="9"/>
  <c r="K12" i="9"/>
  <c r="J12" i="9"/>
  <c r="I12" i="9"/>
  <c r="M11" i="9"/>
  <c r="L11" i="9"/>
  <c r="K11" i="9"/>
  <c r="J11" i="9"/>
  <c r="I11" i="9"/>
  <c r="M10" i="9"/>
  <c r="L10" i="9"/>
  <c r="K10" i="9"/>
  <c r="J10" i="9"/>
  <c r="I10" i="9"/>
  <c r="M9" i="9"/>
  <c r="L9" i="9"/>
  <c r="K9" i="9"/>
  <c r="J9" i="9"/>
  <c r="I9" i="9"/>
  <c r="M8" i="9"/>
  <c r="L8" i="9"/>
  <c r="K8" i="9"/>
  <c r="J8" i="9"/>
  <c r="I8" i="9"/>
  <c r="M7" i="9"/>
  <c r="L7" i="9"/>
  <c r="K7" i="9"/>
  <c r="J7" i="9"/>
  <c r="I7" i="9"/>
  <c r="M6" i="9"/>
  <c r="L6" i="9"/>
  <c r="K6" i="9"/>
  <c r="J6" i="9"/>
  <c r="I6" i="9"/>
  <c r="M5" i="9"/>
  <c r="L5" i="9"/>
  <c r="K5" i="9"/>
  <c r="J5" i="9"/>
  <c r="I5" i="9"/>
  <c r="M4" i="9"/>
  <c r="L4" i="9"/>
  <c r="K4" i="9"/>
  <c r="J4" i="9"/>
  <c r="I4" i="9"/>
  <c r="M3" i="9"/>
  <c r="L3" i="9"/>
  <c r="K3" i="9"/>
  <c r="J3" i="9"/>
  <c r="I3" i="9"/>
  <c r="N497" i="8"/>
  <c r="N496" i="8"/>
  <c r="N495" i="8"/>
  <c r="N494" i="8"/>
  <c r="N493" i="8"/>
  <c r="N492" i="8"/>
  <c r="N491" i="8"/>
  <c r="N490" i="8"/>
  <c r="N489" i="8"/>
  <c r="N488" i="8"/>
  <c r="N487" i="8"/>
  <c r="N486" i="8"/>
  <c r="N485" i="8"/>
  <c r="N484" i="8"/>
  <c r="N483" i="8"/>
  <c r="N482" i="8"/>
  <c r="N481" i="8"/>
  <c r="N480" i="8"/>
  <c r="N479" i="8"/>
  <c r="N478" i="8"/>
  <c r="N477" i="8"/>
  <c r="N476" i="8"/>
  <c r="N475" i="8"/>
  <c r="N474" i="8"/>
  <c r="N473" i="8"/>
  <c r="N472" i="8"/>
  <c r="N471" i="8"/>
  <c r="N470" i="8"/>
  <c r="N469" i="8"/>
  <c r="N468" i="8"/>
  <c r="N467" i="8"/>
  <c r="N466" i="8"/>
  <c r="N465" i="8"/>
  <c r="N464" i="8"/>
  <c r="N463" i="8"/>
  <c r="N462" i="8"/>
  <c r="N461" i="8"/>
  <c r="N460" i="8"/>
  <c r="N459" i="8"/>
  <c r="N458" i="8"/>
  <c r="N457" i="8"/>
  <c r="N456" i="8"/>
  <c r="N455" i="8"/>
  <c r="N454" i="8"/>
  <c r="N453" i="8"/>
  <c r="N452" i="8"/>
  <c r="N451" i="8"/>
  <c r="N450" i="8"/>
  <c r="N449" i="8"/>
  <c r="N448" i="8"/>
  <c r="N447" i="8"/>
  <c r="N446" i="8"/>
  <c r="N445" i="8"/>
  <c r="N444" i="8"/>
  <c r="N443" i="8"/>
  <c r="N442" i="8"/>
  <c r="N441" i="8"/>
  <c r="N440" i="8"/>
  <c r="N439" i="8"/>
  <c r="N438" i="8"/>
  <c r="N437" i="8"/>
  <c r="N436" i="8"/>
  <c r="N435" i="8"/>
  <c r="N434" i="8"/>
  <c r="N433" i="8"/>
  <c r="N432" i="8"/>
  <c r="N431" i="8"/>
  <c r="N430" i="8"/>
  <c r="N429" i="8"/>
  <c r="N428" i="8"/>
  <c r="N427" i="8"/>
  <c r="N426" i="8"/>
  <c r="N425" i="8"/>
  <c r="N424" i="8"/>
  <c r="N423" i="8"/>
  <c r="N422" i="8"/>
  <c r="N421" i="8"/>
  <c r="N420" i="8"/>
  <c r="N419" i="8"/>
  <c r="N418" i="8"/>
  <c r="N417" i="8"/>
  <c r="N416" i="8"/>
  <c r="N415" i="8"/>
  <c r="N414" i="8"/>
  <c r="N413" i="8"/>
  <c r="N412" i="8"/>
  <c r="N411" i="8"/>
  <c r="N410" i="8"/>
  <c r="N409" i="8"/>
  <c r="N408" i="8"/>
  <c r="N407" i="8"/>
  <c r="N406" i="8"/>
  <c r="N405" i="8"/>
  <c r="N404" i="8"/>
  <c r="N403" i="8"/>
  <c r="N402" i="8"/>
  <c r="N401" i="8"/>
  <c r="N400" i="8"/>
  <c r="N399" i="8"/>
  <c r="N398" i="8"/>
  <c r="N397" i="8"/>
  <c r="N396" i="8"/>
  <c r="N395" i="8"/>
  <c r="N394" i="8"/>
  <c r="N393" i="8"/>
  <c r="N392" i="8"/>
  <c r="N391" i="8"/>
  <c r="N390" i="8"/>
  <c r="N389" i="8"/>
  <c r="N388" i="8"/>
  <c r="N387" i="8"/>
  <c r="N386" i="8"/>
  <c r="N385" i="8"/>
  <c r="N384" i="8"/>
  <c r="N383" i="8"/>
  <c r="N382" i="8"/>
  <c r="N381" i="8"/>
  <c r="N380" i="8"/>
  <c r="N379" i="8"/>
  <c r="N378" i="8"/>
  <c r="N377" i="8"/>
  <c r="N376" i="8"/>
  <c r="N375" i="8"/>
  <c r="N374" i="8"/>
  <c r="N373" i="8"/>
  <c r="N372" i="8"/>
  <c r="N371" i="8"/>
  <c r="N370" i="8"/>
  <c r="N369" i="8"/>
  <c r="N368" i="8"/>
  <c r="N367" i="8"/>
  <c r="N366" i="8"/>
  <c r="N365" i="8"/>
  <c r="N364" i="8"/>
  <c r="N363" i="8"/>
  <c r="N362" i="8"/>
  <c r="N361" i="8"/>
  <c r="N360" i="8"/>
  <c r="N359" i="8"/>
  <c r="N358" i="8"/>
  <c r="N357" i="8"/>
  <c r="N356" i="8"/>
  <c r="N355" i="8"/>
  <c r="N354" i="8"/>
  <c r="N353" i="8"/>
  <c r="N352" i="8"/>
  <c r="N351" i="8"/>
  <c r="N350" i="8"/>
  <c r="N349" i="8"/>
  <c r="N348" i="8"/>
  <c r="N347" i="8"/>
  <c r="N346" i="8"/>
  <c r="N345" i="8"/>
  <c r="N344" i="8"/>
  <c r="N343" i="8"/>
  <c r="N342" i="8"/>
  <c r="N341" i="8"/>
  <c r="N340" i="8"/>
  <c r="N339" i="8"/>
  <c r="N338" i="8"/>
  <c r="N337" i="8"/>
  <c r="N336" i="8"/>
  <c r="N335" i="8"/>
  <c r="N334" i="8"/>
  <c r="N333" i="8"/>
  <c r="N332" i="8"/>
  <c r="N331" i="8"/>
  <c r="N330" i="8"/>
  <c r="N329" i="8"/>
  <c r="N328" i="8"/>
  <c r="N327" i="8"/>
  <c r="N326" i="8"/>
  <c r="N325" i="8"/>
  <c r="N324" i="8"/>
  <c r="N323" i="8"/>
  <c r="N322" i="8"/>
  <c r="N321" i="8"/>
  <c r="N320" i="8"/>
  <c r="N319" i="8"/>
  <c r="N318" i="8"/>
  <c r="N317" i="8"/>
  <c r="N316" i="8"/>
  <c r="N315" i="8"/>
  <c r="N314" i="8"/>
  <c r="N313" i="8"/>
  <c r="N312" i="8"/>
  <c r="N311" i="8"/>
  <c r="N310" i="8"/>
  <c r="N309" i="8"/>
  <c r="N308" i="8"/>
  <c r="N307" i="8"/>
  <c r="N306" i="8"/>
  <c r="N305" i="8"/>
  <c r="N304" i="8"/>
  <c r="N303" i="8"/>
  <c r="N302" i="8"/>
  <c r="N301" i="8"/>
  <c r="N300" i="8"/>
  <c r="N299" i="8"/>
  <c r="N298" i="8"/>
  <c r="N297" i="8"/>
  <c r="N296" i="8"/>
  <c r="N295" i="8"/>
  <c r="N294" i="8"/>
  <c r="N293" i="8"/>
  <c r="N292" i="8"/>
  <c r="N291" i="8"/>
  <c r="N290" i="8"/>
  <c r="N289" i="8"/>
  <c r="N288" i="8"/>
  <c r="N287" i="8"/>
  <c r="N286" i="8"/>
  <c r="N285" i="8"/>
  <c r="N284" i="8"/>
  <c r="N283" i="8"/>
  <c r="N282" i="8"/>
  <c r="N281" i="8"/>
  <c r="N280" i="8"/>
  <c r="N279" i="8"/>
  <c r="N278" i="8"/>
  <c r="N277" i="8"/>
  <c r="N276" i="8"/>
  <c r="N275" i="8"/>
  <c r="N274" i="8"/>
  <c r="N273" i="8"/>
  <c r="N272" i="8"/>
  <c r="N271" i="8"/>
  <c r="N270" i="8"/>
  <c r="N269" i="8"/>
  <c r="N268" i="8"/>
  <c r="N267" i="8"/>
  <c r="N266" i="8"/>
  <c r="N265" i="8"/>
  <c r="N264" i="8"/>
  <c r="N263" i="8"/>
  <c r="N262" i="8"/>
  <c r="N261" i="8"/>
  <c r="N260" i="8"/>
  <c r="N259" i="8"/>
  <c r="N258" i="8"/>
  <c r="N257" i="8"/>
  <c r="N256" i="8"/>
  <c r="N255" i="8"/>
  <c r="N254" i="8"/>
  <c r="N253" i="8"/>
  <c r="N252" i="8"/>
  <c r="N251" i="8"/>
  <c r="N250" i="8"/>
  <c r="N249" i="8"/>
  <c r="N248" i="8"/>
  <c r="N247" i="8"/>
  <c r="N246" i="8"/>
  <c r="N245" i="8"/>
  <c r="N244" i="8"/>
  <c r="N243" i="8"/>
  <c r="N242" i="8"/>
  <c r="N241" i="8"/>
  <c r="N240" i="8"/>
  <c r="N239" i="8"/>
  <c r="N238" i="8"/>
  <c r="N237" i="8"/>
  <c r="N236" i="8"/>
  <c r="N235" i="8"/>
  <c r="N234" i="8"/>
  <c r="N233" i="8"/>
  <c r="N232" i="8"/>
  <c r="N231" i="8"/>
  <c r="N230" i="8"/>
  <c r="N229" i="8"/>
  <c r="N228" i="8"/>
  <c r="N227" i="8"/>
  <c r="N226" i="8"/>
  <c r="N225" i="8"/>
  <c r="N224" i="8"/>
  <c r="N223" i="8"/>
  <c r="N222" i="8"/>
  <c r="N221" i="8"/>
  <c r="N220" i="8"/>
  <c r="N219" i="8"/>
  <c r="N218" i="8"/>
  <c r="N217" i="8"/>
  <c r="N216" i="8"/>
  <c r="N215" i="8"/>
  <c r="N214" i="8"/>
  <c r="N213" i="8"/>
  <c r="N212" i="8"/>
  <c r="N211" i="8"/>
  <c r="N210" i="8"/>
  <c r="N209" i="8"/>
  <c r="N208" i="8"/>
  <c r="N207" i="8"/>
  <c r="N206" i="8"/>
  <c r="N205" i="8"/>
  <c r="N204" i="8"/>
  <c r="N203" i="8"/>
  <c r="N202" i="8"/>
  <c r="N201" i="8"/>
  <c r="N200" i="8"/>
  <c r="N199" i="8"/>
  <c r="N198" i="8"/>
  <c r="N197" i="8"/>
  <c r="N196" i="8"/>
  <c r="N195" i="8"/>
  <c r="N194" i="8"/>
  <c r="N193" i="8"/>
  <c r="N192" i="8"/>
  <c r="N191" i="8"/>
  <c r="N190" i="8"/>
  <c r="N189" i="8"/>
  <c r="N188" i="8"/>
  <c r="N187" i="8"/>
  <c r="N186" i="8"/>
  <c r="N185" i="8"/>
  <c r="N184" i="8"/>
  <c r="N183" i="8"/>
  <c r="N182" i="8"/>
  <c r="N181" i="8"/>
  <c r="N180" i="8"/>
  <c r="N179" i="8"/>
  <c r="N178" i="8"/>
  <c r="N177" i="8"/>
  <c r="N176" i="8"/>
  <c r="N175" i="8"/>
  <c r="N174" i="8"/>
  <c r="N173" i="8"/>
  <c r="N172" i="8"/>
  <c r="N171" i="8"/>
  <c r="N170" i="8"/>
  <c r="N169" i="8"/>
  <c r="N168" i="8"/>
  <c r="N167" i="8"/>
  <c r="N166" i="8"/>
  <c r="N165" i="8"/>
  <c r="N164" i="8"/>
  <c r="N163" i="8"/>
  <c r="N162" i="8"/>
  <c r="N161" i="8"/>
  <c r="N160" i="8"/>
  <c r="N159" i="8"/>
  <c r="N158" i="8"/>
  <c r="N157" i="8"/>
  <c r="N156" i="8"/>
  <c r="N155" i="8"/>
  <c r="N154" i="8"/>
  <c r="N153" i="8"/>
  <c r="N152" i="8"/>
  <c r="N151" i="8"/>
  <c r="N150" i="8"/>
  <c r="N149" i="8"/>
  <c r="N148" i="8"/>
  <c r="N147" i="8"/>
  <c r="N146" i="8"/>
  <c r="N145" i="8"/>
  <c r="N144" i="8"/>
  <c r="N143" i="8"/>
  <c r="N142" i="8"/>
  <c r="N141" i="8"/>
  <c r="N140" i="8"/>
  <c r="N139" i="8"/>
  <c r="N138" i="8"/>
  <c r="N137" i="8"/>
  <c r="N136" i="8"/>
  <c r="N135" i="8"/>
  <c r="N134" i="8"/>
  <c r="N133" i="8"/>
  <c r="N132" i="8"/>
  <c r="N131" i="8"/>
  <c r="N130" i="8"/>
  <c r="N129" i="8"/>
  <c r="N128" i="8"/>
  <c r="N127" i="8"/>
  <c r="N126" i="8"/>
  <c r="N125" i="8"/>
  <c r="N124" i="8"/>
  <c r="N123" i="8"/>
  <c r="N122" i="8"/>
  <c r="N121" i="8"/>
  <c r="N120" i="8"/>
  <c r="N119" i="8"/>
  <c r="N118" i="8"/>
  <c r="N117" i="8"/>
  <c r="N116" i="8"/>
  <c r="N115" i="8"/>
  <c r="N114" i="8"/>
  <c r="N113" i="8"/>
  <c r="N112" i="8"/>
  <c r="N111" i="8"/>
  <c r="N110" i="8"/>
  <c r="N109" i="8"/>
  <c r="N108" i="8"/>
  <c r="N107" i="8"/>
  <c r="N106" i="8"/>
  <c r="N105" i="8"/>
  <c r="N104" i="8"/>
  <c r="N103" i="8"/>
  <c r="N102" i="8"/>
  <c r="N101" i="8"/>
  <c r="N100" i="8"/>
  <c r="N99" i="8"/>
  <c r="N98" i="8"/>
  <c r="N97" i="8"/>
  <c r="N96" i="8"/>
  <c r="N95" i="8"/>
  <c r="N94" i="8"/>
  <c r="N93" i="8"/>
  <c r="N92" i="8"/>
  <c r="N91" i="8"/>
  <c r="N90" i="8"/>
  <c r="N89" i="8"/>
  <c r="N88" i="8"/>
  <c r="N87" i="8"/>
  <c r="N86" i="8"/>
  <c r="N85" i="8"/>
  <c r="N84" i="8"/>
  <c r="N83" i="8"/>
  <c r="N82" i="8"/>
  <c r="N81" i="8"/>
  <c r="N80" i="8"/>
  <c r="N79" i="8"/>
  <c r="N78" i="8"/>
  <c r="N77" i="8"/>
  <c r="N76" i="8"/>
  <c r="N75" i="8"/>
  <c r="N74" i="8"/>
  <c r="N73" i="8"/>
  <c r="N72" i="8"/>
  <c r="N71" i="8"/>
  <c r="N70" i="8"/>
  <c r="N69" i="8"/>
  <c r="N68" i="8"/>
  <c r="N67" i="8"/>
  <c r="N66" i="8"/>
  <c r="N65" i="8"/>
  <c r="N64" i="8"/>
  <c r="N63" i="8"/>
  <c r="N62" i="8"/>
  <c r="N61" i="8"/>
  <c r="N60" i="8"/>
  <c r="N59" i="8"/>
  <c r="N58" i="8"/>
  <c r="N57" i="8"/>
  <c r="N56" i="8"/>
  <c r="N55" i="8"/>
  <c r="N54" i="8"/>
  <c r="N53" i="8"/>
  <c r="N52" i="8"/>
  <c r="N51" i="8"/>
  <c r="N50" i="8"/>
  <c r="N49" i="8"/>
  <c r="N48" i="8"/>
  <c r="N47" i="8"/>
  <c r="N46" i="8"/>
  <c r="N45" i="8"/>
  <c r="N44" i="8"/>
  <c r="N43" i="8"/>
  <c r="N42" i="8"/>
  <c r="N41" i="8"/>
  <c r="N40" i="8"/>
  <c r="N39" i="8"/>
  <c r="N38" i="8"/>
  <c r="N37" i="8"/>
  <c r="N36" i="8"/>
  <c r="N35" i="8"/>
  <c r="N34" i="8"/>
  <c r="N33" i="8"/>
  <c r="N32" i="8"/>
  <c r="N31" i="8"/>
  <c r="N30" i="8"/>
  <c r="N29" i="8"/>
  <c r="N28" i="8"/>
  <c r="N27" i="8"/>
  <c r="N26" i="8"/>
  <c r="N25" i="8"/>
  <c r="N24" i="8"/>
  <c r="N23" i="8"/>
  <c r="N22" i="8"/>
  <c r="N21" i="8"/>
  <c r="N20" i="8"/>
  <c r="N19" i="8"/>
  <c r="N18" i="8"/>
  <c r="N17" i="8"/>
  <c r="N16" i="8"/>
  <c r="N15" i="8"/>
  <c r="N14" i="8"/>
  <c r="N13" i="8"/>
  <c r="N12" i="8"/>
  <c r="N11" i="8"/>
  <c r="N10" i="8"/>
  <c r="N9" i="8"/>
  <c r="N8" i="8"/>
  <c r="N7" i="8"/>
  <c r="N6" i="8"/>
  <c r="N5" i="8"/>
  <c r="N4" i="8"/>
  <c r="N3" i="8"/>
  <c r="M497" i="8"/>
  <c r="L497" i="8"/>
  <c r="K497" i="8"/>
  <c r="J497" i="8"/>
  <c r="I497" i="8"/>
  <c r="M496" i="8"/>
  <c r="L496" i="8"/>
  <c r="K496" i="8"/>
  <c r="J496" i="8"/>
  <c r="I496" i="8"/>
  <c r="M495" i="8"/>
  <c r="L495" i="8"/>
  <c r="K495" i="8"/>
  <c r="J495" i="8"/>
  <c r="I495" i="8"/>
  <c r="M494" i="8"/>
  <c r="L494" i="8"/>
  <c r="K494" i="8"/>
  <c r="J494" i="8"/>
  <c r="I494" i="8"/>
  <c r="M493" i="8"/>
  <c r="L493" i="8"/>
  <c r="K493" i="8"/>
  <c r="J493" i="8"/>
  <c r="I493" i="8"/>
  <c r="M492" i="8"/>
  <c r="L492" i="8"/>
  <c r="K492" i="8"/>
  <c r="J492" i="8"/>
  <c r="I492" i="8"/>
  <c r="M491" i="8"/>
  <c r="L491" i="8"/>
  <c r="K491" i="8"/>
  <c r="J491" i="8"/>
  <c r="I491" i="8"/>
  <c r="M490" i="8"/>
  <c r="L490" i="8"/>
  <c r="K490" i="8"/>
  <c r="J490" i="8"/>
  <c r="I490" i="8"/>
  <c r="M489" i="8"/>
  <c r="L489" i="8"/>
  <c r="K489" i="8"/>
  <c r="J489" i="8"/>
  <c r="I489" i="8"/>
  <c r="M488" i="8"/>
  <c r="L488" i="8"/>
  <c r="K488" i="8"/>
  <c r="J488" i="8"/>
  <c r="I488" i="8"/>
  <c r="M487" i="8"/>
  <c r="L487" i="8"/>
  <c r="K487" i="8"/>
  <c r="J487" i="8"/>
  <c r="I487" i="8"/>
  <c r="M486" i="8"/>
  <c r="L486" i="8"/>
  <c r="K486" i="8"/>
  <c r="J486" i="8"/>
  <c r="I486" i="8"/>
  <c r="M485" i="8"/>
  <c r="L485" i="8"/>
  <c r="K485" i="8"/>
  <c r="J485" i="8"/>
  <c r="I485" i="8"/>
  <c r="M484" i="8"/>
  <c r="L484" i="8"/>
  <c r="K484" i="8"/>
  <c r="J484" i="8"/>
  <c r="I484" i="8"/>
  <c r="M483" i="8"/>
  <c r="L483" i="8"/>
  <c r="K483" i="8"/>
  <c r="J483" i="8"/>
  <c r="I483" i="8"/>
  <c r="M482" i="8"/>
  <c r="L482" i="8"/>
  <c r="K482" i="8"/>
  <c r="J482" i="8"/>
  <c r="I482" i="8"/>
  <c r="M481" i="8"/>
  <c r="L481" i="8"/>
  <c r="K481" i="8"/>
  <c r="J481" i="8"/>
  <c r="I481" i="8"/>
  <c r="M480" i="8"/>
  <c r="L480" i="8"/>
  <c r="K480" i="8"/>
  <c r="J480" i="8"/>
  <c r="I480" i="8"/>
  <c r="M479" i="8"/>
  <c r="L479" i="8"/>
  <c r="K479" i="8"/>
  <c r="J479" i="8"/>
  <c r="I479" i="8"/>
  <c r="M478" i="8"/>
  <c r="L478" i="8"/>
  <c r="K478" i="8"/>
  <c r="J478" i="8"/>
  <c r="I478" i="8"/>
  <c r="M477" i="8"/>
  <c r="L477" i="8"/>
  <c r="K477" i="8"/>
  <c r="J477" i="8"/>
  <c r="I477" i="8"/>
  <c r="M476" i="8"/>
  <c r="L476" i="8"/>
  <c r="K476" i="8"/>
  <c r="J476" i="8"/>
  <c r="I476" i="8"/>
  <c r="M475" i="8"/>
  <c r="L475" i="8"/>
  <c r="K475" i="8"/>
  <c r="J475" i="8"/>
  <c r="I475" i="8"/>
  <c r="M474" i="8"/>
  <c r="L474" i="8"/>
  <c r="K474" i="8"/>
  <c r="J474" i="8"/>
  <c r="I474" i="8"/>
  <c r="M473" i="8"/>
  <c r="L473" i="8"/>
  <c r="K473" i="8"/>
  <c r="J473" i="8"/>
  <c r="I473" i="8"/>
  <c r="M472" i="8"/>
  <c r="L472" i="8"/>
  <c r="K472" i="8"/>
  <c r="J472" i="8"/>
  <c r="I472" i="8"/>
  <c r="M471" i="8"/>
  <c r="L471" i="8"/>
  <c r="K471" i="8"/>
  <c r="J471" i="8"/>
  <c r="I471" i="8"/>
  <c r="M470" i="8"/>
  <c r="L470" i="8"/>
  <c r="K470" i="8"/>
  <c r="J470" i="8"/>
  <c r="I470" i="8"/>
  <c r="M469" i="8"/>
  <c r="L469" i="8"/>
  <c r="K469" i="8"/>
  <c r="J469" i="8"/>
  <c r="I469" i="8"/>
  <c r="M468" i="8"/>
  <c r="L468" i="8"/>
  <c r="K468" i="8"/>
  <c r="J468" i="8"/>
  <c r="I468" i="8"/>
  <c r="M467" i="8"/>
  <c r="L467" i="8"/>
  <c r="K467" i="8"/>
  <c r="J467" i="8"/>
  <c r="I467" i="8"/>
  <c r="M466" i="8"/>
  <c r="L466" i="8"/>
  <c r="K466" i="8"/>
  <c r="J466" i="8"/>
  <c r="I466" i="8"/>
  <c r="M465" i="8"/>
  <c r="L465" i="8"/>
  <c r="K465" i="8"/>
  <c r="J465" i="8"/>
  <c r="I465" i="8"/>
  <c r="M464" i="8"/>
  <c r="L464" i="8"/>
  <c r="K464" i="8"/>
  <c r="J464" i="8"/>
  <c r="I464" i="8"/>
  <c r="M463" i="8"/>
  <c r="L463" i="8"/>
  <c r="K463" i="8"/>
  <c r="J463" i="8"/>
  <c r="I463" i="8"/>
  <c r="M462" i="8"/>
  <c r="L462" i="8"/>
  <c r="K462" i="8"/>
  <c r="J462" i="8"/>
  <c r="I462" i="8"/>
  <c r="M461" i="8"/>
  <c r="L461" i="8"/>
  <c r="K461" i="8"/>
  <c r="J461" i="8"/>
  <c r="I461" i="8"/>
  <c r="M460" i="8"/>
  <c r="L460" i="8"/>
  <c r="K460" i="8"/>
  <c r="J460" i="8"/>
  <c r="I460" i="8"/>
  <c r="M459" i="8"/>
  <c r="L459" i="8"/>
  <c r="K459" i="8"/>
  <c r="J459" i="8"/>
  <c r="I459" i="8"/>
  <c r="M458" i="8"/>
  <c r="L458" i="8"/>
  <c r="K458" i="8"/>
  <c r="J458" i="8"/>
  <c r="I458" i="8"/>
  <c r="M457" i="8"/>
  <c r="L457" i="8"/>
  <c r="K457" i="8"/>
  <c r="J457" i="8"/>
  <c r="I457" i="8"/>
  <c r="M456" i="8"/>
  <c r="L456" i="8"/>
  <c r="K456" i="8"/>
  <c r="J456" i="8"/>
  <c r="I456" i="8"/>
  <c r="M455" i="8"/>
  <c r="L455" i="8"/>
  <c r="K455" i="8"/>
  <c r="J455" i="8"/>
  <c r="I455" i="8"/>
  <c r="M454" i="8"/>
  <c r="L454" i="8"/>
  <c r="K454" i="8"/>
  <c r="J454" i="8"/>
  <c r="I454" i="8"/>
  <c r="M453" i="8"/>
  <c r="L453" i="8"/>
  <c r="K453" i="8"/>
  <c r="J453" i="8"/>
  <c r="I453" i="8"/>
  <c r="M452" i="8"/>
  <c r="L452" i="8"/>
  <c r="K452" i="8"/>
  <c r="J452" i="8"/>
  <c r="I452" i="8"/>
  <c r="M451" i="8"/>
  <c r="L451" i="8"/>
  <c r="K451" i="8"/>
  <c r="J451" i="8"/>
  <c r="I451" i="8"/>
  <c r="M450" i="8"/>
  <c r="L450" i="8"/>
  <c r="K450" i="8"/>
  <c r="J450" i="8"/>
  <c r="I450" i="8"/>
  <c r="M449" i="8"/>
  <c r="L449" i="8"/>
  <c r="K449" i="8"/>
  <c r="J449" i="8"/>
  <c r="I449" i="8"/>
  <c r="M448" i="8"/>
  <c r="L448" i="8"/>
  <c r="K448" i="8"/>
  <c r="J448" i="8"/>
  <c r="I448" i="8"/>
  <c r="M447" i="8"/>
  <c r="L447" i="8"/>
  <c r="K447" i="8"/>
  <c r="J447" i="8"/>
  <c r="I447" i="8"/>
  <c r="M446" i="8"/>
  <c r="L446" i="8"/>
  <c r="K446" i="8"/>
  <c r="J446" i="8"/>
  <c r="I446" i="8"/>
  <c r="M445" i="8"/>
  <c r="L445" i="8"/>
  <c r="K445" i="8"/>
  <c r="J445" i="8"/>
  <c r="I445" i="8"/>
  <c r="M444" i="8"/>
  <c r="L444" i="8"/>
  <c r="K444" i="8"/>
  <c r="J444" i="8"/>
  <c r="I444" i="8"/>
  <c r="M443" i="8"/>
  <c r="L443" i="8"/>
  <c r="K443" i="8"/>
  <c r="J443" i="8"/>
  <c r="I443" i="8"/>
  <c r="M442" i="8"/>
  <c r="L442" i="8"/>
  <c r="K442" i="8"/>
  <c r="J442" i="8"/>
  <c r="I442" i="8"/>
  <c r="M441" i="8"/>
  <c r="L441" i="8"/>
  <c r="K441" i="8"/>
  <c r="J441" i="8"/>
  <c r="I441" i="8"/>
  <c r="M440" i="8"/>
  <c r="L440" i="8"/>
  <c r="K440" i="8"/>
  <c r="J440" i="8"/>
  <c r="I440" i="8"/>
  <c r="M439" i="8"/>
  <c r="L439" i="8"/>
  <c r="K439" i="8"/>
  <c r="J439" i="8"/>
  <c r="I439" i="8"/>
  <c r="M438" i="8"/>
  <c r="L438" i="8"/>
  <c r="K438" i="8"/>
  <c r="J438" i="8"/>
  <c r="I438" i="8"/>
  <c r="M437" i="8"/>
  <c r="L437" i="8"/>
  <c r="K437" i="8"/>
  <c r="J437" i="8"/>
  <c r="I437" i="8"/>
  <c r="M436" i="8"/>
  <c r="L436" i="8"/>
  <c r="K436" i="8"/>
  <c r="J436" i="8"/>
  <c r="I436" i="8"/>
  <c r="M435" i="8"/>
  <c r="L435" i="8"/>
  <c r="K435" i="8"/>
  <c r="J435" i="8"/>
  <c r="I435" i="8"/>
  <c r="M434" i="8"/>
  <c r="L434" i="8"/>
  <c r="K434" i="8"/>
  <c r="J434" i="8"/>
  <c r="I434" i="8"/>
  <c r="M433" i="8"/>
  <c r="L433" i="8"/>
  <c r="K433" i="8"/>
  <c r="J433" i="8"/>
  <c r="I433" i="8"/>
  <c r="M432" i="8"/>
  <c r="L432" i="8"/>
  <c r="K432" i="8"/>
  <c r="J432" i="8"/>
  <c r="I432" i="8"/>
  <c r="M431" i="8"/>
  <c r="L431" i="8"/>
  <c r="K431" i="8"/>
  <c r="J431" i="8"/>
  <c r="I431" i="8"/>
  <c r="M430" i="8"/>
  <c r="L430" i="8"/>
  <c r="K430" i="8"/>
  <c r="J430" i="8"/>
  <c r="I430" i="8"/>
  <c r="M429" i="8"/>
  <c r="L429" i="8"/>
  <c r="K429" i="8"/>
  <c r="J429" i="8"/>
  <c r="I429" i="8"/>
  <c r="M428" i="8"/>
  <c r="L428" i="8"/>
  <c r="K428" i="8"/>
  <c r="J428" i="8"/>
  <c r="I428" i="8"/>
  <c r="M427" i="8"/>
  <c r="L427" i="8"/>
  <c r="K427" i="8"/>
  <c r="J427" i="8"/>
  <c r="I427" i="8"/>
  <c r="M426" i="8"/>
  <c r="L426" i="8"/>
  <c r="K426" i="8"/>
  <c r="J426" i="8"/>
  <c r="I426" i="8"/>
  <c r="M425" i="8"/>
  <c r="L425" i="8"/>
  <c r="K425" i="8"/>
  <c r="J425" i="8"/>
  <c r="I425" i="8"/>
  <c r="M424" i="8"/>
  <c r="L424" i="8"/>
  <c r="K424" i="8"/>
  <c r="J424" i="8"/>
  <c r="I424" i="8"/>
  <c r="M423" i="8"/>
  <c r="L423" i="8"/>
  <c r="K423" i="8"/>
  <c r="J423" i="8"/>
  <c r="I423" i="8"/>
  <c r="M422" i="8"/>
  <c r="L422" i="8"/>
  <c r="K422" i="8"/>
  <c r="J422" i="8"/>
  <c r="I422" i="8"/>
  <c r="M421" i="8"/>
  <c r="L421" i="8"/>
  <c r="K421" i="8"/>
  <c r="J421" i="8"/>
  <c r="I421" i="8"/>
  <c r="M420" i="8"/>
  <c r="L420" i="8"/>
  <c r="K420" i="8"/>
  <c r="J420" i="8"/>
  <c r="I420" i="8"/>
  <c r="M419" i="8"/>
  <c r="L419" i="8"/>
  <c r="K419" i="8"/>
  <c r="J419" i="8"/>
  <c r="I419" i="8"/>
  <c r="M418" i="8"/>
  <c r="L418" i="8"/>
  <c r="K418" i="8"/>
  <c r="J418" i="8"/>
  <c r="I418" i="8"/>
  <c r="M417" i="8"/>
  <c r="L417" i="8"/>
  <c r="K417" i="8"/>
  <c r="J417" i="8"/>
  <c r="I417" i="8"/>
  <c r="M416" i="8"/>
  <c r="L416" i="8"/>
  <c r="K416" i="8"/>
  <c r="J416" i="8"/>
  <c r="I416" i="8"/>
  <c r="M415" i="8"/>
  <c r="L415" i="8"/>
  <c r="K415" i="8"/>
  <c r="J415" i="8"/>
  <c r="I415" i="8"/>
  <c r="M414" i="8"/>
  <c r="L414" i="8"/>
  <c r="K414" i="8"/>
  <c r="J414" i="8"/>
  <c r="I414" i="8"/>
  <c r="M413" i="8"/>
  <c r="L413" i="8"/>
  <c r="K413" i="8"/>
  <c r="J413" i="8"/>
  <c r="I413" i="8"/>
  <c r="M412" i="8"/>
  <c r="L412" i="8"/>
  <c r="K412" i="8"/>
  <c r="J412" i="8"/>
  <c r="I412" i="8"/>
  <c r="M411" i="8"/>
  <c r="L411" i="8"/>
  <c r="K411" i="8"/>
  <c r="J411" i="8"/>
  <c r="I411" i="8"/>
  <c r="M410" i="8"/>
  <c r="L410" i="8"/>
  <c r="K410" i="8"/>
  <c r="J410" i="8"/>
  <c r="I410" i="8"/>
  <c r="M409" i="8"/>
  <c r="L409" i="8"/>
  <c r="K409" i="8"/>
  <c r="J409" i="8"/>
  <c r="I409" i="8"/>
  <c r="M408" i="8"/>
  <c r="L408" i="8"/>
  <c r="K408" i="8"/>
  <c r="J408" i="8"/>
  <c r="I408" i="8"/>
  <c r="M407" i="8"/>
  <c r="L407" i="8"/>
  <c r="K407" i="8"/>
  <c r="J407" i="8"/>
  <c r="I407" i="8"/>
  <c r="M406" i="8"/>
  <c r="L406" i="8"/>
  <c r="K406" i="8"/>
  <c r="J406" i="8"/>
  <c r="I406" i="8"/>
  <c r="M405" i="8"/>
  <c r="L405" i="8"/>
  <c r="K405" i="8"/>
  <c r="J405" i="8"/>
  <c r="I405" i="8"/>
  <c r="M404" i="8"/>
  <c r="L404" i="8"/>
  <c r="K404" i="8"/>
  <c r="J404" i="8"/>
  <c r="I404" i="8"/>
  <c r="M403" i="8"/>
  <c r="L403" i="8"/>
  <c r="K403" i="8"/>
  <c r="J403" i="8"/>
  <c r="I403" i="8"/>
  <c r="M402" i="8"/>
  <c r="L402" i="8"/>
  <c r="K402" i="8"/>
  <c r="J402" i="8"/>
  <c r="I402" i="8"/>
  <c r="M401" i="8"/>
  <c r="L401" i="8"/>
  <c r="K401" i="8"/>
  <c r="J401" i="8"/>
  <c r="I401" i="8"/>
  <c r="M400" i="8"/>
  <c r="L400" i="8"/>
  <c r="K400" i="8"/>
  <c r="J400" i="8"/>
  <c r="I400" i="8"/>
  <c r="M399" i="8"/>
  <c r="L399" i="8"/>
  <c r="K399" i="8"/>
  <c r="J399" i="8"/>
  <c r="I399" i="8"/>
  <c r="M398" i="8"/>
  <c r="L398" i="8"/>
  <c r="K398" i="8"/>
  <c r="J398" i="8"/>
  <c r="I398" i="8"/>
  <c r="M397" i="8"/>
  <c r="L397" i="8"/>
  <c r="K397" i="8"/>
  <c r="J397" i="8"/>
  <c r="I397" i="8"/>
  <c r="M396" i="8"/>
  <c r="L396" i="8"/>
  <c r="K396" i="8"/>
  <c r="J396" i="8"/>
  <c r="I396" i="8"/>
  <c r="M395" i="8"/>
  <c r="L395" i="8"/>
  <c r="K395" i="8"/>
  <c r="J395" i="8"/>
  <c r="I395" i="8"/>
  <c r="M394" i="8"/>
  <c r="L394" i="8"/>
  <c r="K394" i="8"/>
  <c r="J394" i="8"/>
  <c r="I394" i="8"/>
  <c r="M393" i="8"/>
  <c r="L393" i="8"/>
  <c r="K393" i="8"/>
  <c r="J393" i="8"/>
  <c r="I393" i="8"/>
  <c r="M392" i="8"/>
  <c r="L392" i="8"/>
  <c r="K392" i="8"/>
  <c r="J392" i="8"/>
  <c r="I392" i="8"/>
  <c r="M391" i="8"/>
  <c r="L391" i="8"/>
  <c r="K391" i="8"/>
  <c r="J391" i="8"/>
  <c r="I391" i="8"/>
  <c r="M390" i="8"/>
  <c r="L390" i="8"/>
  <c r="K390" i="8"/>
  <c r="J390" i="8"/>
  <c r="I390" i="8"/>
  <c r="M389" i="8"/>
  <c r="L389" i="8"/>
  <c r="K389" i="8"/>
  <c r="J389" i="8"/>
  <c r="I389" i="8"/>
  <c r="M388" i="8"/>
  <c r="L388" i="8"/>
  <c r="K388" i="8"/>
  <c r="J388" i="8"/>
  <c r="I388" i="8"/>
  <c r="M387" i="8"/>
  <c r="L387" i="8"/>
  <c r="K387" i="8"/>
  <c r="J387" i="8"/>
  <c r="I387" i="8"/>
  <c r="M386" i="8"/>
  <c r="L386" i="8"/>
  <c r="K386" i="8"/>
  <c r="J386" i="8"/>
  <c r="I386" i="8"/>
  <c r="M385" i="8"/>
  <c r="L385" i="8"/>
  <c r="K385" i="8"/>
  <c r="J385" i="8"/>
  <c r="I385" i="8"/>
  <c r="M384" i="8"/>
  <c r="L384" i="8"/>
  <c r="K384" i="8"/>
  <c r="J384" i="8"/>
  <c r="I384" i="8"/>
  <c r="M383" i="8"/>
  <c r="L383" i="8"/>
  <c r="K383" i="8"/>
  <c r="J383" i="8"/>
  <c r="I383" i="8"/>
  <c r="M382" i="8"/>
  <c r="L382" i="8"/>
  <c r="K382" i="8"/>
  <c r="J382" i="8"/>
  <c r="I382" i="8"/>
  <c r="M381" i="8"/>
  <c r="L381" i="8"/>
  <c r="K381" i="8"/>
  <c r="J381" i="8"/>
  <c r="I381" i="8"/>
  <c r="M380" i="8"/>
  <c r="L380" i="8"/>
  <c r="K380" i="8"/>
  <c r="J380" i="8"/>
  <c r="I380" i="8"/>
  <c r="M379" i="8"/>
  <c r="L379" i="8"/>
  <c r="K379" i="8"/>
  <c r="J379" i="8"/>
  <c r="I379" i="8"/>
  <c r="M378" i="8"/>
  <c r="L378" i="8"/>
  <c r="K378" i="8"/>
  <c r="J378" i="8"/>
  <c r="I378" i="8"/>
  <c r="M377" i="8"/>
  <c r="L377" i="8"/>
  <c r="K377" i="8"/>
  <c r="J377" i="8"/>
  <c r="I377" i="8"/>
  <c r="M376" i="8"/>
  <c r="L376" i="8"/>
  <c r="K376" i="8"/>
  <c r="J376" i="8"/>
  <c r="I376" i="8"/>
  <c r="M375" i="8"/>
  <c r="L375" i="8"/>
  <c r="K375" i="8"/>
  <c r="J375" i="8"/>
  <c r="I375" i="8"/>
  <c r="M374" i="8"/>
  <c r="L374" i="8"/>
  <c r="K374" i="8"/>
  <c r="J374" i="8"/>
  <c r="I374" i="8"/>
  <c r="M373" i="8"/>
  <c r="L373" i="8"/>
  <c r="K373" i="8"/>
  <c r="J373" i="8"/>
  <c r="I373" i="8"/>
  <c r="M372" i="8"/>
  <c r="L372" i="8"/>
  <c r="K372" i="8"/>
  <c r="J372" i="8"/>
  <c r="I372" i="8"/>
  <c r="M371" i="8"/>
  <c r="L371" i="8"/>
  <c r="K371" i="8"/>
  <c r="J371" i="8"/>
  <c r="I371" i="8"/>
  <c r="M370" i="8"/>
  <c r="L370" i="8"/>
  <c r="K370" i="8"/>
  <c r="J370" i="8"/>
  <c r="I370" i="8"/>
  <c r="M369" i="8"/>
  <c r="L369" i="8"/>
  <c r="K369" i="8"/>
  <c r="J369" i="8"/>
  <c r="I369" i="8"/>
  <c r="M368" i="8"/>
  <c r="L368" i="8"/>
  <c r="K368" i="8"/>
  <c r="J368" i="8"/>
  <c r="I368" i="8"/>
  <c r="M367" i="8"/>
  <c r="L367" i="8"/>
  <c r="K367" i="8"/>
  <c r="J367" i="8"/>
  <c r="I367" i="8"/>
  <c r="M366" i="8"/>
  <c r="L366" i="8"/>
  <c r="K366" i="8"/>
  <c r="J366" i="8"/>
  <c r="I366" i="8"/>
  <c r="M365" i="8"/>
  <c r="L365" i="8"/>
  <c r="K365" i="8"/>
  <c r="J365" i="8"/>
  <c r="I365" i="8"/>
  <c r="M364" i="8"/>
  <c r="L364" i="8"/>
  <c r="K364" i="8"/>
  <c r="J364" i="8"/>
  <c r="I364" i="8"/>
  <c r="M363" i="8"/>
  <c r="L363" i="8"/>
  <c r="K363" i="8"/>
  <c r="J363" i="8"/>
  <c r="I363" i="8"/>
  <c r="M362" i="8"/>
  <c r="L362" i="8"/>
  <c r="K362" i="8"/>
  <c r="J362" i="8"/>
  <c r="I362" i="8"/>
  <c r="M361" i="8"/>
  <c r="L361" i="8"/>
  <c r="K361" i="8"/>
  <c r="J361" i="8"/>
  <c r="I361" i="8"/>
  <c r="M360" i="8"/>
  <c r="L360" i="8"/>
  <c r="K360" i="8"/>
  <c r="J360" i="8"/>
  <c r="I360" i="8"/>
  <c r="M359" i="8"/>
  <c r="L359" i="8"/>
  <c r="K359" i="8"/>
  <c r="J359" i="8"/>
  <c r="I359" i="8"/>
  <c r="M358" i="8"/>
  <c r="L358" i="8"/>
  <c r="K358" i="8"/>
  <c r="J358" i="8"/>
  <c r="I358" i="8"/>
  <c r="M357" i="8"/>
  <c r="L357" i="8"/>
  <c r="K357" i="8"/>
  <c r="J357" i="8"/>
  <c r="I357" i="8"/>
  <c r="M356" i="8"/>
  <c r="L356" i="8"/>
  <c r="K356" i="8"/>
  <c r="J356" i="8"/>
  <c r="I356" i="8"/>
  <c r="M355" i="8"/>
  <c r="L355" i="8"/>
  <c r="K355" i="8"/>
  <c r="J355" i="8"/>
  <c r="I355" i="8"/>
  <c r="M354" i="8"/>
  <c r="L354" i="8"/>
  <c r="K354" i="8"/>
  <c r="J354" i="8"/>
  <c r="I354" i="8"/>
  <c r="M353" i="8"/>
  <c r="L353" i="8"/>
  <c r="K353" i="8"/>
  <c r="J353" i="8"/>
  <c r="I353" i="8"/>
  <c r="M352" i="8"/>
  <c r="L352" i="8"/>
  <c r="K352" i="8"/>
  <c r="J352" i="8"/>
  <c r="I352" i="8"/>
  <c r="M351" i="8"/>
  <c r="L351" i="8"/>
  <c r="K351" i="8"/>
  <c r="J351" i="8"/>
  <c r="I351" i="8"/>
  <c r="M350" i="8"/>
  <c r="L350" i="8"/>
  <c r="K350" i="8"/>
  <c r="J350" i="8"/>
  <c r="I350" i="8"/>
  <c r="M349" i="8"/>
  <c r="L349" i="8"/>
  <c r="K349" i="8"/>
  <c r="J349" i="8"/>
  <c r="I349" i="8"/>
  <c r="M348" i="8"/>
  <c r="L348" i="8"/>
  <c r="K348" i="8"/>
  <c r="J348" i="8"/>
  <c r="I348" i="8"/>
  <c r="M347" i="8"/>
  <c r="L347" i="8"/>
  <c r="K347" i="8"/>
  <c r="J347" i="8"/>
  <c r="I347" i="8"/>
  <c r="M346" i="8"/>
  <c r="L346" i="8"/>
  <c r="K346" i="8"/>
  <c r="J346" i="8"/>
  <c r="I346" i="8"/>
  <c r="M345" i="8"/>
  <c r="L345" i="8"/>
  <c r="K345" i="8"/>
  <c r="J345" i="8"/>
  <c r="I345" i="8"/>
  <c r="M344" i="8"/>
  <c r="L344" i="8"/>
  <c r="K344" i="8"/>
  <c r="J344" i="8"/>
  <c r="I344" i="8"/>
  <c r="M343" i="8"/>
  <c r="L343" i="8"/>
  <c r="K343" i="8"/>
  <c r="J343" i="8"/>
  <c r="I343" i="8"/>
  <c r="M342" i="8"/>
  <c r="L342" i="8"/>
  <c r="K342" i="8"/>
  <c r="J342" i="8"/>
  <c r="I342" i="8"/>
  <c r="M341" i="8"/>
  <c r="L341" i="8"/>
  <c r="K341" i="8"/>
  <c r="J341" i="8"/>
  <c r="I341" i="8"/>
  <c r="M340" i="8"/>
  <c r="L340" i="8"/>
  <c r="K340" i="8"/>
  <c r="J340" i="8"/>
  <c r="I340" i="8"/>
  <c r="M339" i="8"/>
  <c r="L339" i="8"/>
  <c r="K339" i="8"/>
  <c r="J339" i="8"/>
  <c r="I339" i="8"/>
  <c r="M338" i="8"/>
  <c r="L338" i="8"/>
  <c r="K338" i="8"/>
  <c r="J338" i="8"/>
  <c r="I338" i="8"/>
  <c r="M337" i="8"/>
  <c r="L337" i="8"/>
  <c r="K337" i="8"/>
  <c r="J337" i="8"/>
  <c r="I337" i="8"/>
  <c r="M336" i="8"/>
  <c r="L336" i="8"/>
  <c r="K336" i="8"/>
  <c r="J336" i="8"/>
  <c r="I336" i="8"/>
  <c r="M335" i="8"/>
  <c r="L335" i="8"/>
  <c r="K335" i="8"/>
  <c r="J335" i="8"/>
  <c r="I335" i="8"/>
  <c r="M334" i="8"/>
  <c r="L334" i="8"/>
  <c r="K334" i="8"/>
  <c r="J334" i="8"/>
  <c r="I334" i="8"/>
  <c r="M333" i="8"/>
  <c r="L333" i="8"/>
  <c r="K333" i="8"/>
  <c r="J333" i="8"/>
  <c r="I333" i="8"/>
  <c r="M332" i="8"/>
  <c r="L332" i="8"/>
  <c r="K332" i="8"/>
  <c r="J332" i="8"/>
  <c r="I332" i="8"/>
  <c r="M331" i="8"/>
  <c r="L331" i="8"/>
  <c r="K331" i="8"/>
  <c r="J331" i="8"/>
  <c r="I331" i="8"/>
  <c r="M330" i="8"/>
  <c r="L330" i="8"/>
  <c r="K330" i="8"/>
  <c r="J330" i="8"/>
  <c r="I330" i="8"/>
  <c r="M329" i="8"/>
  <c r="L329" i="8"/>
  <c r="K329" i="8"/>
  <c r="J329" i="8"/>
  <c r="I329" i="8"/>
  <c r="M328" i="8"/>
  <c r="L328" i="8"/>
  <c r="K328" i="8"/>
  <c r="J328" i="8"/>
  <c r="I328" i="8"/>
  <c r="M327" i="8"/>
  <c r="L327" i="8"/>
  <c r="K327" i="8"/>
  <c r="J327" i="8"/>
  <c r="I327" i="8"/>
  <c r="M326" i="8"/>
  <c r="L326" i="8"/>
  <c r="K326" i="8"/>
  <c r="J326" i="8"/>
  <c r="I326" i="8"/>
  <c r="M325" i="8"/>
  <c r="L325" i="8"/>
  <c r="K325" i="8"/>
  <c r="J325" i="8"/>
  <c r="I325" i="8"/>
  <c r="M324" i="8"/>
  <c r="L324" i="8"/>
  <c r="K324" i="8"/>
  <c r="J324" i="8"/>
  <c r="I324" i="8"/>
  <c r="M323" i="8"/>
  <c r="L323" i="8"/>
  <c r="K323" i="8"/>
  <c r="J323" i="8"/>
  <c r="I323" i="8"/>
  <c r="M322" i="8"/>
  <c r="L322" i="8"/>
  <c r="K322" i="8"/>
  <c r="J322" i="8"/>
  <c r="I322" i="8"/>
  <c r="M321" i="8"/>
  <c r="L321" i="8"/>
  <c r="K321" i="8"/>
  <c r="J321" i="8"/>
  <c r="I321" i="8"/>
  <c r="M320" i="8"/>
  <c r="L320" i="8"/>
  <c r="K320" i="8"/>
  <c r="J320" i="8"/>
  <c r="I320" i="8"/>
  <c r="M319" i="8"/>
  <c r="L319" i="8"/>
  <c r="K319" i="8"/>
  <c r="J319" i="8"/>
  <c r="I319" i="8"/>
  <c r="M318" i="8"/>
  <c r="L318" i="8"/>
  <c r="K318" i="8"/>
  <c r="J318" i="8"/>
  <c r="I318" i="8"/>
  <c r="M317" i="8"/>
  <c r="L317" i="8"/>
  <c r="K317" i="8"/>
  <c r="J317" i="8"/>
  <c r="I317" i="8"/>
  <c r="M316" i="8"/>
  <c r="L316" i="8"/>
  <c r="K316" i="8"/>
  <c r="J316" i="8"/>
  <c r="I316" i="8"/>
  <c r="M315" i="8"/>
  <c r="L315" i="8"/>
  <c r="K315" i="8"/>
  <c r="J315" i="8"/>
  <c r="I315" i="8"/>
  <c r="M314" i="8"/>
  <c r="L314" i="8"/>
  <c r="K314" i="8"/>
  <c r="J314" i="8"/>
  <c r="I314" i="8"/>
  <c r="M313" i="8"/>
  <c r="L313" i="8"/>
  <c r="K313" i="8"/>
  <c r="J313" i="8"/>
  <c r="I313" i="8"/>
  <c r="M312" i="8"/>
  <c r="L312" i="8"/>
  <c r="K312" i="8"/>
  <c r="J312" i="8"/>
  <c r="I312" i="8"/>
  <c r="M311" i="8"/>
  <c r="L311" i="8"/>
  <c r="K311" i="8"/>
  <c r="J311" i="8"/>
  <c r="I311" i="8"/>
  <c r="M310" i="8"/>
  <c r="L310" i="8"/>
  <c r="K310" i="8"/>
  <c r="J310" i="8"/>
  <c r="I310" i="8"/>
  <c r="M309" i="8"/>
  <c r="L309" i="8"/>
  <c r="K309" i="8"/>
  <c r="J309" i="8"/>
  <c r="I309" i="8"/>
  <c r="M308" i="8"/>
  <c r="L308" i="8"/>
  <c r="K308" i="8"/>
  <c r="J308" i="8"/>
  <c r="I308" i="8"/>
  <c r="M307" i="8"/>
  <c r="L307" i="8"/>
  <c r="K307" i="8"/>
  <c r="J307" i="8"/>
  <c r="I307" i="8"/>
  <c r="M306" i="8"/>
  <c r="L306" i="8"/>
  <c r="K306" i="8"/>
  <c r="J306" i="8"/>
  <c r="I306" i="8"/>
  <c r="M305" i="8"/>
  <c r="L305" i="8"/>
  <c r="K305" i="8"/>
  <c r="J305" i="8"/>
  <c r="I305" i="8"/>
  <c r="M304" i="8"/>
  <c r="L304" i="8"/>
  <c r="K304" i="8"/>
  <c r="J304" i="8"/>
  <c r="I304" i="8"/>
  <c r="M303" i="8"/>
  <c r="L303" i="8"/>
  <c r="K303" i="8"/>
  <c r="J303" i="8"/>
  <c r="I303" i="8"/>
  <c r="M302" i="8"/>
  <c r="L302" i="8"/>
  <c r="K302" i="8"/>
  <c r="J302" i="8"/>
  <c r="I302" i="8"/>
  <c r="M301" i="8"/>
  <c r="L301" i="8"/>
  <c r="K301" i="8"/>
  <c r="J301" i="8"/>
  <c r="I301" i="8"/>
  <c r="M300" i="8"/>
  <c r="L300" i="8"/>
  <c r="K300" i="8"/>
  <c r="J300" i="8"/>
  <c r="I300" i="8"/>
  <c r="M299" i="8"/>
  <c r="L299" i="8"/>
  <c r="K299" i="8"/>
  <c r="J299" i="8"/>
  <c r="I299" i="8"/>
  <c r="M298" i="8"/>
  <c r="L298" i="8"/>
  <c r="K298" i="8"/>
  <c r="J298" i="8"/>
  <c r="I298" i="8"/>
  <c r="M297" i="8"/>
  <c r="L297" i="8"/>
  <c r="K297" i="8"/>
  <c r="J297" i="8"/>
  <c r="I297" i="8"/>
  <c r="M296" i="8"/>
  <c r="L296" i="8"/>
  <c r="K296" i="8"/>
  <c r="J296" i="8"/>
  <c r="I296" i="8"/>
  <c r="M295" i="8"/>
  <c r="L295" i="8"/>
  <c r="K295" i="8"/>
  <c r="J295" i="8"/>
  <c r="I295" i="8"/>
  <c r="M294" i="8"/>
  <c r="L294" i="8"/>
  <c r="K294" i="8"/>
  <c r="J294" i="8"/>
  <c r="I294" i="8"/>
  <c r="M293" i="8"/>
  <c r="L293" i="8"/>
  <c r="K293" i="8"/>
  <c r="J293" i="8"/>
  <c r="I293" i="8"/>
  <c r="M292" i="8"/>
  <c r="L292" i="8"/>
  <c r="K292" i="8"/>
  <c r="J292" i="8"/>
  <c r="I292" i="8"/>
  <c r="M291" i="8"/>
  <c r="L291" i="8"/>
  <c r="K291" i="8"/>
  <c r="J291" i="8"/>
  <c r="I291" i="8"/>
  <c r="M290" i="8"/>
  <c r="L290" i="8"/>
  <c r="K290" i="8"/>
  <c r="J290" i="8"/>
  <c r="I290" i="8"/>
  <c r="M289" i="8"/>
  <c r="L289" i="8"/>
  <c r="K289" i="8"/>
  <c r="J289" i="8"/>
  <c r="I289" i="8"/>
  <c r="M288" i="8"/>
  <c r="L288" i="8"/>
  <c r="K288" i="8"/>
  <c r="J288" i="8"/>
  <c r="I288" i="8"/>
  <c r="M287" i="8"/>
  <c r="L287" i="8"/>
  <c r="K287" i="8"/>
  <c r="J287" i="8"/>
  <c r="I287" i="8"/>
  <c r="M286" i="8"/>
  <c r="L286" i="8"/>
  <c r="K286" i="8"/>
  <c r="J286" i="8"/>
  <c r="I286" i="8"/>
  <c r="M285" i="8"/>
  <c r="L285" i="8"/>
  <c r="K285" i="8"/>
  <c r="J285" i="8"/>
  <c r="I285" i="8"/>
  <c r="M284" i="8"/>
  <c r="L284" i="8"/>
  <c r="K284" i="8"/>
  <c r="J284" i="8"/>
  <c r="I284" i="8"/>
  <c r="M283" i="8"/>
  <c r="L283" i="8"/>
  <c r="K283" i="8"/>
  <c r="J283" i="8"/>
  <c r="I283" i="8"/>
  <c r="M282" i="8"/>
  <c r="L282" i="8"/>
  <c r="K282" i="8"/>
  <c r="J282" i="8"/>
  <c r="I282" i="8"/>
  <c r="M281" i="8"/>
  <c r="L281" i="8"/>
  <c r="K281" i="8"/>
  <c r="J281" i="8"/>
  <c r="I281" i="8"/>
  <c r="M280" i="8"/>
  <c r="L280" i="8"/>
  <c r="K280" i="8"/>
  <c r="J280" i="8"/>
  <c r="I280" i="8"/>
  <c r="M279" i="8"/>
  <c r="L279" i="8"/>
  <c r="K279" i="8"/>
  <c r="J279" i="8"/>
  <c r="I279" i="8"/>
  <c r="M278" i="8"/>
  <c r="L278" i="8"/>
  <c r="K278" i="8"/>
  <c r="J278" i="8"/>
  <c r="I278" i="8"/>
  <c r="M277" i="8"/>
  <c r="L277" i="8"/>
  <c r="K277" i="8"/>
  <c r="J277" i="8"/>
  <c r="I277" i="8"/>
  <c r="M276" i="8"/>
  <c r="L276" i="8"/>
  <c r="K276" i="8"/>
  <c r="J276" i="8"/>
  <c r="I276" i="8"/>
  <c r="M275" i="8"/>
  <c r="L275" i="8"/>
  <c r="K275" i="8"/>
  <c r="J275" i="8"/>
  <c r="I275" i="8"/>
  <c r="M274" i="8"/>
  <c r="L274" i="8"/>
  <c r="K274" i="8"/>
  <c r="J274" i="8"/>
  <c r="I274" i="8"/>
  <c r="M273" i="8"/>
  <c r="L273" i="8"/>
  <c r="K273" i="8"/>
  <c r="J273" i="8"/>
  <c r="I273" i="8"/>
  <c r="M272" i="8"/>
  <c r="L272" i="8"/>
  <c r="K272" i="8"/>
  <c r="J272" i="8"/>
  <c r="I272" i="8"/>
  <c r="M271" i="8"/>
  <c r="L271" i="8"/>
  <c r="K271" i="8"/>
  <c r="J271" i="8"/>
  <c r="I271" i="8"/>
  <c r="M270" i="8"/>
  <c r="L270" i="8"/>
  <c r="K270" i="8"/>
  <c r="J270" i="8"/>
  <c r="I270" i="8"/>
  <c r="M269" i="8"/>
  <c r="L269" i="8"/>
  <c r="K269" i="8"/>
  <c r="J269" i="8"/>
  <c r="I269" i="8"/>
  <c r="M268" i="8"/>
  <c r="L268" i="8"/>
  <c r="K268" i="8"/>
  <c r="J268" i="8"/>
  <c r="I268" i="8"/>
  <c r="M267" i="8"/>
  <c r="L267" i="8"/>
  <c r="K267" i="8"/>
  <c r="J267" i="8"/>
  <c r="I267" i="8"/>
  <c r="M266" i="8"/>
  <c r="L266" i="8"/>
  <c r="K266" i="8"/>
  <c r="J266" i="8"/>
  <c r="I266" i="8"/>
  <c r="M265" i="8"/>
  <c r="L265" i="8"/>
  <c r="K265" i="8"/>
  <c r="J265" i="8"/>
  <c r="I265" i="8"/>
  <c r="M264" i="8"/>
  <c r="L264" i="8"/>
  <c r="K264" i="8"/>
  <c r="J264" i="8"/>
  <c r="I264" i="8"/>
  <c r="M263" i="8"/>
  <c r="L263" i="8"/>
  <c r="K263" i="8"/>
  <c r="J263" i="8"/>
  <c r="I263" i="8"/>
  <c r="M262" i="8"/>
  <c r="L262" i="8"/>
  <c r="K262" i="8"/>
  <c r="J262" i="8"/>
  <c r="I262" i="8"/>
  <c r="M261" i="8"/>
  <c r="L261" i="8"/>
  <c r="K261" i="8"/>
  <c r="J261" i="8"/>
  <c r="I261" i="8"/>
  <c r="M260" i="8"/>
  <c r="L260" i="8"/>
  <c r="K260" i="8"/>
  <c r="J260" i="8"/>
  <c r="I260" i="8"/>
  <c r="M259" i="8"/>
  <c r="L259" i="8"/>
  <c r="K259" i="8"/>
  <c r="J259" i="8"/>
  <c r="I259" i="8"/>
  <c r="M258" i="8"/>
  <c r="L258" i="8"/>
  <c r="K258" i="8"/>
  <c r="J258" i="8"/>
  <c r="I258" i="8"/>
  <c r="M257" i="8"/>
  <c r="L257" i="8"/>
  <c r="K257" i="8"/>
  <c r="J257" i="8"/>
  <c r="I257" i="8"/>
  <c r="M256" i="8"/>
  <c r="L256" i="8"/>
  <c r="K256" i="8"/>
  <c r="J256" i="8"/>
  <c r="I256" i="8"/>
  <c r="M255" i="8"/>
  <c r="L255" i="8"/>
  <c r="K255" i="8"/>
  <c r="J255" i="8"/>
  <c r="I255" i="8"/>
  <c r="M254" i="8"/>
  <c r="L254" i="8"/>
  <c r="K254" i="8"/>
  <c r="J254" i="8"/>
  <c r="I254" i="8"/>
  <c r="M253" i="8"/>
  <c r="L253" i="8"/>
  <c r="K253" i="8"/>
  <c r="J253" i="8"/>
  <c r="I253" i="8"/>
  <c r="M252" i="8"/>
  <c r="L252" i="8"/>
  <c r="K252" i="8"/>
  <c r="J252" i="8"/>
  <c r="I252" i="8"/>
  <c r="M251" i="8"/>
  <c r="L251" i="8"/>
  <c r="K251" i="8"/>
  <c r="J251" i="8"/>
  <c r="I251" i="8"/>
  <c r="M250" i="8"/>
  <c r="L250" i="8"/>
  <c r="K250" i="8"/>
  <c r="J250" i="8"/>
  <c r="I250" i="8"/>
  <c r="M249" i="8"/>
  <c r="L249" i="8"/>
  <c r="K249" i="8"/>
  <c r="J249" i="8"/>
  <c r="I249" i="8"/>
  <c r="M248" i="8"/>
  <c r="L248" i="8"/>
  <c r="K248" i="8"/>
  <c r="J248" i="8"/>
  <c r="I248" i="8"/>
  <c r="M247" i="8"/>
  <c r="L247" i="8"/>
  <c r="K247" i="8"/>
  <c r="J247" i="8"/>
  <c r="I247" i="8"/>
  <c r="M246" i="8"/>
  <c r="L246" i="8"/>
  <c r="K246" i="8"/>
  <c r="J246" i="8"/>
  <c r="I246" i="8"/>
  <c r="M245" i="8"/>
  <c r="L245" i="8"/>
  <c r="K245" i="8"/>
  <c r="J245" i="8"/>
  <c r="I245" i="8"/>
  <c r="M244" i="8"/>
  <c r="L244" i="8"/>
  <c r="K244" i="8"/>
  <c r="J244" i="8"/>
  <c r="I244" i="8"/>
  <c r="M243" i="8"/>
  <c r="L243" i="8"/>
  <c r="K243" i="8"/>
  <c r="J243" i="8"/>
  <c r="I243" i="8"/>
  <c r="M242" i="8"/>
  <c r="L242" i="8"/>
  <c r="K242" i="8"/>
  <c r="J242" i="8"/>
  <c r="I242" i="8"/>
  <c r="M241" i="8"/>
  <c r="L241" i="8"/>
  <c r="K241" i="8"/>
  <c r="J241" i="8"/>
  <c r="I241" i="8"/>
  <c r="M240" i="8"/>
  <c r="L240" i="8"/>
  <c r="K240" i="8"/>
  <c r="J240" i="8"/>
  <c r="I240" i="8"/>
  <c r="M239" i="8"/>
  <c r="L239" i="8"/>
  <c r="K239" i="8"/>
  <c r="J239" i="8"/>
  <c r="I239" i="8"/>
  <c r="M238" i="8"/>
  <c r="L238" i="8"/>
  <c r="K238" i="8"/>
  <c r="J238" i="8"/>
  <c r="I238" i="8"/>
  <c r="M237" i="8"/>
  <c r="L237" i="8"/>
  <c r="K237" i="8"/>
  <c r="J237" i="8"/>
  <c r="I237" i="8"/>
  <c r="M236" i="8"/>
  <c r="L236" i="8"/>
  <c r="K236" i="8"/>
  <c r="J236" i="8"/>
  <c r="I236" i="8"/>
  <c r="M235" i="8"/>
  <c r="L235" i="8"/>
  <c r="K235" i="8"/>
  <c r="J235" i="8"/>
  <c r="I235" i="8"/>
  <c r="M234" i="8"/>
  <c r="L234" i="8"/>
  <c r="K234" i="8"/>
  <c r="J234" i="8"/>
  <c r="I234" i="8"/>
  <c r="M233" i="8"/>
  <c r="L233" i="8"/>
  <c r="K233" i="8"/>
  <c r="J233" i="8"/>
  <c r="I233" i="8"/>
  <c r="M232" i="8"/>
  <c r="L232" i="8"/>
  <c r="K232" i="8"/>
  <c r="J232" i="8"/>
  <c r="I232" i="8"/>
  <c r="M231" i="8"/>
  <c r="L231" i="8"/>
  <c r="K231" i="8"/>
  <c r="J231" i="8"/>
  <c r="I231" i="8"/>
  <c r="M230" i="8"/>
  <c r="L230" i="8"/>
  <c r="K230" i="8"/>
  <c r="J230" i="8"/>
  <c r="I230" i="8"/>
  <c r="M229" i="8"/>
  <c r="L229" i="8"/>
  <c r="K229" i="8"/>
  <c r="J229" i="8"/>
  <c r="I229" i="8"/>
  <c r="M228" i="8"/>
  <c r="L228" i="8"/>
  <c r="K228" i="8"/>
  <c r="J228" i="8"/>
  <c r="I228" i="8"/>
  <c r="M227" i="8"/>
  <c r="L227" i="8"/>
  <c r="K227" i="8"/>
  <c r="J227" i="8"/>
  <c r="I227" i="8"/>
  <c r="M226" i="8"/>
  <c r="L226" i="8"/>
  <c r="K226" i="8"/>
  <c r="J226" i="8"/>
  <c r="I226" i="8"/>
  <c r="M225" i="8"/>
  <c r="L225" i="8"/>
  <c r="K225" i="8"/>
  <c r="J225" i="8"/>
  <c r="I225" i="8"/>
  <c r="M224" i="8"/>
  <c r="L224" i="8"/>
  <c r="K224" i="8"/>
  <c r="J224" i="8"/>
  <c r="I224" i="8"/>
  <c r="M223" i="8"/>
  <c r="L223" i="8"/>
  <c r="K223" i="8"/>
  <c r="J223" i="8"/>
  <c r="I223" i="8"/>
  <c r="M222" i="8"/>
  <c r="L222" i="8"/>
  <c r="K222" i="8"/>
  <c r="J222" i="8"/>
  <c r="I222" i="8"/>
  <c r="M221" i="8"/>
  <c r="L221" i="8"/>
  <c r="K221" i="8"/>
  <c r="J221" i="8"/>
  <c r="I221" i="8"/>
  <c r="M220" i="8"/>
  <c r="L220" i="8"/>
  <c r="K220" i="8"/>
  <c r="J220" i="8"/>
  <c r="I220" i="8"/>
  <c r="M219" i="8"/>
  <c r="L219" i="8"/>
  <c r="K219" i="8"/>
  <c r="J219" i="8"/>
  <c r="I219" i="8"/>
  <c r="M218" i="8"/>
  <c r="L218" i="8"/>
  <c r="K218" i="8"/>
  <c r="J218" i="8"/>
  <c r="I218" i="8"/>
  <c r="M217" i="8"/>
  <c r="L217" i="8"/>
  <c r="K217" i="8"/>
  <c r="J217" i="8"/>
  <c r="I217" i="8"/>
  <c r="M216" i="8"/>
  <c r="L216" i="8"/>
  <c r="K216" i="8"/>
  <c r="J216" i="8"/>
  <c r="I216" i="8"/>
  <c r="M215" i="8"/>
  <c r="L215" i="8"/>
  <c r="K215" i="8"/>
  <c r="J215" i="8"/>
  <c r="I215" i="8"/>
  <c r="M214" i="8"/>
  <c r="L214" i="8"/>
  <c r="K214" i="8"/>
  <c r="J214" i="8"/>
  <c r="I214" i="8"/>
  <c r="M213" i="8"/>
  <c r="L213" i="8"/>
  <c r="K213" i="8"/>
  <c r="J213" i="8"/>
  <c r="I213" i="8"/>
  <c r="M212" i="8"/>
  <c r="L212" i="8"/>
  <c r="K212" i="8"/>
  <c r="J212" i="8"/>
  <c r="I212" i="8"/>
  <c r="M211" i="8"/>
  <c r="L211" i="8"/>
  <c r="K211" i="8"/>
  <c r="J211" i="8"/>
  <c r="I211" i="8"/>
  <c r="M210" i="8"/>
  <c r="L210" i="8"/>
  <c r="K210" i="8"/>
  <c r="J210" i="8"/>
  <c r="I210" i="8"/>
  <c r="M209" i="8"/>
  <c r="L209" i="8"/>
  <c r="K209" i="8"/>
  <c r="J209" i="8"/>
  <c r="I209" i="8"/>
  <c r="M208" i="8"/>
  <c r="L208" i="8"/>
  <c r="K208" i="8"/>
  <c r="J208" i="8"/>
  <c r="I208" i="8"/>
  <c r="M207" i="8"/>
  <c r="L207" i="8"/>
  <c r="K207" i="8"/>
  <c r="J207" i="8"/>
  <c r="I207" i="8"/>
  <c r="M206" i="8"/>
  <c r="L206" i="8"/>
  <c r="K206" i="8"/>
  <c r="J206" i="8"/>
  <c r="I206" i="8"/>
  <c r="M205" i="8"/>
  <c r="L205" i="8"/>
  <c r="K205" i="8"/>
  <c r="J205" i="8"/>
  <c r="I205" i="8"/>
  <c r="M204" i="8"/>
  <c r="L204" i="8"/>
  <c r="K204" i="8"/>
  <c r="J204" i="8"/>
  <c r="I204" i="8"/>
  <c r="M203" i="8"/>
  <c r="L203" i="8"/>
  <c r="K203" i="8"/>
  <c r="J203" i="8"/>
  <c r="I203" i="8"/>
  <c r="M202" i="8"/>
  <c r="L202" i="8"/>
  <c r="K202" i="8"/>
  <c r="J202" i="8"/>
  <c r="I202" i="8"/>
  <c r="M201" i="8"/>
  <c r="L201" i="8"/>
  <c r="K201" i="8"/>
  <c r="J201" i="8"/>
  <c r="I201" i="8"/>
  <c r="M200" i="8"/>
  <c r="L200" i="8"/>
  <c r="K200" i="8"/>
  <c r="J200" i="8"/>
  <c r="I200" i="8"/>
  <c r="M199" i="8"/>
  <c r="L199" i="8"/>
  <c r="K199" i="8"/>
  <c r="J199" i="8"/>
  <c r="I199" i="8"/>
  <c r="M198" i="8"/>
  <c r="L198" i="8"/>
  <c r="K198" i="8"/>
  <c r="J198" i="8"/>
  <c r="I198" i="8"/>
  <c r="M197" i="8"/>
  <c r="L197" i="8"/>
  <c r="K197" i="8"/>
  <c r="J197" i="8"/>
  <c r="I197" i="8"/>
  <c r="M196" i="8"/>
  <c r="L196" i="8"/>
  <c r="K196" i="8"/>
  <c r="J196" i="8"/>
  <c r="I196" i="8"/>
  <c r="M195" i="8"/>
  <c r="L195" i="8"/>
  <c r="K195" i="8"/>
  <c r="J195" i="8"/>
  <c r="I195" i="8"/>
  <c r="M194" i="8"/>
  <c r="L194" i="8"/>
  <c r="K194" i="8"/>
  <c r="J194" i="8"/>
  <c r="I194" i="8"/>
  <c r="M193" i="8"/>
  <c r="L193" i="8"/>
  <c r="K193" i="8"/>
  <c r="J193" i="8"/>
  <c r="I193" i="8"/>
  <c r="M192" i="8"/>
  <c r="L192" i="8"/>
  <c r="K192" i="8"/>
  <c r="J192" i="8"/>
  <c r="I192" i="8"/>
  <c r="M191" i="8"/>
  <c r="L191" i="8"/>
  <c r="K191" i="8"/>
  <c r="J191" i="8"/>
  <c r="I191" i="8"/>
  <c r="M190" i="8"/>
  <c r="L190" i="8"/>
  <c r="K190" i="8"/>
  <c r="J190" i="8"/>
  <c r="I190" i="8"/>
  <c r="M189" i="8"/>
  <c r="L189" i="8"/>
  <c r="K189" i="8"/>
  <c r="J189" i="8"/>
  <c r="I189" i="8"/>
  <c r="M188" i="8"/>
  <c r="L188" i="8"/>
  <c r="K188" i="8"/>
  <c r="J188" i="8"/>
  <c r="I188" i="8"/>
  <c r="M187" i="8"/>
  <c r="L187" i="8"/>
  <c r="K187" i="8"/>
  <c r="J187" i="8"/>
  <c r="I187" i="8"/>
  <c r="M186" i="8"/>
  <c r="L186" i="8"/>
  <c r="K186" i="8"/>
  <c r="J186" i="8"/>
  <c r="I186" i="8"/>
  <c r="M185" i="8"/>
  <c r="L185" i="8"/>
  <c r="K185" i="8"/>
  <c r="J185" i="8"/>
  <c r="I185" i="8"/>
  <c r="M184" i="8"/>
  <c r="L184" i="8"/>
  <c r="K184" i="8"/>
  <c r="J184" i="8"/>
  <c r="I184" i="8"/>
  <c r="M183" i="8"/>
  <c r="L183" i="8"/>
  <c r="K183" i="8"/>
  <c r="J183" i="8"/>
  <c r="I183" i="8"/>
  <c r="M182" i="8"/>
  <c r="L182" i="8"/>
  <c r="K182" i="8"/>
  <c r="J182" i="8"/>
  <c r="I182" i="8"/>
  <c r="M181" i="8"/>
  <c r="L181" i="8"/>
  <c r="K181" i="8"/>
  <c r="J181" i="8"/>
  <c r="I181" i="8"/>
  <c r="M180" i="8"/>
  <c r="L180" i="8"/>
  <c r="K180" i="8"/>
  <c r="J180" i="8"/>
  <c r="I180" i="8"/>
  <c r="M179" i="8"/>
  <c r="L179" i="8"/>
  <c r="K179" i="8"/>
  <c r="J179" i="8"/>
  <c r="I179" i="8"/>
  <c r="M178" i="8"/>
  <c r="L178" i="8"/>
  <c r="K178" i="8"/>
  <c r="J178" i="8"/>
  <c r="I178" i="8"/>
  <c r="M177" i="8"/>
  <c r="L177" i="8"/>
  <c r="K177" i="8"/>
  <c r="J177" i="8"/>
  <c r="I177" i="8"/>
  <c r="M176" i="8"/>
  <c r="L176" i="8"/>
  <c r="K176" i="8"/>
  <c r="J176" i="8"/>
  <c r="I176" i="8"/>
  <c r="M175" i="8"/>
  <c r="L175" i="8"/>
  <c r="K175" i="8"/>
  <c r="J175" i="8"/>
  <c r="I175" i="8"/>
  <c r="M174" i="8"/>
  <c r="L174" i="8"/>
  <c r="K174" i="8"/>
  <c r="J174" i="8"/>
  <c r="I174" i="8"/>
  <c r="M173" i="8"/>
  <c r="L173" i="8"/>
  <c r="K173" i="8"/>
  <c r="J173" i="8"/>
  <c r="I173" i="8"/>
  <c r="M172" i="8"/>
  <c r="L172" i="8"/>
  <c r="K172" i="8"/>
  <c r="J172" i="8"/>
  <c r="I172" i="8"/>
  <c r="M171" i="8"/>
  <c r="L171" i="8"/>
  <c r="K171" i="8"/>
  <c r="J171" i="8"/>
  <c r="I171" i="8"/>
  <c r="M170" i="8"/>
  <c r="L170" i="8"/>
  <c r="K170" i="8"/>
  <c r="J170" i="8"/>
  <c r="I170" i="8"/>
  <c r="M169" i="8"/>
  <c r="L169" i="8"/>
  <c r="K169" i="8"/>
  <c r="J169" i="8"/>
  <c r="I169" i="8"/>
  <c r="M168" i="8"/>
  <c r="L168" i="8"/>
  <c r="K168" i="8"/>
  <c r="J168" i="8"/>
  <c r="I168" i="8"/>
  <c r="M167" i="8"/>
  <c r="L167" i="8"/>
  <c r="K167" i="8"/>
  <c r="J167" i="8"/>
  <c r="I167" i="8"/>
  <c r="M166" i="8"/>
  <c r="L166" i="8"/>
  <c r="K166" i="8"/>
  <c r="J166" i="8"/>
  <c r="I166" i="8"/>
  <c r="M165" i="8"/>
  <c r="L165" i="8"/>
  <c r="K165" i="8"/>
  <c r="J165" i="8"/>
  <c r="I165" i="8"/>
  <c r="M164" i="8"/>
  <c r="L164" i="8"/>
  <c r="K164" i="8"/>
  <c r="J164" i="8"/>
  <c r="I164" i="8"/>
  <c r="M163" i="8"/>
  <c r="L163" i="8"/>
  <c r="K163" i="8"/>
  <c r="J163" i="8"/>
  <c r="I163" i="8"/>
  <c r="M162" i="8"/>
  <c r="L162" i="8"/>
  <c r="K162" i="8"/>
  <c r="J162" i="8"/>
  <c r="I162" i="8"/>
  <c r="M161" i="8"/>
  <c r="L161" i="8"/>
  <c r="K161" i="8"/>
  <c r="J161" i="8"/>
  <c r="I161" i="8"/>
  <c r="M160" i="8"/>
  <c r="L160" i="8"/>
  <c r="K160" i="8"/>
  <c r="J160" i="8"/>
  <c r="I160" i="8"/>
  <c r="M159" i="8"/>
  <c r="L159" i="8"/>
  <c r="K159" i="8"/>
  <c r="J159" i="8"/>
  <c r="I159" i="8"/>
  <c r="M158" i="8"/>
  <c r="L158" i="8"/>
  <c r="K158" i="8"/>
  <c r="J158" i="8"/>
  <c r="I158" i="8"/>
  <c r="M157" i="8"/>
  <c r="L157" i="8"/>
  <c r="K157" i="8"/>
  <c r="J157" i="8"/>
  <c r="I157" i="8"/>
  <c r="M156" i="8"/>
  <c r="L156" i="8"/>
  <c r="K156" i="8"/>
  <c r="J156" i="8"/>
  <c r="I156" i="8"/>
  <c r="M155" i="8"/>
  <c r="L155" i="8"/>
  <c r="K155" i="8"/>
  <c r="J155" i="8"/>
  <c r="I155" i="8"/>
  <c r="M154" i="8"/>
  <c r="L154" i="8"/>
  <c r="K154" i="8"/>
  <c r="J154" i="8"/>
  <c r="I154" i="8"/>
  <c r="M153" i="8"/>
  <c r="L153" i="8"/>
  <c r="K153" i="8"/>
  <c r="J153" i="8"/>
  <c r="I153" i="8"/>
  <c r="M152" i="8"/>
  <c r="L152" i="8"/>
  <c r="K152" i="8"/>
  <c r="J152" i="8"/>
  <c r="I152" i="8"/>
  <c r="M151" i="8"/>
  <c r="L151" i="8"/>
  <c r="K151" i="8"/>
  <c r="J151" i="8"/>
  <c r="I151" i="8"/>
  <c r="M150" i="8"/>
  <c r="L150" i="8"/>
  <c r="K150" i="8"/>
  <c r="J150" i="8"/>
  <c r="I150" i="8"/>
  <c r="M149" i="8"/>
  <c r="L149" i="8"/>
  <c r="K149" i="8"/>
  <c r="J149" i="8"/>
  <c r="I149" i="8"/>
  <c r="M148" i="8"/>
  <c r="L148" i="8"/>
  <c r="K148" i="8"/>
  <c r="J148" i="8"/>
  <c r="I148" i="8"/>
  <c r="M147" i="8"/>
  <c r="L147" i="8"/>
  <c r="K147" i="8"/>
  <c r="J147" i="8"/>
  <c r="I147" i="8"/>
  <c r="M146" i="8"/>
  <c r="L146" i="8"/>
  <c r="K146" i="8"/>
  <c r="J146" i="8"/>
  <c r="I146" i="8"/>
  <c r="M145" i="8"/>
  <c r="L145" i="8"/>
  <c r="K145" i="8"/>
  <c r="J145" i="8"/>
  <c r="I145" i="8"/>
  <c r="M144" i="8"/>
  <c r="L144" i="8"/>
  <c r="K144" i="8"/>
  <c r="J144" i="8"/>
  <c r="I144" i="8"/>
  <c r="M143" i="8"/>
  <c r="L143" i="8"/>
  <c r="K143" i="8"/>
  <c r="J143" i="8"/>
  <c r="I143" i="8"/>
  <c r="M142" i="8"/>
  <c r="L142" i="8"/>
  <c r="K142" i="8"/>
  <c r="J142" i="8"/>
  <c r="I142" i="8"/>
  <c r="M141" i="8"/>
  <c r="L141" i="8"/>
  <c r="K141" i="8"/>
  <c r="J141" i="8"/>
  <c r="I141" i="8"/>
  <c r="M140" i="8"/>
  <c r="L140" i="8"/>
  <c r="K140" i="8"/>
  <c r="J140" i="8"/>
  <c r="I140" i="8"/>
  <c r="M139" i="8"/>
  <c r="L139" i="8"/>
  <c r="K139" i="8"/>
  <c r="J139" i="8"/>
  <c r="I139" i="8"/>
  <c r="M138" i="8"/>
  <c r="L138" i="8"/>
  <c r="K138" i="8"/>
  <c r="J138" i="8"/>
  <c r="I138" i="8"/>
  <c r="M137" i="8"/>
  <c r="L137" i="8"/>
  <c r="K137" i="8"/>
  <c r="J137" i="8"/>
  <c r="I137" i="8"/>
  <c r="M136" i="8"/>
  <c r="L136" i="8"/>
  <c r="K136" i="8"/>
  <c r="J136" i="8"/>
  <c r="I136" i="8"/>
  <c r="M135" i="8"/>
  <c r="L135" i="8"/>
  <c r="K135" i="8"/>
  <c r="J135" i="8"/>
  <c r="I135" i="8"/>
  <c r="M134" i="8"/>
  <c r="L134" i="8"/>
  <c r="K134" i="8"/>
  <c r="J134" i="8"/>
  <c r="I134" i="8"/>
  <c r="M133" i="8"/>
  <c r="L133" i="8"/>
  <c r="K133" i="8"/>
  <c r="J133" i="8"/>
  <c r="I133" i="8"/>
  <c r="M132" i="8"/>
  <c r="L132" i="8"/>
  <c r="K132" i="8"/>
  <c r="J132" i="8"/>
  <c r="I132" i="8"/>
  <c r="M131" i="8"/>
  <c r="L131" i="8"/>
  <c r="K131" i="8"/>
  <c r="J131" i="8"/>
  <c r="I131" i="8"/>
  <c r="M130" i="8"/>
  <c r="L130" i="8"/>
  <c r="K130" i="8"/>
  <c r="J130" i="8"/>
  <c r="I130" i="8"/>
  <c r="M129" i="8"/>
  <c r="L129" i="8"/>
  <c r="K129" i="8"/>
  <c r="J129" i="8"/>
  <c r="I129" i="8"/>
  <c r="M128" i="8"/>
  <c r="L128" i="8"/>
  <c r="K128" i="8"/>
  <c r="J128" i="8"/>
  <c r="I128" i="8"/>
  <c r="M127" i="8"/>
  <c r="L127" i="8"/>
  <c r="K127" i="8"/>
  <c r="J127" i="8"/>
  <c r="I127" i="8"/>
  <c r="M126" i="8"/>
  <c r="L126" i="8"/>
  <c r="K126" i="8"/>
  <c r="J126" i="8"/>
  <c r="I126" i="8"/>
  <c r="M125" i="8"/>
  <c r="L125" i="8"/>
  <c r="K125" i="8"/>
  <c r="J125" i="8"/>
  <c r="I125" i="8"/>
  <c r="M124" i="8"/>
  <c r="L124" i="8"/>
  <c r="K124" i="8"/>
  <c r="J124" i="8"/>
  <c r="I124" i="8"/>
  <c r="M123" i="8"/>
  <c r="L123" i="8"/>
  <c r="K123" i="8"/>
  <c r="J123" i="8"/>
  <c r="I123" i="8"/>
  <c r="M122" i="8"/>
  <c r="L122" i="8"/>
  <c r="K122" i="8"/>
  <c r="J122" i="8"/>
  <c r="I122" i="8"/>
  <c r="M121" i="8"/>
  <c r="L121" i="8"/>
  <c r="K121" i="8"/>
  <c r="J121" i="8"/>
  <c r="I121" i="8"/>
  <c r="M120" i="8"/>
  <c r="L120" i="8"/>
  <c r="K120" i="8"/>
  <c r="J120" i="8"/>
  <c r="I120" i="8"/>
  <c r="M119" i="8"/>
  <c r="L119" i="8"/>
  <c r="K119" i="8"/>
  <c r="J119" i="8"/>
  <c r="I119" i="8"/>
  <c r="M118" i="8"/>
  <c r="L118" i="8"/>
  <c r="K118" i="8"/>
  <c r="J118" i="8"/>
  <c r="I118" i="8"/>
  <c r="M117" i="8"/>
  <c r="L117" i="8"/>
  <c r="K117" i="8"/>
  <c r="J117" i="8"/>
  <c r="I117" i="8"/>
  <c r="M116" i="8"/>
  <c r="L116" i="8"/>
  <c r="K116" i="8"/>
  <c r="J116" i="8"/>
  <c r="I116" i="8"/>
  <c r="M115" i="8"/>
  <c r="L115" i="8"/>
  <c r="K115" i="8"/>
  <c r="J115" i="8"/>
  <c r="I115" i="8"/>
  <c r="M114" i="8"/>
  <c r="L114" i="8"/>
  <c r="K114" i="8"/>
  <c r="J114" i="8"/>
  <c r="I114" i="8"/>
  <c r="M113" i="8"/>
  <c r="L113" i="8"/>
  <c r="K113" i="8"/>
  <c r="J113" i="8"/>
  <c r="I113" i="8"/>
  <c r="M112" i="8"/>
  <c r="L112" i="8"/>
  <c r="K112" i="8"/>
  <c r="J112" i="8"/>
  <c r="I112" i="8"/>
  <c r="M111" i="8"/>
  <c r="L111" i="8"/>
  <c r="K111" i="8"/>
  <c r="J111" i="8"/>
  <c r="I111" i="8"/>
  <c r="M110" i="8"/>
  <c r="L110" i="8"/>
  <c r="K110" i="8"/>
  <c r="J110" i="8"/>
  <c r="I110" i="8"/>
  <c r="M109" i="8"/>
  <c r="L109" i="8"/>
  <c r="K109" i="8"/>
  <c r="J109" i="8"/>
  <c r="I109" i="8"/>
  <c r="M108" i="8"/>
  <c r="L108" i="8"/>
  <c r="K108" i="8"/>
  <c r="J108" i="8"/>
  <c r="I108" i="8"/>
  <c r="M107" i="8"/>
  <c r="L107" i="8"/>
  <c r="K107" i="8"/>
  <c r="J107" i="8"/>
  <c r="I107" i="8"/>
  <c r="M106" i="8"/>
  <c r="L106" i="8"/>
  <c r="K106" i="8"/>
  <c r="J106" i="8"/>
  <c r="I106" i="8"/>
  <c r="M105" i="8"/>
  <c r="L105" i="8"/>
  <c r="K105" i="8"/>
  <c r="J105" i="8"/>
  <c r="I105" i="8"/>
  <c r="M104" i="8"/>
  <c r="L104" i="8"/>
  <c r="K104" i="8"/>
  <c r="J104" i="8"/>
  <c r="I104" i="8"/>
  <c r="M103" i="8"/>
  <c r="L103" i="8"/>
  <c r="K103" i="8"/>
  <c r="J103" i="8"/>
  <c r="I103" i="8"/>
  <c r="M102" i="8"/>
  <c r="L102" i="8"/>
  <c r="K102" i="8"/>
  <c r="J102" i="8"/>
  <c r="I102" i="8"/>
  <c r="M101" i="8"/>
  <c r="L101" i="8"/>
  <c r="K101" i="8"/>
  <c r="J101" i="8"/>
  <c r="I101" i="8"/>
  <c r="M100" i="8"/>
  <c r="L100" i="8"/>
  <c r="K100" i="8"/>
  <c r="J100" i="8"/>
  <c r="I100" i="8"/>
  <c r="M99" i="8"/>
  <c r="L99" i="8"/>
  <c r="K99" i="8"/>
  <c r="J99" i="8"/>
  <c r="I99" i="8"/>
  <c r="M98" i="8"/>
  <c r="L98" i="8"/>
  <c r="K98" i="8"/>
  <c r="J98" i="8"/>
  <c r="I98" i="8"/>
  <c r="M97" i="8"/>
  <c r="L97" i="8"/>
  <c r="K97" i="8"/>
  <c r="J97" i="8"/>
  <c r="I97" i="8"/>
  <c r="M96" i="8"/>
  <c r="L96" i="8"/>
  <c r="K96" i="8"/>
  <c r="J96" i="8"/>
  <c r="I96" i="8"/>
  <c r="M95" i="8"/>
  <c r="L95" i="8"/>
  <c r="K95" i="8"/>
  <c r="J95" i="8"/>
  <c r="I95" i="8"/>
  <c r="M94" i="8"/>
  <c r="L94" i="8"/>
  <c r="K94" i="8"/>
  <c r="J94" i="8"/>
  <c r="I94" i="8"/>
  <c r="M93" i="8"/>
  <c r="L93" i="8"/>
  <c r="K93" i="8"/>
  <c r="J93" i="8"/>
  <c r="I93" i="8"/>
  <c r="M92" i="8"/>
  <c r="L92" i="8"/>
  <c r="K92" i="8"/>
  <c r="J92" i="8"/>
  <c r="I92" i="8"/>
  <c r="M91" i="8"/>
  <c r="L91" i="8"/>
  <c r="K91" i="8"/>
  <c r="J91" i="8"/>
  <c r="I91" i="8"/>
  <c r="M90" i="8"/>
  <c r="L90" i="8"/>
  <c r="K90" i="8"/>
  <c r="J90" i="8"/>
  <c r="I90" i="8"/>
  <c r="M89" i="8"/>
  <c r="L89" i="8"/>
  <c r="K89" i="8"/>
  <c r="J89" i="8"/>
  <c r="I89" i="8"/>
  <c r="M88" i="8"/>
  <c r="L88" i="8"/>
  <c r="K88" i="8"/>
  <c r="J88" i="8"/>
  <c r="I88" i="8"/>
  <c r="M87" i="8"/>
  <c r="L87" i="8"/>
  <c r="K87" i="8"/>
  <c r="J87" i="8"/>
  <c r="I87" i="8"/>
  <c r="M86" i="8"/>
  <c r="L86" i="8"/>
  <c r="K86" i="8"/>
  <c r="J86" i="8"/>
  <c r="I86" i="8"/>
  <c r="M85" i="8"/>
  <c r="L85" i="8"/>
  <c r="K85" i="8"/>
  <c r="J85" i="8"/>
  <c r="I85" i="8"/>
  <c r="M84" i="8"/>
  <c r="L84" i="8"/>
  <c r="K84" i="8"/>
  <c r="J84" i="8"/>
  <c r="I84" i="8"/>
  <c r="M83" i="8"/>
  <c r="L83" i="8"/>
  <c r="K83" i="8"/>
  <c r="J83" i="8"/>
  <c r="I83" i="8"/>
  <c r="M82" i="8"/>
  <c r="L82" i="8"/>
  <c r="K82" i="8"/>
  <c r="J82" i="8"/>
  <c r="I82" i="8"/>
  <c r="M81" i="8"/>
  <c r="L81" i="8"/>
  <c r="K81" i="8"/>
  <c r="J81" i="8"/>
  <c r="I81" i="8"/>
  <c r="M80" i="8"/>
  <c r="L80" i="8"/>
  <c r="K80" i="8"/>
  <c r="J80" i="8"/>
  <c r="I80" i="8"/>
  <c r="M79" i="8"/>
  <c r="L79" i="8"/>
  <c r="K79" i="8"/>
  <c r="J79" i="8"/>
  <c r="I79" i="8"/>
  <c r="M78" i="8"/>
  <c r="L78" i="8"/>
  <c r="K78" i="8"/>
  <c r="J78" i="8"/>
  <c r="I78" i="8"/>
  <c r="M77" i="8"/>
  <c r="L77" i="8"/>
  <c r="K77" i="8"/>
  <c r="J77" i="8"/>
  <c r="I77" i="8"/>
  <c r="M76" i="8"/>
  <c r="L76" i="8"/>
  <c r="K76" i="8"/>
  <c r="J76" i="8"/>
  <c r="I76" i="8"/>
  <c r="M75" i="8"/>
  <c r="L75" i="8"/>
  <c r="K75" i="8"/>
  <c r="J75" i="8"/>
  <c r="I75" i="8"/>
  <c r="M74" i="8"/>
  <c r="L74" i="8"/>
  <c r="K74" i="8"/>
  <c r="J74" i="8"/>
  <c r="I74" i="8"/>
  <c r="M73" i="8"/>
  <c r="L73" i="8"/>
  <c r="K73" i="8"/>
  <c r="J73" i="8"/>
  <c r="I73" i="8"/>
  <c r="M72" i="8"/>
  <c r="L72" i="8"/>
  <c r="K72" i="8"/>
  <c r="J72" i="8"/>
  <c r="I72" i="8"/>
  <c r="M71" i="8"/>
  <c r="L71" i="8"/>
  <c r="K71" i="8"/>
  <c r="J71" i="8"/>
  <c r="I71" i="8"/>
  <c r="M70" i="8"/>
  <c r="L70" i="8"/>
  <c r="K70" i="8"/>
  <c r="J70" i="8"/>
  <c r="I70" i="8"/>
  <c r="M69" i="8"/>
  <c r="L69" i="8"/>
  <c r="K69" i="8"/>
  <c r="J69" i="8"/>
  <c r="I69" i="8"/>
  <c r="M68" i="8"/>
  <c r="L68" i="8"/>
  <c r="K68" i="8"/>
  <c r="J68" i="8"/>
  <c r="I68" i="8"/>
  <c r="M67" i="8"/>
  <c r="L67" i="8"/>
  <c r="K67" i="8"/>
  <c r="J67" i="8"/>
  <c r="I67" i="8"/>
  <c r="M66" i="8"/>
  <c r="L66" i="8"/>
  <c r="K66" i="8"/>
  <c r="J66" i="8"/>
  <c r="I66" i="8"/>
  <c r="M65" i="8"/>
  <c r="L65" i="8"/>
  <c r="K65" i="8"/>
  <c r="J65" i="8"/>
  <c r="I65" i="8"/>
  <c r="M64" i="8"/>
  <c r="L64" i="8"/>
  <c r="K64" i="8"/>
  <c r="J64" i="8"/>
  <c r="I64" i="8"/>
  <c r="M63" i="8"/>
  <c r="L63" i="8"/>
  <c r="K63" i="8"/>
  <c r="J63" i="8"/>
  <c r="I63" i="8"/>
  <c r="M62" i="8"/>
  <c r="L62" i="8"/>
  <c r="K62" i="8"/>
  <c r="J62" i="8"/>
  <c r="I62" i="8"/>
  <c r="M61" i="8"/>
  <c r="L61" i="8"/>
  <c r="K61" i="8"/>
  <c r="J61" i="8"/>
  <c r="I61" i="8"/>
  <c r="M60" i="8"/>
  <c r="L60" i="8"/>
  <c r="K60" i="8"/>
  <c r="J60" i="8"/>
  <c r="I60" i="8"/>
  <c r="M59" i="8"/>
  <c r="L59" i="8"/>
  <c r="K59" i="8"/>
  <c r="J59" i="8"/>
  <c r="I59" i="8"/>
  <c r="M58" i="8"/>
  <c r="L58" i="8"/>
  <c r="K58" i="8"/>
  <c r="J58" i="8"/>
  <c r="I58" i="8"/>
  <c r="M57" i="8"/>
  <c r="L57" i="8"/>
  <c r="K57" i="8"/>
  <c r="J57" i="8"/>
  <c r="I57" i="8"/>
  <c r="M56" i="8"/>
  <c r="L56" i="8"/>
  <c r="K56" i="8"/>
  <c r="J56" i="8"/>
  <c r="I56" i="8"/>
  <c r="M55" i="8"/>
  <c r="L55" i="8"/>
  <c r="K55" i="8"/>
  <c r="J55" i="8"/>
  <c r="I55" i="8"/>
  <c r="M54" i="8"/>
  <c r="L54" i="8"/>
  <c r="K54" i="8"/>
  <c r="J54" i="8"/>
  <c r="I54" i="8"/>
  <c r="M53" i="8"/>
  <c r="L53" i="8"/>
  <c r="K53" i="8"/>
  <c r="J53" i="8"/>
  <c r="I53" i="8"/>
  <c r="M52" i="8"/>
  <c r="L52" i="8"/>
  <c r="K52" i="8"/>
  <c r="J52" i="8"/>
  <c r="I52" i="8"/>
  <c r="M51" i="8"/>
  <c r="L51" i="8"/>
  <c r="K51" i="8"/>
  <c r="J51" i="8"/>
  <c r="I51" i="8"/>
  <c r="M50" i="8"/>
  <c r="L50" i="8"/>
  <c r="K50" i="8"/>
  <c r="J50" i="8"/>
  <c r="I50" i="8"/>
  <c r="M49" i="8"/>
  <c r="L49" i="8"/>
  <c r="K49" i="8"/>
  <c r="J49" i="8"/>
  <c r="I49" i="8"/>
  <c r="M48" i="8"/>
  <c r="L48" i="8"/>
  <c r="K48" i="8"/>
  <c r="J48" i="8"/>
  <c r="I48" i="8"/>
  <c r="M47" i="8"/>
  <c r="L47" i="8"/>
  <c r="K47" i="8"/>
  <c r="J47" i="8"/>
  <c r="I47" i="8"/>
  <c r="M46" i="8"/>
  <c r="L46" i="8"/>
  <c r="K46" i="8"/>
  <c r="J46" i="8"/>
  <c r="I46" i="8"/>
  <c r="M45" i="8"/>
  <c r="L45" i="8"/>
  <c r="K45" i="8"/>
  <c r="J45" i="8"/>
  <c r="I45" i="8"/>
  <c r="M44" i="8"/>
  <c r="L44" i="8"/>
  <c r="K44" i="8"/>
  <c r="J44" i="8"/>
  <c r="I44" i="8"/>
  <c r="M43" i="8"/>
  <c r="L43" i="8"/>
  <c r="K43" i="8"/>
  <c r="J43" i="8"/>
  <c r="I43" i="8"/>
  <c r="M42" i="8"/>
  <c r="L42" i="8"/>
  <c r="K42" i="8"/>
  <c r="J42" i="8"/>
  <c r="I42" i="8"/>
  <c r="M41" i="8"/>
  <c r="L41" i="8"/>
  <c r="K41" i="8"/>
  <c r="J41" i="8"/>
  <c r="I41" i="8"/>
  <c r="M40" i="8"/>
  <c r="L40" i="8"/>
  <c r="K40" i="8"/>
  <c r="J40" i="8"/>
  <c r="I40" i="8"/>
  <c r="M39" i="8"/>
  <c r="L39" i="8"/>
  <c r="K39" i="8"/>
  <c r="J39" i="8"/>
  <c r="I39" i="8"/>
  <c r="M38" i="8"/>
  <c r="L38" i="8"/>
  <c r="K38" i="8"/>
  <c r="J38" i="8"/>
  <c r="I38" i="8"/>
  <c r="M37" i="8"/>
  <c r="L37" i="8"/>
  <c r="K37" i="8"/>
  <c r="J37" i="8"/>
  <c r="I37" i="8"/>
  <c r="M36" i="8"/>
  <c r="L36" i="8"/>
  <c r="K36" i="8"/>
  <c r="J36" i="8"/>
  <c r="I36" i="8"/>
  <c r="M35" i="8"/>
  <c r="L35" i="8"/>
  <c r="K35" i="8"/>
  <c r="J35" i="8"/>
  <c r="I35" i="8"/>
  <c r="M34" i="8"/>
  <c r="L34" i="8"/>
  <c r="K34" i="8"/>
  <c r="J34" i="8"/>
  <c r="I34" i="8"/>
  <c r="M33" i="8"/>
  <c r="L33" i="8"/>
  <c r="K33" i="8"/>
  <c r="J33" i="8"/>
  <c r="I33" i="8"/>
  <c r="M32" i="8"/>
  <c r="L32" i="8"/>
  <c r="K32" i="8"/>
  <c r="J32" i="8"/>
  <c r="I32" i="8"/>
  <c r="M31" i="8"/>
  <c r="L31" i="8"/>
  <c r="K31" i="8"/>
  <c r="J31" i="8"/>
  <c r="I31" i="8"/>
  <c r="M30" i="8"/>
  <c r="L30" i="8"/>
  <c r="K30" i="8"/>
  <c r="J30" i="8"/>
  <c r="I30" i="8"/>
  <c r="M29" i="8"/>
  <c r="L29" i="8"/>
  <c r="K29" i="8"/>
  <c r="J29" i="8"/>
  <c r="I29" i="8"/>
  <c r="M28" i="8"/>
  <c r="L28" i="8"/>
  <c r="K28" i="8"/>
  <c r="J28" i="8"/>
  <c r="I28" i="8"/>
  <c r="M27" i="8"/>
  <c r="L27" i="8"/>
  <c r="K27" i="8"/>
  <c r="J27" i="8"/>
  <c r="I27" i="8"/>
  <c r="M26" i="8"/>
  <c r="L26" i="8"/>
  <c r="K26" i="8"/>
  <c r="J26" i="8"/>
  <c r="I26" i="8"/>
  <c r="M25" i="8"/>
  <c r="L25" i="8"/>
  <c r="K25" i="8"/>
  <c r="J25" i="8"/>
  <c r="I25" i="8"/>
  <c r="M24" i="8"/>
  <c r="L24" i="8"/>
  <c r="K24" i="8"/>
  <c r="J24" i="8"/>
  <c r="I24" i="8"/>
  <c r="M23" i="8"/>
  <c r="L23" i="8"/>
  <c r="K23" i="8"/>
  <c r="J23" i="8"/>
  <c r="I23" i="8"/>
  <c r="M22" i="8"/>
  <c r="L22" i="8"/>
  <c r="K22" i="8"/>
  <c r="J22" i="8"/>
  <c r="I22" i="8"/>
  <c r="M21" i="8"/>
  <c r="L21" i="8"/>
  <c r="K21" i="8"/>
  <c r="J21" i="8"/>
  <c r="I21" i="8"/>
  <c r="M20" i="8"/>
  <c r="L20" i="8"/>
  <c r="K20" i="8"/>
  <c r="J20" i="8"/>
  <c r="I20" i="8"/>
  <c r="M19" i="8"/>
  <c r="L19" i="8"/>
  <c r="K19" i="8"/>
  <c r="J19" i="8"/>
  <c r="I19" i="8"/>
  <c r="M18" i="8"/>
  <c r="L18" i="8"/>
  <c r="K18" i="8"/>
  <c r="J18" i="8"/>
  <c r="I18" i="8"/>
  <c r="M17" i="8"/>
  <c r="L17" i="8"/>
  <c r="K17" i="8"/>
  <c r="J17" i="8"/>
  <c r="I17" i="8"/>
  <c r="M16" i="8"/>
  <c r="L16" i="8"/>
  <c r="K16" i="8"/>
  <c r="J16" i="8"/>
  <c r="I16" i="8"/>
  <c r="M15" i="8"/>
  <c r="L15" i="8"/>
  <c r="K15" i="8"/>
  <c r="J15" i="8"/>
  <c r="I15" i="8"/>
  <c r="M14" i="8"/>
  <c r="L14" i="8"/>
  <c r="K14" i="8"/>
  <c r="J14" i="8"/>
  <c r="I14" i="8"/>
  <c r="M13" i="8"/>
  <c r="L13" i="8"/>
  <c r="K13" i="8"/>
  <c r="J13" i="8"/>
  <c r="I13" i="8"/>
  <c r="M12" i="8"/>
  <c r="L12" i="8"/>
  <c r="K12" i="8"/>
  <c r="J12" i="8"/>
  <c r="I12" i="8"/>
  <c r="M11" i="8"/>
  <c r="L11" i="8"/>
  <c r="K11" i="8"/>
  <c r="J11" i="8"/>
  <c r="I11" i="8"/>
  <c r="M10" i="8"/>
  <c r="L10" i="8"/>
  <c r="K10" i="8"/>
  <c r="J10" i="8"/>
  <c r="I10" i="8"/>
  <c r="M9" i="8"/>
  <c r="L9" i="8"/>
  <c r="K9" i="8"/>
  <c r="J9" i="8"/>
  <c r="I9" i="8"/>
  <c r="M8" i="8"/>
  <c r="L8" i="8"/>
  <c r="K8" i="8"/>
  <c r="J8" i="8"/>
  <c r="I8" i="8"/>
  <c r="Q7" i="8"/>
  <c r="M7" i="8"/>
  <c r="L7" i="8"/>
  <c r="K7" i="8"/>
  <c r="J7" i="8"/>
  <c r="I7" i="8"/>
  <c r="M6" i="8"/>
  <c r="L6" i="8"/>
  <c r="K6" i="8"/>
  <c r="J6" i="8"/>
  <c r="I6" i="8"/>
  <c r="M5" i="8"/>
  <c r="L5" i="8"/>
  <c r="K5" i="8"/>
  <c r="J5" i="8"/>
  <c r="I5" i="8"/>
  <c r="M4" i="8"/>
  <c r="L4" i="8"/>
  <c r="K4" i="8"/>
  <c r="S4" i="8" s="1"/>
  <c r="J4" i="8"/>
  <c r="I4" i="8"/>
  <c r="M3" i="8"/>
  <c r="L3" i="8"/>
  <c r="K3" i="8"/>
  <c r="J3" i="8"/>
  <c r="I3" i="8"/>
  <c r="R7" i="6"/>
  <c r="R6" i="6"/>
  <c r="R5" i="6"/>
  <c r="R4" i="6"/>
  <c r="R3" i="6"/>
  <c r="AE42" i="12" l="1"/>
  <c r="AD55" i="12"/>
  <c r="AE66" i="12"/>
  <c r="AE74" i="12"/>
  <c r="AD103" i="12"/>
  <c r="AE114" i="12"/>
  <c r="AD127" i="12"/>
  <c r="AE138" i="12"/>
  <c r="AA150" i="12"/>
  <c r="AE162" i="12"/>
  <c r="AE186" i="12"/>
  <c r="AB201" i="12"/>
  <c r="AA401" i="12"/>
  <c r="AD410" i="12"/>
  <c r="AD418" i="12"/>
  <c r="AB369" i="12"/>
  <c r="AE370" i="12"/>
  <c r="AA35" i="12"/>
  <c r="AD47" i="12"/>
  <c r="AE58" i="12"/>
  <c r="AE90" i="12"/>
  <c r="AA102" i="12"/>
  <c r="AD119" i="12"/>
  <c r="AE130" i="12"/>
  <c r="AE146" i="12"/>
  <c r="AE170" i="12"/>
  <c r="AE194" i="12"/>
  <c r="AA206" i="12"/>
  <c r="AD402" i="12"/>
  <c r="AB412" i="12"/>
  <c r="AA417" i="12"/>
  <c r="AA240" i="12"/>
  <c r="AD241" i="12"/>
  <c r="AE244" i="12"/>
  <c r="AC246" i="12"/>
  <c r="AA248" i="12"/>
  <c r="AA304" i="12"/>
  <c r="AD305" i="12"/>
  <c r="AE308" i="12"/>
  <c r="AC310" i="12"/>
  <c r="AA312" i="12"/>
  <c r="AD313" i="12"/>
  <c r="AE316" i="12"/>
  <c r="AC318" i="12"/>
  <c r="AA320" i="12"/>
  <c r="AD321" i="12"/>
  <c r="AE324" i="12"/>
  <c r="AC326" i="12"/>
  <c r="AA328" i="12"/>
  <c r="AD329" i="12"/>
  <c r="AE332" i="12"/>
  <c r="AC334" i="12"/>
  <c r="AC337" i="12"/>
  <c r="AA339" i="12"/>
  <c r="AD340" i="12"/>
  <c r="AB342" i="12"/>
  <c r="AE343" i="12"/>
  <c r="AC345" i="12"/>
  <c r="AA347" i="12"/>
  <c r="AD348" i="12"/>
  <c r="AB350" i="12"/>
  <c r="AE351" i="12"/>
  <c r="AC353" i="12"/>
  <c r="AA355" i="12"/>
  <c r="AD356" i="12"/>
  <c r="AB358" i="12"/>
  <c r="AE359" i="12"/>
  <c r="AC361" i="12"/>
  <c r="AA363" i="12"/>
  <c r="AD364" i="12"/>
  <c r="AB366" i="12"/>
  <c r="AE367" i="12"/>
  <c r="AB497" i="12"/>
  <c r="N474" i="12"/>
  <c r="N490" i="12"/>
  <c r="AD39" i="12"/>
  <c r="AE50" i="12"/>
  <c r="AA62" i="12"/>
  <c r="AA78" i="12"/>
  <c r="AD87" i="12"/>
  <c r="AD95" i="12"/>
  <c r="AE122" i="12"/>
  <c r="AA134" i="12"/>
  <c r="AD151" i="12"/>
  <c r="AA166" i="12"/>
  <c r="AD191" i="12"/>
  <c r="AC204" i="12"/>
  <c r="AA409" i="12"/>
  <c r="AB272" i="12"/>
  <c r="AE273" i="12"/>
  <c r="AC275" i="12"/>
  <c r="AD36" i="12"/>
  <c r="AA46" i="12"/>
  <c r="AA70" i="12"/>
  <c r="AE82" i="12"/>
  <c r="AA94" i="12"/>
  <c r="AE106" i="12"/>
  <c r="AA118" i="12"/>
  <c r="AA126" i="12"/>
  <c r="AD143" i="12"/>
  <c r="AA158" i="12"/>
  <c r="AB193" i="12"/>
  <c r="AE202" i="12"/>
  <c r="AB404" i="12"/>
  <c r="AE413" i="12"/>
  <c r="U18" i="12"/>
  <c r="AE35" i="12"/>
  <c r="AB37" i="12"/>
  <c r="AB205" i="12"/>
  <c r="AE206" i="12"/>
  <c r="AC208" i="12"/>
  <c r="AA210" i="12"/>
  <c r="AD211" i="12"/>
  <c r="AE214" i="12"/>
  <c r="AC216" i="12"/>
  <c r="AA218" i="12"/>
  <c r="N470" i="12"/>
  <c r="N478" i="12"/>
  <c r="AA38" i="12"/>
  <c r="AD63" i="12"/>
  <c r="AA86" i="12"/>
  <c r="AE98" i="12"/>
  <c r="AA110" i="12"/>
  <c r="AA142" i="12"/>
  <c r="AE154" i="12"/>
  <c r="AA174" i="12"/>
  <c r="AD199" i="12"/>
  <c r="AC407" i="12"/>
  <c r="AC415" i="12"/>
  <c r="X74" i="12"/>
  <c r="AC416" i="12"/>
  <c r="AA418" i="12"/>
  <c r="AD419" i="12"/>
  <c r="AE422" i="12"/>
  <c r="AC424" i="12"/>
  <c r="AA426" i="12"/>
  <c r="AD427" i="12"/>
  <c r="AE430" i="12"/>
  <c r="AC432" i="12"/>
  <c r="AA434" i="12"/>
  <c r="AD435" i="12"/>
  <c r="AE438" i="12"/>
  <c r="AC440" i="12"/>
  <c r="AA442" i="12"/>
  <c r="AD443" i="12"/>
  <c r="AB445" i="12"/>
  <c r="AE446" i="12"/>
  <c r="AC448" i="12"/>
  <c r="AA450" i="12"/>
  <c r="AD451" i="12"/>
  <c r="AE454" i="12"/>
  <c r="AC456" i="12"/>
  <c r="AA458" i="12"/>
  <c r="AD459" i="12"/>
  <c r="AB461" i="12"/>
  <c r="AE462" i="12"/>
  <c r="AB464" i="12"/>
  <c r="AE465" i="12"/>
  <c r="AA469" i="12"/>
  <c r="AD470" i="12"/>
  <c r="AC33" i="12"/>
  <c r="AA54" i="12"/>
  <c r="AD71" i="12"/>
  <c r="AD79" i="12"/>
  <c r="AD111" i="12"/>
  <c r="AD135" i="12"/>
  <c r="AD159" i="12"/>
  <c r="AE178" i="12"/>
  <c r="AD207" i="12"/>
  <c r="AE405" i="12"/>
  <c r="AE421" i="12"/>
  <c r="AD245" i="12"/>
  <c r="AE248" i="12"/>
  <c r="AC250" i="12"/>
  <c r="AA252" i="12"/>
  <c r="AD253" i="12"/>
  <c r="AE256" i="12"/>
  <c r="AC258" i="12"/>
  <c r="AA260" i="12"/>
  <c r="AD261" i="12"/>
  <c r="N12" i="12"/>
  <c r="AB41" i="12"/>
  <c r="N15" i="12"/>
  <c r="AC44" i="12"/>
  <c r="N23" i="12"/>
  <c r="AC52" i="12"/>
  <c r="N36" i="12"/>
  <c r="AB65" i="12"/>
  <c r="N39" i="12"/>
  <c r="AC68" i="12"/>
  <c r="N52" i="12"/>
  <c r="AB81" i="12"/>
  <c r="N55" i="12"/>
  <c r="AC84" i="12"/>
  <c r="N68" i="12"/>
  <c r="AB97" i="12"/>
  <c r="N71" i="12"/>
  <c r="AC100" i="12"/>
  <c r="N79" i="12"/>
  <c r="AC108" i="12"/>
  <c r="N103" i="12"/>
  <c r="AC132" i="12"/>
  <c r="N111" i="12"/>
  <c r="AC140" i="12"/>
  <c r="N116" i="12"/>
  <c r="AB145" i="12"/>
  <c r="N119" i="12"/>
  <c r="AC148" i="12"/>
  <c r="N124" i="12"/>
  <c r="AB153" i="12"/>
  <c r="N127" i="12"/>
  <c r="AC156" i="12"/>
  <c r="N132" i="12"/>
  <c r="AB161" i="12"/>
  <c r="N135" i="12"/>
  <c r="AC164" i="12"/>
  <c r="AD167" i="12"/>
  <c r="N140" i="12"/>
  <c r="AB169" i="12"/>
  <c r="N143" i="12"/>
  <c r="AC172" i="12"/>
  <c r="AD175" i="12"/>
  <c r="N148" i="12"/>
  <c r="AB177" i="12"/>
  <c r="N151" i="12"/>
  <c r="AC180" i="12"/>
  <c r="AA182" i="12"/>
  <c r="AD183" i="12"/>
  <c r="N156" i="12"/>
  <c r="AB185" i="12"/>
  <c r="N159" i="12"/>
  <c r="AC188" i="12"/>
  <c r="AA190" i="12"/>
  <c r="N167" i="12"/>
  <c r="AC196" i="12"/>
  <c r="AA198" i="12"/>
  <c r="AA32" i="12"/>
  <c r="T494" i="12"/>
  <c r="T490" i="12"/>
  <c r="T486" i="12"/>
  <c r="T495" i="12"/>
  <c r="T491" i="12"/>
  <c r="T487" i="12"/>
  <c r="T496" i="12"/>
  <c r="T492" i="12"/>
  <c r="T488" i="12"/>
  <c r="T481" i="12"/>
  <c r="T477" i="12"/>
  <c r="T473" i="12"/>
  <c r="T469" i="12"/>
  <c r="T465" i="12"/>
  <c r="T461" i="12"/>
  <c r="T457" i="12"/>
  <c r="T453" i="12"/>
  <c r="T449" i="12"/>
  <c r="T445" i="12"/>
  <c r="T441" i="12"/>
  <c r="T437" i="12"/>
  <c r="T433" i="12"/>
  <c r="T429" i="12"/>
  <c r="T425" i="12"/>
  <c r="T421" i="12"/>
  <c r="T417" i="12"/>
  <c r="T413" i="12"/>
  <c r="T409" i="12"/>
  <c r="T405" i="12"/>
  <c r="T401" i="12"/>
  <c r="T397" i="12"/>
  <c r="T393" i="12"/>
  <c r="T389" i="12"/>
  <c r="T385" i="12"/>
  <c r="T381" i="12"/>
  <c r="T377" i="12"/>
  <c r="T373" i="12"/>
  <c r="T369" i="12"/>
  <c r="T365" i="12"/>
  <c r="T361" i="12"/>
  <c r="T357" i="12"/>
  <c r="T353" i="12"/>
  <c r="T349" i="12"/>
  <c r="T345" i="12"/>
  <c r="T341" i="12"/>
  <c r="T337" i="12"/>
  <c r="T333" i="12"/>
  <c r="T329" i="12"/>
  <c r="T325" i="12"/>
  <c r="T321" i="12"/>
  <c r="T317" i="12"/>
  <c r="T313" i="12"/>
  <c r="T309" i="12"/>
  <c r="T305" i="12"/>
  <c r="T301" i="12"/>
  <c r="T297" i="12"/>
  <c r="T293" i="12"/>
  <c r="T289" i="12"/>
  <c r="T285" i="12"/>
  <c r="T497" i="12"/>
  <c r="T482" i="12"/>
  <c r="T478" i="12"/>
  <c r="T474" i="12"/>
  <c r="T470" i="12"/>
  <c r="T466" i="12"/>
  <c r="T462" i="12"/>
  <c r="T458" i="12"/>
  <c r="T454" i="12"/>
  <c r="T450" i="12"/>
  <c r="T446" i="12"/>
  <c r="T442" i="12"/>
  <c r="T438" i="12"/>
  <c r="T434" i="12"/>
  <c r="T430" i="12"/>
  <c r="T426" i="12"/>
  <c r="T422" i="12"/>
  <c r="T418" i="12"/>
  <c r="T414" i="12"/>
  <c r="T410" i="12"/>
  <c r="T406" i="12"/>
  <c r="T402" i="12"/>
  <c r="T398" i="12"/>
  <c r="T394" i="12"/>
  <c r="T390" i="12"/>
  <c r="T386" i="12"/>
  <c r="T382" i="12"/>
  <c r="T378" i="12"/>
  <c r="T374" i="12"/>
  <c r="T370" i="12"/>
  <c r="T366" i="12"/>
  <c r="T362" i="12"/>
  <c r="T358" i="12"/>
  <c r="T354" i="12"/>
  <c r="T350" i="12"/>
  <c r="T346" i="12"/>
  <c r="T342" i="12"/>
  <c r="T338" i="12"/>
  <c r="T334" i="12"/>
  <c r="T330" i="12"/>
  <c r="T326" i="12"/>
  <c r="T322" i="12"/>
  <c r="T318" i="12"/>
  <c r="T314" i="12"/>
  <c r="T485" i="12"/>
  <c r="T483" i="12"/>
  <c r="T479" i="12"/>
  <c r="T475" i="12"/>
  <c r="T471" i="12"/>
  <c r="T467" i="12"/>
  <c r="T463" i="12"/>
  <c r="T459" i="12"/>
  <c r="T455" i="12"/>
  <c r="T451" i="12"/>
  <c r="T447" i="12"/>
  <c r="T443" i="12"/>
  <c r="T439" i="12"/>
  <c r="T435" i="12"/>
  <c r="T431" i="12"/>
  <c r="T427" i="12"/>
  <c r="T423" i="12"/>
  <c r="T419" i="12"/>
  <c r="T415" i="12"/>
  <c r="T411" i="12"/>
  <c r="T407" i="12"/>
  <c r="T403" i="12"/>
  <c r="T399" i="12"/>
  <c r="T395" i="12"/>
  <c r="T391" i="12"/>
  <c r="T387" i="12"/>
  <c r="T383" i="12"/>
  <c r="T379" i="12"/>
  <c r="T375" i="12"/>
  <c r="T371" i="12"/>
  <c r="T367" i="12"/>
  <c r="T363" i="12"/>
  <c r="T359" i="12"/>
  <c r="T355" i="12"/>
  <c r="T351" i="12"/>
  <c r="T347" i="12"/>
  <c r="T343" i="12"/>
  <c r="T339" i="12"/>
  <c r="T335" i="12"/>
  <c r="T480" i="12"/>
  <c r="T476" i="12"/>
  <c r="T472" i="12"/>
  <c r="T468" i="12"/>
  <c r="T464" i="12"/>
  <c r="T460" i="12"/>
  <c r="T456" i="12"/>
  <c r="T452" i="12"/>
  <c r="T448" i="12"/>
  <c r="T444" i="12"/>
  <c r="T440" i="12"/>
  <c r="T436" i="12"/>
  <c r="T432" i="12"/>
  <c r="T428" i="12"/>
  <c r="T424" i="12"/>
  <c r="T420" i="12"/>
  <c r="T416" i="12"/>
  <c r="T412" i="12"/>
  <c r="T408" i="12"/>
  <c r="T404" i="12"/>
  <c r="T400" i="12"/>
  <c r="T396" i="12"/>
  <c r="T392" i="12"/>
  <c r="T388" i="12"/>
  <c r="T384" i="12"/>
  <c r="T380" i="12"/>
  <c r="T376" i="12"/>
  <c r="T372" i="12"/>
  <c r="T368" i="12"/>
  <c r="T364" i="12"/>
  <c r="T360" i="12"/>
  <c r="T356" i="12"/>
  <c r="T352" i="12"/>
  <c r="T348" i="12"/>
  <c r="T344" i="12"/>
  <c r="T340" i="12"/>
  <c r="T336" i="12"/>
  <c r="T332" i="12"/>
  <c r="T328" i="12"/>
  <c r="T493" i="12"/>
  <c r="T484" i="12"/>
  <c r="T331" i="12"/>
  <c r="T319" i="12"/>
  <c r="T306" i="12"/>
  <c r="T303" i="12"/>
  <c r="T300" i="12"/>
  <c r="T282" i="12"/>
  <c r="T278" i="12"/>
  <c r="T274" i="12"/>
  <c r="T270" i="12"/>
  <c r="T266" i="12"/>
  <c r="T262" i="12"/>
  <c r="T258" i="12"/>
  <c r="T254" i="12"/>
  <c r="T250" i="12"/>
  <c r="T246" i="12"/>
  <c r="T242" i="12"/>
  <c r="T238" i="12"/>
  <c r="T234" i="12"/>
  <c r="T230" i="12"/>
  <c r="T226" i="12"/>
  <c r="T222" i="12"/>
  <c r="T218" i="12"/>
  <c r="T323" i="12"/>
  <c r="T286" i="12"/>
  <c r="T489" i="12"/>
  <c r="T298" i="12"/>
  <c r="T295" i="12"/>
  <c r="T292" i="12"/>
  <c r="T283" i="12"/>
  <c r="T279" i="12"/>
  <c r="T275" i="12"/>
  <c r="T271" i="12"/>
  <c r="T267" i="12"/>
  <c r="T263" i="12"/>
  <c r="T259" i="12"/>
  <c r="T312" i="12"/>
  <c r="T310" i="12"/>
  <c r="T307" i="12"/>
  <c r="T304" i="12"/>
  <c r="T327" i="12"/>
  <c r="T316" i="12"/>
  <c r="T290" i="12"/>
  <c r="T287" i="12"/>
  <c r="T284" i="12"/>
  <c r="T280" i="12"/>
  <c r="T276" i="12"/>
  <c r="T272" i="12"/>
  <c r="T268" i="12"/>
  <c r="T264" i="12"/>
  <c r="T260" i="12"/>
  <c r="T256" i="12"/>
  <c r="T320" i="12"/>
  <c r="T302" i="12"/>
  <c r="T299" i="12"/>
  <c r="T296" i="12"/>
  <c r="T324" i="12"/>
  <c r="T311" i="12"/>
  <c r="T308" i="12"/>
  <c r="T281" i="12"/>
  <c r="T277" i="12"/>
  <c r="T273" i="12"/>
  <c r="T269" i="12"/>
  <c r="T265" i="12"/>
  <c r="T261" i="12"/>
  <c r="T243" i="12"/>
  <c r="T241" i="12"/>
  <c r="T231" i="12"/>
  <c r="T228" i="12"/>
  <c r="T225" i="12"/>
  <c r="T216" i="12"/>
  <c r="T212" i="12"/>
  <c r="T208" i="12"/>
  <c r="T204" i="12"/>
  <c r="T200" i="12"/>
  <c r="T196" i="12"/>
  <c r="T192" i="12"/>
  <c r="T188" i="12"/>
  <c r="T184" i="12"/>
  <c r="T180" i="12"/>
  <c r="T176" i="12"/>
  <c r="T172" i="12"/>
  <c r="T168" i="12"/>
  <c r="T164" i="12"/>
  <c r="T160" i="12"/>
  <c r="T156" i="12"/>
  <c r="T152" i="12"/>
  <c r="T148" i="12"/>
  <c r="T144" i="12"/>
  <c r="T140" i="12"/>
  <c r="T136" i="12"/>
  <c r="T132" i="12"/>
  <c r="T128" i="12"/>
  <c r="T294" i="12"/>
  <c r="T247" i="12"/>
  <c r="T245" i="12"/>
  <c r="T237" i="12"/>
  <c r="T251" i="12"/>
  <c r="T249" i="12"/>
  <c r="T223" i="12"/>
  <c r="T220" i="12"/>
  <c r="T217" i="12"/>
  <c r="T213" i="12"/>
  <c r="T209" i="12"/>
  <c r="T205" i="12"/>
  <c r="T201" i="12"/>
  <c r="T197" i="12"/>
  <c r="T193" i="12"/>
  <c r="T189" i="12"/>
  <c r="T185" i="12"/>
  <c r="T181" i="12"/>
  <c r="T177" i="12"/>
  <c r="T173" i="12"/>
  <c r="T169" i="12"/>
  <c r="T165" i="12"/>
  <c r="T161" i="12"/>
  <c r="T157" i="12"/>
  <c r="T153" i="12"/>
  <c r="T149" i="12"/>
  <c r="T145" i="12"/>
  <c r="T141" i="12"/>
  <c r="T137" i="12"/>
  <c r="T133" i="12"/>
  <c r="T129" i="12"/>
  <c r="T291" i="12"/>
  <c r="T255" i="12"/>
  <c r="T253" i="12"/>
  <c r="T240" i="12"/>
  <c r="T235" i="12"/>
  <c r="T232" i="12"/>
  <c r="T229" i="12"/>
  <c r="T315" i="12"/>
  <c r="T244" i="12"/>
  <c r="T214" i="12"/>
  <c r="T210" i="12"/>
  <c r="T206" i="12"/>
  <c r="T202" i="12"/>
  <c r="T198" i="12"/>
  <c r="T194" i="12"/>
  <c r="T190" i="12"/>
  <c r="T186" i="12"/>
  <c r="T182" i="12"/>
  <c r="T178" i="12"/>
  <c r="T174" i="12"/>
  <c r="T170" i="12"/>
  <c r="T166" i="12"/>
  <c r="T162" i="12"/>
  <c r="T158" i="12"/>
  <c r="T154" i="12"/>
  <c r="T150" i="12"/>
  <c r="T257" i="12"/>
  <c r="T252" i="12"/>
  <c r="T236" i="12"/>
  <c r="T233" i="12"/>
  <c r="T215" i="12"/>
  <c r="T211" i="12"/>
  <c r="T207" i="12"/>
  <c r="T203" i="12"/>
  <c r="T199" i="12"/>
  <c r="T195" i="12"/>
  <c r="T191" i="12"/>
  <c r="T187" i="12"/>
  <c r="T183" i="12"/>
  <c r="T179" i="12"/>
  <c r="T239" i="12"/>
  <c r="T219" i="12"/>
  <c r="T151" i="12"/>
  <c r="T125" i="12"/>
  <c r="T121" i="12"/>
  <c r="T117" i="12"/>
  <c r="T113" i="12"/>
  <c r="T109" i="12"/>
  <c r="T105" i="12"/>
  <c r="T101" i="12"/>
  <c r="T97" i="12"/>
  <c r="T93" i="12"/>
  <c r="T89" i="12"/>
  <c r="T85" i="12"/>
  <c r="T81" i="12"/>
  <c r="T77" i="12"/>
  <c r="T73" i="12"/>
  <c r="T69" i="12"/>
  <c r="T65" i="12"/>
  <c r="T61" i="12"/>
  <c r="T57" i="12"/>
  <c r="T53" i="12"/>
  <c r="T49" i="12"/>
  <c r="T45" i="12"/>
  <c r="T41" i="12"/>
  <c r="T37" i="12"/>
  <c r="T33" i="12"/>
  <c r="T29" i="12"/>
  <c r="T25" i="12"/>
  <c r="T21" i="12"/>
  <c r="T17" i="12"/>
  <c r="T13" i="12"/>
  <c r="T9" i="12"/>
  <c r="T5" i="12"/>
  <c r="T175" i="12"/>
  <c r="T147" i="12"/>
  <c r="T138" i="12"/>
  <c r="T131" i="12"/>
  <c r="T227" i="12"/>
  <c r="T126" i="12"/>
  <c r="T122" i="12"/>
  <c r="T118" i="12"/>
  <c r="T114" i="12"/>
  <c r="T110" i="12"/>
  <c r="T106" i="12"/>
  <c r="T102" i="12"/>
  <c r="T98" i="12"/>
  <c r="T94" i="12"/>
  <c r="T90" i="12"/>
  <c r="T86" i="12"/>
  <c r="T82" i="12"/>
  <c r="T78" i="12"/>
  <c r="T74" i="12"/>
  <c r="T70" i="12"/>
  <c r="T66" i="12"/>
  <c r="T62" i="12"/>
  <c r="T58" i="12"/>
  <c r="T54" i="12"/>
  <c r="T50" i="12"/>
  <c r="T46" i="12"/>
  <c r="T42" i="12"/>
  <c r="T38" i="12"/>
  <c r="T34" i="12"/>
  <c r="T30" i="12"/>
  <c r="T26" i="12"/>
  <c r="T22" i="12"/>
  <c r="T18" i="12"/>
  <c r="T14" i="12"/>
  <c r="T10" i="12"/>
  <c r="T6" i="12"/>
  <c r="T143" i="12"/>
  <c r="T134" i="12"/>
  <c r="T224" i="12"/>
  <c r="T127" i="12"/>
  <c r="T123" i="12"/>
  <c r="T119" i="12"/>
  <c r="T115" i="12"/>
  <c r="T111" i="12"/>
  <c r="T107" i="12"/>
  <c r="T103" i="12"/>
  <c r="T99" i="12"/>
  <c r="T95" i="12"/>
  <c r="T91" i="12"/>
  <c r="T87" i="12"/>
  <c r="T83" i="12"/>
  <c r="T79" i="12"/>
  <c r="T75" i="12"/>
  <c r="T71" i="12"/>
  <c r="T67" i="12"/>
  <c r="T63" i="12"/>
  <c r="T59" i="12"/>
  <c r="T55" i="12"/>
  <c r="T51" i="12"/>
  <c r="T47" i="12"/>
  <c r="T43" i="12"/>
  <c r="T39" i="12"/>
  <c r="T35" i="12"/>
  <c r="T31" i="12"/>
  <c r="T27" i="12"/>
  <c r="T23" i="12"/>
  <c r="T19" i="12"/>
  <c r="T15" i="12"/>
  <c r="T11" i="12"/>
  <c r="T7" i="12"/>
  <c r="T3" i="12"/>
  <c r="T167" i="12"/>
  <c r="T163" i="12"/>
  <c r="T146" i="12"/>
  <c r="T139" i="12"/>
  <c r="T130" i="12"/>
  <c r="T248" i="12"/>
  <c r="T221" i="12"/>
  <c r="T159" i="12"/>
  <c r="T124" i="12"/>
  <c r="T120" i="12"/>
  <c r="T116" i="12"/>
  <c r="T288" i="12"/>
  <c r="T171" i="12"/>
  <c r="T142" i="12"/>
  <c r="T100" i="12"/>
  <c r="T84" i="12"/>
  <c r="T68" i="12"/>
  <c r="T52" i="12"/>
  <c r="T36" i="12"/>
  <c r="T20" i="12"/>
  <c r="T104" i="12"/>
  <c r="T88" i="12"/>
  <c r="T72" i="12"/>
  <c r="T56" i="12"/>
  <c r="T40" i="12"/>
  <c r="T24" i="12"/>
  <c r="T16" i="12"/>
  <c r="T155" i="12"/>
  <c r="T12" i="12"/>
  <c r="T135" i="12"/>
  <c r="T108" i="12"/>
  <c r="T92" i="12"/>
  <c r="T76" i="12"/>
  <c r="T60" i="12"/>
  <c r="T44" i="12"/>
  <c r="T28" i="12"/>
  <c r="T8" i="12"/>
  <c r="T4" i="12"/>
  <c r="T48" i="12"/>
  <c r="T80" i="12"/>
  <c r="T112" i="12"/>
  <c r="T64" i="12"/>
  <c r="AD33" i="12"/>
  <c r="AB35" i="12"/>
  <c r="AE36" i="12"/>
  <c r="AB38" i="12"/>
  <c r="AE39" i="12"/>
  <c r="AB54" i="12"/>
  <c r="AE55" i="12"/>
  <c r="T32" i="12"/>
  <c r="N20" i="12"/>
  <c r="AB49" i="12"/>
  <c r="N28" i="12"/>
  <c r="AB57" i="12"/>
  <c r="N31" i="12"/>
  <c r="AC60" i="12"/>
  <c r="N47" i="12"/>
  <c r="AC76" i="12"/>
  <c r="N63" i="12"/>
  <c r="AC92" i="12"/>
  <c r="N87" i="12"/>
  <c r="AC116" i="12"/>
  <c r="N92" i="12"/>
  <c r="AB121" i="12"/>
  <c r="N95" i="12"/>
  <c r="AC124" i="12"/>
  <c r="N100" i="12"/>
  <c r="AB129" i="12"/>
  <c r="N108" i="12"/>
  <c r="AB137" i="12"/>
  <c r="N214" i="12"/>
  <c r="AB243" i="12"/>
  <c r="N278" i="12"/>
  <c r="AB307" i="12"/>
  <c r="N286" i="12"/>
  <c r="AB315" i="12"/>
  <c r="N294" i="12"/>
  <c r="AB323" i="12"/>
  <c r="N302" i="12"/>
  <c r="AB331" i="12"/>
  <c r="V53" i="12"/>
  <c r="N44" i="12"/>
  <c r="AB73" i="12"/>
  <c r="N60" i="12"/>
  <c r="AB89" i="12"/>
  <c r="N76" i="12"/>
  <c r="AB105" i="12"/>
  <c r="N84" i="12"/>
  <c r="AB113" i="12"/>
  <c r="V85" i="12"/>
  <c r="AB208" i="12"/>
  <c r="AE209" i="12"/>
  <c r="AC211" i="12"/>
  <c r="AA213" i="12"/>
  <c r="AD214" i="12"/>
  <c r="AB216" i="12"/>
  <c r="AE217" i="12"/>
  <c r="AC219" i="12"/>
  <c r="AA221" i="12"/>
  <c r="AD222" i="12"/>
  <c r="AB224" i="12"/>
  <c r="AE225" i="12"/>
  <c r="AC227" i="12"/>
  <c r="AA229" i="12"/>
  <c r="AD230" i="12"/>
  <c r="AB232" i="12"/>
  <c r="AE233" i="12"/>
  <c r="N206" i="12"/>
  <c r="AC235" i="12"/>
  <c r="AA237" i="12"/>
  <c r="AD238" i="12"/>
  <c r="AA277" i="12"/>
  <c r="AD278" i="12"/>
  <c r="AB280" i="12"/>
  <c r="AE281" i="12"/>
  <c r="AC283" i="12"/>
  <c r="AA285" i="12"/>
  <c r="AD286" i="12"/>
  <c r="AB288" i="12"/>
  <c r="AE289" i="12"/>
  <c r="AC291" i="12"/>
  <c r="AA293" i="12"/>
  <c r="AD294" i="12"/>
  <c r="AB296" i="12"/>
  <c r="AE297" i="12"/>
  <c r="AC299" i="12"/>
  <c r="AA301" i="12"/>
  <c r="AD302" i="12"/>
  <c r="X58" i="12"/>
  <c r="W496" i="12"/>
  <c r="W492" i="12"/>
  <c r="W488" i="12"/>
  <c r="W484" i="12"/>
  <c r="W497" i="12"/>
  <c r="W493" i="12"/>
  <c r="W489" i="12"/>
  <c r="W485" i="12"/>
  <c r="AD32" i="12"/>
  <c r="W494" i="12"/>
  <c r="W490" i="12"/>
  <c r="W486" i="12"/>
  <c r="W487" i="12"/>
  <c r="W479" i="12"/>
  <c r="W475" i="12"/>
  <c r="W471" i="12"/>
  <c r="W467" i="12"/>
  <c r="W463" i="12"/>
  <c r="W459" i="12"/>
  <c r="W491" i="12"/>
  <c r="W483" i="12"/>
  <c r="W480" i="12"/>
  <c r="W476" i="12"/>
  <c r="W472" i="12"/>
  <c r="W468" i="12"/>
  <c r="W464" i="12"/>
  <c r="W460" i="12"/>
  <c r="W456" i="12"/>
  <c r="W452" i="12"/>
  <c r="W448" i="12"/>
  <c r="W444" i="12"/>
  <c r="W440" i="12"/>
  <c r="W436" i="12"/>
  <c r="W432" i="12"/>
  <c r="W428" i="12"/>
  <c r="W424" i="12"/>
  <c r="W420" i="12"/>
  <c r="W416" i="12"/>
  <c r="W412" i="12"/>
  <c r="W408" i="12"/>
  <c r="W404" i="12"/>
  <c r="W400" i="12"/>
  <c r="W396" i="12"/>
  <c r="W392" i="12"/>
  <c r="W388" i="12"/>
  <c r="W384" i="12"/>
  <c r="W380" i="12"/>
  <c r="W376" i="12"/>
  <c r="W372" i="12"/>
  <c r="W368" i="12"/>
  <c r="W364" i="12"/>
  <c r="W360" i="12"/>
  <c r="W356" i="12"/>
  <c r="W352" i="12"/>
  <c r="W348" i="12"/>
  <c r="W344" i="12"/>
  <c r="W340" i="12"/>
  <c r="W336" i="12"/>
  <c r="W332" i="12"/>
  <c r="W328" i="12"/>
  <c r="W324" i="12"/>
  <c r="W320" i="12"/>
  <c r="W316" i="12"/>
  <c r="W312" i="12"/>
  <c r="W495" i="12"/>
  <c r="W482" i="12"/>
  <c r="W478" i="12"/>
  <c r="W474" i="12"/>
  <c r="W470" i="12"/>
  <c r="W466" i="12"/>
  <c r="W462" i="12"/>
  <c r="W458" i="12"/>
  <c r="W454" i="12"/>
  <c r="W450" i="12"/>
  <c r="W446" i="12"/>
  <c r="W442" i="12"/>
  <c r="W438" i="12"/>
  <c r="W434" i="12"/>
  <c r="W430" i="12"/>
  <c r="W477" i="12"/>
  <c r="W451" i="12"/>
  <c r="W435" i="12"/>
  <c r="W422" i="12"/>
  <c r="W415" i="12"/>
  <c r="W397" i="12"/>
  <c r="W390" i="12"/>
  <c r="W383" i="12"/>
  <c r="W365" i="12"/>
  <c r="W358" i="12"/>
  <c r="W351" i="12"/>
  <c r="W323" i="12"/>
  <c r="W307" i="12"/>
  <c r="W304" i="12"/>
  <c r="W301" i="12"/>
  <c r="W298" i="12"/>
  <c r="W465" i="12"/>
  <c r="W445" i="12"/>
  <c r="W429" i="12"/>
  <c r="W425" i="12"/>
  <c r="W418" i="12"/>
  <c r="W411" i="12"/>
  <c r="W393" i="12"/>
  <c r="W386" i="12"/>
  <c r="W379" i="12"/>
  <c r="W361" i="12"/>
  <c r="W354" i="12"/>
  <c r="W347" i="12"/>
  <c r="W333" i="12"/>
  <c r="W325" i="12"/>
  <c r="W310" i="12"/>
  <c r="W287" i="12"/>
  <c r="W284" i="12"/>
  <c r="W280" i="12"/>
  <c r="W276" i="12"/>
  <c r="W272" i="12"/>
  <c r="W268" i="12"/>
  <c r="W264" i="12"/>
  <c r="W260" i="12"/>
  <c r="W256" i="12"/>
  <c r="W252" i="12"/>
  <c r="W248" i="12"/>
  <c r="W244" i="12"/>
  <c r="W240" i="12"/>
  <c r="W455" i="12"/>
  <c r="W439" i="12"/>
  <c r="W421" i="12"/>
  <c r="W414" i="12"/>
  <c r="W407" i="12"/>
  <c r="W389" i="12"/>
  <c r="W382" i="12"/>
  <c r="W375" i="12"/>
  <c r="W357" i="12"/>
  <c r="W350" i="12"/>
  <c r="W343" i="12"/>
  <c r="W330" i="12"/>
  <c r="W314" i="12"/>
  <c r="W299" i="12"/>
  <c r="W296" i="12"/>
  <c r="W293" i="12"/>
  <c r="W290" i="12"/>
  <c r="W473" i="12"/>
  <c r="W449" i="12"/>
  <c r="W433" i="12"/>
  <c r="W417" i="12"/>
  <c r="W410" i="12"/>
  <c r="W403" i="12"/>
  <c r="W385" i="12"/>
  <c r="W378" i="12"/>
  <c r="W371" i="12"/>
  <c r="W353" i="12"/>
  <c r="W346" i="12"/>
  <c r="W339" i="12"/>
  <c r="W327" i="12"/>
  <c r="W318" i="12"/>
  <c r="W308" i="12"/>
  <c r="W305" i="12"/>
  <c r="W302" i="12"/>
  <c r="W281" i="12"/>
  <c r="W277" i="12"/>
  <c r="W273" i="12"/>
  <c r="W269" i="12"/>
  <c r="W265" i="12"/>
  <c r="W261" i="12"/>
  <c r="W257" i="12"/>
  <c r="W253" i="12"/>
  <c r="W249" i="12"/>
  <c r="W245" i="12"/>
  <c r="W241" i="12"/>
  <c r="W461" i="12"/>
  <c r="W443" i="12"/>
  <c r="W413" i="12"/>
  <c r="W406" i="12"/>
  <c r="W399" i="12"/>
  <c r="W381" i="12"/>
  <c r="W374" i="12"/>
  <c r="W367" i="12"/>
  <c r="W349" i="12"/>
  <c r="W342" i="12"/>
  <c r="W335" i="12"/>
  <c r="W322" i="12"/>
  <c r="W291" i="12"/>
  <c r="W288" i="12"/>
  <c r="W285" i="12"/>
  <c r="W481" i="12"/>
  <c r="W453" i="12"/>
  <c r="W437" i="12"/>
  <c r="W427" i="12"/>
  <c r="W409" i="12"/>
  <c r="W402" i="12"/>
  <c r="W395" i="12"/>
  <c r="W377" i="12"/>
  <c r="W370" i="12"/>
  <c r="W363" i="12"/>
  <c r="W345" i="12"/>
  <c r="W338" i="12"/>
  <c r="W329" i="12"/>
  <c r="W313" i="12"/>
  <c r="W311" i="12"/>
  <c r="W303" i="12"/>
  <c r="W300" i="12"/>
  <c r="W297" i="12"/>
  <c r="W294" i="12"/>
  <c r="W282" i="12"/>
  <c r="W278" i="12"/>
  <c r="W274" i="12"/>
  <c r="W270" i="12"/>
  <c r="W266" i="12"/>
  <c r="W262" i="12"/>
  <c r="W258" i="12"/>
  <c r="W469" i="12"/>
  <c r="W447" i="12"/>
  <c r="W431" i="12"/>
  <c r="W423" i="12"/>
  <c r="W405" i="12"/>
  <c r="W398" i="12"/>
  <c r="W391" i="12"/>
  <c r="W373" i="12"/>
  <c r="W366" i="12"/>
  <c r="W359" i="12"/>
  <c r="W341" i="12"/>
  <c r="W334" i="12"/>
  <c r="W326" i="12"/>
  <c r="W317" i="12"/>
  <c r="W315" i="12"/>
  <c r="W309" i="12"/>
  <c r="W306" i="12"/>
  <c r="W295" i="12"/>
  <c r="W283" i="12"/>
  <c r="W247" i="12"/>
  <c r="W232" i="12"/>
  <c r="W229" i="12"/>
  <c r="W226" i="12"/>
  <c r="W223" i="12"/>
  <c r="W401" i="12"/>
  <c r="W321" i="12"/>
  <c r="W271" i="12"/>
  <c r="W251" i="12"/>
  <c r="W238" i="12"/>
  <c r="W235" i="12"/>
  <c r="W214" i="12"/>
  <c r="W210" i="12"/>
  <c r="W206" i="12"/>
  <c r="W202" i="12"/>
  <c r="W198" i="12"/>
  <c r="W194" i="12"/>
  <c r="W190" i="12"/>
  <c r="W186" i="12"/>
  <c r="W182" i="12"/>
  <c r="W178" i="12"/>
  <c r="W174" i="12"/>
  <c r="W170" i="12"/>
  <c r="W166" i="12"/>
  <c r="W426" i="12"/>
  <c r="W369" i="12"/>
  <c r="W319" i="12"/>
  <c r="W292" i="12"/>
  <c r="W255" i="12"/>
  <c r="W242" i="12"/>
  <c r="W224" i="12"/>
  <c r="W221" i="12"/>
  <c r="W218" i="12"/>
  <c r="W394" i="12"/>
  <c r="W337" i="12"/>
  <c r="W279" i="12"/>
  <c r="W259" i="12"/>
  <c r="W246" i="12"/>
  <c r="W236" i="12"/>
  <c r="W233" i="12"/>
  <c r="W230" i="12"/>
  <c r="W227" i="12"/>
  <c r="W215" i="12"/>
  <c r="W211" i="12"/>
  <c r="W207" i="12"/>
  <c r="W203" i="12"/>
  <c r="W199" i="12"/>
  <c r="W195" i="12"/>
  <c r="W191" i="12"/>
  <c r="W187" i="12"/>
  <c r="W183" i="12"/>
  <c r="W179" i="12"/>
  <c r="W175" i="12"/>
  <c r="W171" i="12"/>
  <c r="W167" i="12"/>
  <c r="W163" i="12"/>
  <c r="W159" i="12"/>
  <c r="W155" i="12"/>
  <c r="W151" i="12"/>
  <c r="W147" i="12"/>
  <c r="W457" i="12"/>
  <c r="W419" i="12"/>
  <c r="W362" i="12"/>
  <c r="W289" i="12"/>
  <c r="W267" i="12"/>
  <c r="W250" i="12"/>
  <c r="W355" i="12"/>
  <c r="W286" i="12"/>
  <c r="W275" i="12"/>
  <c r="W239" i="12"/>
  <c r="W237" i="12"/>
  <c r="W234" i="12"/>
  <c r="W231" i="12"/>
  <c r="W441" i="12"/>
  <c r="W263" i="12"/>
  <c r="W243" i="12"/>
  <c r="W220" i="12"/>
  <c r="W217" i="12"/>
  <c r="W213" i="12"/>
  <c r="W209" i="12"/>
  <c r="W205" i="12"/>
  <c r="W201" i="12"/>
  <c r="W197" i="12"/>
  <c r="W193" i="12"/>
  <c r="W189" i="12"/>
  <c r="W185" i="12"/>
  <c r="W181" i="12"/>
  <c r="W177" i="12"/>
  <c r="W173" i="12"/>
  <c r="W169" i="12"/>
  <c r="W165" i="12"/>
  <c r="W161" i="12"/>
  <c r="W157" i="12"/>
  <c r="W153" i="12"/>
  <c r="W149" i="12"/>
  <c r="W196" i="12"/>
  <c r="W154" i="12"/>
  <c r="W145" i="12"/>
  <c r="W143" i="12"/>
  <c r="W136" i="12"/>
  <c r="W129" i="12"/>
  <c r="W228" i="12"/>
  <c r="W216" i="12"/>
  <c r="W184" i="12"/>
  <c r="W164" i="12"/>
  <c r="W150" i="12"/>
  <c r="W134" i="12"/>
  <c r="W127" i="12"/>
  <c r="W123" i="12"/>
  <c r="W119" i="12"/>
  <c r="W115" i="12"/>
  <c r="W111" i="12"/>
  <c r="W107" i="12"/>
  <c r="W103" i="12"/>
  <c r="W99" i="12"/>
  <c r="W95" i="12"/>
  <c r="W91" i="12"/>
  <c r="W87" i="12"/>
  <c r="W83" i="12"/>
  <c r="W79" i="12"/>
  <c r="W75" i="12"/>
  <c r="W71" i="12"/>
  <c r="W67" i="12"/>
  <c r="W63" i="12"/>
  <c r="W59" i="12"/>
  <c r="W55" i="12"/>
  <c r="W51" i="12"/>
  <c r="W47" i="12"/>
  <c r="W43" i="12"/>
  <c r="W39" i="12"/>
  <c r="W35" i="12"/>
  <c r="W31" i="12"/>
  <c r="W27" i="12"/>
  <c r="W23" i="12"/>
  <c r="W387" i="12"/>
  <c r="W204" i="12"/>
  <c r="W168" i="12"/>
  <c r="W160" i="12"/>
  <c r="W141" i="12"/>
  <c r="W139" i="12"/>
  <c r="W132" i="12"/>
  <c r="W254" i="12"/>
  <c r="W225" i="12"/>
  <c r="W192" i="12"/>
  <c r="W156" i="12"/>
  <c r="W146" i="12"/>
  <c r="W130" i="12"/>
  <c r="W124" i="12"/>
  <c r="W120" i="12"/>
  <c r="W116" i="12"/>
  <c r="W112" i="12"/>
  <c r="W108" i="12"/>
  <c r="W104" i="12"/>
  <c r="W100" i="12"/>
  <c r="W96" i="12"/>
  <c r="W92" i="12"/>
  <c r="W88" i="12"/>
  <c r="W84" i="12"/>
  <c r="W80" i="12"/>
  <c r="W76" i="12"/>
  <c r="W72" i="12"/>
  <c r="W68" i="12"/>
  <c r="W64" i="12"/>
  <c r="W60" i="12"/>
  <c r="W56" i="12"/>
  <c r="W52" i="12"/>
  <c r="W48" i="12"/>
  <c r="W44" i="12"/>
  <c r="W40" i="12"/>
  <c r="W36" i="12"/>
  <c r="W32" i="12"/>
  <c r="W28" i="12"/>
  <c r="W24" i="12"/>
  <c r="W20" i="12"/>
  <c r="W16" i="12"/>
  <c r="W12" i="12"/>
  <c r="W8" i="12"/>
  <c r="W4" i="12"/>
  <c r="W331" i="12"/>
  <c r="W212" i="12"/>
  <c r="W180" i="12"/>
  <c r="W172" i="12"/>
  <c r="W152" i="12"/>
  <c r="W144" i="12"/>
  <c r="W137" i="12"/>
  <c r="W135" i="12"/>
  <c r="W128" i="12"/>
  <c r="W222" i="12"/>
  <c r="W200" i="12"/>
  <c r="W148" i="12"/>
  <c r="W142" i="12"/>
  <c r="W125" i="12"/>
  <c r="W121" i="12"/>
  <c r="W117" i="12"/>
  <c r="W113" i="12"/>
  <c r="W109" i="12"/>
  <c r="W105" i="12"/>
  <c r="W101" i="12"/>
  <c r="W97" i="12"/>
  <c r="W93" i="12"/>
  <c r="W89" i="12"/>
  <c r="W85" i="12"/>
  <c r="W81" i="12"/>
  <c r="W77" i="12"/>
  <c r="W73" i="12"/>
  <c r="W69" i="12"/>
  <c r="W65" i="12"/>
  <c r="W61" i="12"/>
  <c r="W57" i="12"/>
  <c r="W53" i="12"/>
  <c r="W49" i="12"/>
  <c r="W45" i="12"/>
  <c r="W41" i="12"/>
  <c r="W37" i="12"/>
  <c r="W33" i="12"/>
  <c r="W29" i="12"/>
  <c r="W25" i="12"/>
  <c r="W21" i="12"/>
  <c r="W17" i="12"/>
  <c r="W13" i="12"/>
  <c r="W9" i="12"/>
  <c r="W5" i="12"/>
  <c r="W188" i="12"/>
  <c r="W162" i="12"/>
  <c r="W140" i="12"/>
  <c r="W133" i="12"/>
  <c r="W131" i="12"/>
  <c r="W118" i="12"/>
  <c r="W106" i="12"/>
  <c r="W90" i="12"/>
  <c r="W74" i="12"/>
  <c r="W58" i="12"/>
  <c r="W42" i="12"/>
  <c r="W26" i="12"/>
  <c r="W10" i="12"/>
  <c r="W3" i="12"/>
  <c r="W6" i="12"/>
  <c r="W126" i="12"/>
  <c r="W110" i="12"/>
  <c r="W94" i="12"/>
  <c r="W78" i="12"/>
  <c r="W62" i="12"/>
  <c r="W46" i="12"/>
  <c r="W30" i="12"/>
  <c r="W219" i="12"/>
  <c r="W158" i="12"/>
  <c r="W138" i="12"/>
  <c r="W208" i="12"/>
  <c r="W114" i="12"/>
  <c r="W98" i="12"/>
  <c r="W82" i="12"/>
  <c r="W66" i="12"/>
  <c r="W50" i="12"/>
  <c r="W34" i="12"/>
  <c r="W19" i="12"/>
  <c r="W122" i="12"/>
  <c r="W15" i="12"/>
  <c r="W102" i="12"/>
  <c r="W86" i="12"/>
  <c r="W70" i="12"/>
  <c r="W54" i="12"/>
  <c r="W38" i="12"/>
  <c r="W22" i="12"/>
  <c r="W18" i="12"/>
  <c r="W11" i="12"/>
  <c r="W176" i="12"/>
  <c r="W7" i="12"/>
  <c r="AB34" i="12"/>
  <c r="AE38" i="12"/>
  <c r="AC40" i="12"/>
  <c r="AA42" i="12"/>
  <c r="AD43" i="12"/>
  <c r="AB45" i="12"/>
  <c r="AE46" i="12"/>
  <c r="AC48" i="12"/>
  <c r="AA50" i="12"/>
  <c r="AD51" i="12"/>
  <c r="AB53" i="12"/>
  <c r="AE54" i="12"/>
  <c r="AC56" i="12"/>
  <c r="AA58" i="12"/>
  <c r="AD59" i="12"/>
  <c r="AB61" i="12"/>
  <c r="AE62" i="12"/>
  <c r="AC64" i="12"/>
  <c r="AA66" i="12"/>
  <c r="AD67" i="12"/>
  <c r="AB69" i="12"/>
  <c r="AE70" i="12"/>
  <c r="AC72" i="12"/>
  <c r="AA74" i="12"/>
  <c r="AD75" i="12"/>
  <c r="AB77" i="12"/>
  <c r="AE78" i="12"/>
  <c r="AC80" i="12"/>
  <c r="AA82" i="12"/>
  <c r="AD83" i="12"/>
  <c r="AB85" i="12"/>
  <c r="AE86" i="12"/>
  <c r="AC88" i="12"/>
  <c r="AA90" i="12"/>
  <c r="AD91" i="12"/>
  <c r="AB93" i="12"/>
  <c r="AE94" i="12"/>
  <c r="AC96" i="12"/>
  <c r="AA98" i="12"/>
  <c r="AD99" i="12"/>
  <c r="AB101" i="12"/>
  <c r="AE102" i="12"/>
  <c r="AC104" i="12"/>
  <c r="AA106" i="12"/>
  <c r="AD107" i="12"/>
  <c r="AB109" i="12"/>
  <c r="AE110" i="12"/>
  <c r="AC112" i="12"/>
  <c r="AA114" i="12"/>
  <c r="AD115" i="12"/>
  <c r="AB117" i="12"/>
  <c r="AE118" i="12"/>
  <c r="AC120" i="12"/>
  <c r="AA122" i="12"/>
  <c r="AD123" i="12"/>
  <c r="AB125" i="12"/>
  <c r="AE126" i="12"/>
  <c r="AC128" i="12"/>
  <c r="AA130" i="12"/>
  <c r="AD131" i="12"/>
  <c r="AB133" i="12"/>
  <c r="AE134" i="12"/>
  <c r="AC136" i="12"/>
  <c r="AA138" i="12"/>
  <c r="AD139" i="12"/>
  <c r="AB141" i="12"/>
  <c r="AE142" i="12"/>
  <c r="AC144" i="12"/>
  <c r="AA146" i="12"/>
  <c r="AD147" i="12"/>
  <c r="AB149" i="12"/>
  <c r="AE150" i="12"/>
  <c r="AC152" i="12"/>
  <c r="AA154" i="12"/>
  <c r="AD155" i="12"/>
  <c r="AB157" i="12"/>
  <c r="AE158" i="12"/>
  <c r="AC160" i="12"/>
  <c r="AA162" i="12"/>
  <c r="AD163" i="12"/>
  <c r="AB165" i="12"/>
  <c r="AE166" i="12"/>
  <c r="AC168" i="12"/>
  <c r="AA170" i="12"/>
  <c r="AD171" i="12"/>
  <c r="AB173" i="12"/>
  <c r="AE174" i="12"/>
  <c r="AC176" i="12"/>
  <c r="AA178" i="12"/>
  <c r="AD179" i="12"/>
  <c r="AB181" i="12"/>
  <c r="AE182" i="12"/>
  <c r="AC184" i="12"/>
  <c r="AA186" i="12"/>
  <c r="AD187" i="12"/>
  <c r="AB189" i="12"/>
  <c r="AE190" i="12"/>
  <c r="AC192" i="12"/>
  <c r="AA194" i="12"/>
  <c r="AD195" i="12"/>
  <c r="N168" i="12"/>
  <c r="AB197" i="12"/>
  <c r="AE198" i="12"/>
  <c r="AC200" i="12"/>
  <c r="AA202" i="12"/>
  <c r="AD203" i="12"/>
  <c r="N184" i="12"/>
  <c r="AB213" i="12"/>
  <c r="X496" i="12"/>
  <c r="X492" i="12"/>
  <c r="X488" i="12"/>
  <c r="X484" i="12"/>
  <c r="X497" i="12"/>
  <c r="X493" i="12"/>
  <c r="X489" i="12"/>
  <c r="X485" i="12"/>
  <c r="AE32" i="12"/>
  <c r="X494" i="12"/>
  <c r="X490" i="12"/>
  <c r="X486" i="12"/>
  <c r="X479" i="12"/>
  <c r="X475" i="12"/>
  <c r="X471" i="12"/>
  <c r="X467" i="12"/>
  <c r="X463" i="12"/>
  <c r="X459" i="12"/>
  <c r="X455" i="12"/>
  <c r="X451" i="12"/>
  <c r="X447" i="12"/>
  <c r="X443" i="12"/>
  <c r="X439" i="12"/>
  <c r="X435" i="12"/>
  <c r="X431" i="12"/>
  <c r="X427" i="12"/>
  <c r="X423" i="12"/>
  <c r="X419" i="12"/>
  <c r="X415" i="12"/>
  <c r="X411" i="12"/>
  <c r="X407" i="12"/>
  <c r="X403" i="12"/>
  <c r="X399" i="12"/>
  <c r="X395" i="12"/>
  <c r="X391" i="12"/>
  <c r="X387" i="12"/>
  <c r="X383" i="12"/>
  <c r="X379" i="12"/>
  <c r="X375" i="12"/>
  <c r="X371" i="12"/>
  <c r="X367" i="12"/>
  <c r="X363" i="12"/>
  <c r="X359" i="12"/>
  <c r="X355" i="12"/>
  <c r="X351" i="12"/>
  <c r="X347" i="12"/>
  <c r="X343" i="12"/>
  <c r="X339" i="12"/>
  <c r="X335" i="12"/>
  <c r="X331" i="12"/>
  <c r="X327" i="12"/>
  <c r="X323" i="12"/>
  <c r="X319" i="12"/>
  <c r="X315" i="12"/>
  <c r="X311" i="12"/>
  <c r="X307" i="12"/>
  <c r="X303" i="12"/>
  <c r="X299" i="12"/>
  <c r="X295" i="12"/>
  <c r="X291" i="12"/>
  <c r="X287" i="12"/>
  <c r="X491" i="12"/>
  <c r="X483" i="12"/>
  <c r="X480" i="12"/>
  <c r="X476" i="12"/>
  <c r="X472" i="12"/>
  <c r="X468" i="12"/>
  <c r="X464" i="12"/>
  <c r="X460" i="12"/>
  <c r="X456" i="12"/>
  <c r="X452" i="12"/>
  <c r="X448" i="12"/>
  <c r="X444" i="12"/>
  <c r="X440" i="12"/>
  <c r="X436" i="12"/>
  <c r="X432" i="12"/>
  <c r="X428" i="12"/>
  <c r="X424" i="12"/>
  <c r="X420" i="12"/>
  <c r="X416" i="12"/>
  <c r="X412" i="12"/>
  <c r="X408" i="12"/>
  <c r="X404" i="12"/>
  <c r="X400" i="12"/>
  <c r="X396" i="12"/>
  <c r="X392" i="12"/>
  <c r="X388" i="12"/>
  <c r="X384" i="12"/>
  <c r="X380" i="12"/>
  <c r="X376" i="12"/>
  <c r="X372" i="12"/>
  <c r="X368" i="12"/>
  <c r="X364" i="12"/>
  <c r="X360" i="12"/>
  <c r="X356" i="12"/>
  <c r="X352" i="12"/>
  <c r="X348" i="12"/>
  <c r="X344" i="12"/>
  <c r="X340" i="12"/>
  <c r="X336" i="12"/>
  <c r="X332" i="12"/>
  <c r="X328" i="12"/>
  <c r="X324" i="12"/>
  <c r="X320" i="12"/>
  <c r="X316" i="12"/>
  <c r="X312" i="12"/>
  <c r="X495" i="12"/>
  <c r="X481" i="12"/>
  <c r="X477" i="12"/>
  <c r="X473" i="12"/>
  <c r="X469" i="12"/>
  <c r="X465" i="12"/>
  <c r="X461" i="12"/>
  <c r="X457" i="12"/>
  <c r="X453" i="12"/>
  <c r="X449" i="12"/>
  <c r="X445" i="12"/>
  <c r="X441" i="12"/>
  <c r="X437" i="12"/>
  <c r="X433" i="12"/>
  <c r="X429" i="12"/>
  <c r="X425" i="12"/>
  <c r="X421" i="12"/>
  <c r="X417" i="12"/>
  <c r="X413" i="12"/>
  <c r="X409" i="12"/>
  <c r="X405" i="12"/>
  <c r="X401" i="12"/>
  <c r="X397" i="12"/>
  <c r="X393" i="12"/>
  <c r="X389" i="12"/>
  <c r="X385" i="12"/>
  <c r="X381" i="12"/>
  <c r="X377" i="12"/>
  <c r="X373" i="12"/>
  <c r="X369" i="12"/>
  <c r="X365" i="12"/>
  <c r="X361" i="12"/>
  <c r="X357" i="12"/>
  <c r="X353" i="12"/>
  <c r="X349" i="12"/>
  <c r="X345" i="12"/>
  <c r="X341" i="12"/>
  <c r="X337" i="12"/>
  <c r="X482" i="12"/>
  <c r="X478" i="12"/>
  <c r="X474" i="12"/>
  <c r="X470" i="12"/>
  <c r="X466" i="12"/>
  <c r="X462" i="12"/>
  <c r="X458" i="12"/>
  <c r="X454" i="12"/>
  <c r="X450" i="12"/>
  <c r="X446" i="12"/>
  <c r="X442" i="12"/>
  <c r="X438" i="12"/>
  <c r="X434" i="12"/>
  <c r="X430" i="12"/>
  <c r="X426" i="12"/>
  <c r="X422" i="12"/>
  <c r="X418" i="12"/>
  <c r="X414" i="12"/>
  <c r="X410" i="12"/>
  <c r="X406" i="12"/>
  <c r="X402" i="12"/>
  <c r="X398" i="12"/>
  <c r="X394" i="12"/>
  <c r="X390" i="12"/>
  <c r="X386" i="12"/>
  <c r="X382" i="12"/>
  <c r="X378" i="12"/>
  <c r="X374" i="12"/>
  <c r="X370" i="12"/>
  <c r="X366" i="12"/>
  <c r="X362" i="12"/>
  <c r="X358" i="12"/>
  <c r="X354" i="12"/>
  <c r="X350" i="12"/>
  <c r="X346" i="12"/>
  <c r="X342" i="12"/>
  <c r="X338" i="12"/>
  <c r="X334" i="12"/>
  <c r="X330" i="12"/>
  <c r="X326" i="12"/>
  <c r="X487" i="12"/>
  <c r="X333" i="12"/>
  <c r="X325" i="12"/>
  <c r="X310" i="12"/>
  <c r="X284" i="12"/>
  <c r="X280" i="12"/>
  <c r="X276" i="12"/>
  <c r="X272" i="12"/>
  <c r="X268" i="12"/>
  <c r="X264" i="12"/>
  <c r="X260" i="12"/>
  <c r="X256" i="12"/>
  <c r="X252" i="12"/>
  <c r="X248" i="12"/>
  <c r="X244" i="12"/>
  <c r="X240" i="12"/>
  <c r="X236" i="12"/>
  <c r="X232" i="12"/>
  <c r="X228" i="12"/>
  <c r="X224" i="12"/>
  <c r="X220" i="12"/>
  <c r="X314" i="12"/>
  <c r="X296" i="12"/>
  <c r="X293" i="12"/>
  <c r="X290" i="12"/>
  <c r="X318" i="12"/>
  <c r="X308" i="12"/>
  <c r="X305" i="12"/>
  <c r="X302" i="12"/>
  <c r="X281" i="12"/>
  <c r="X277" i="12"/>
  <c r="X273" i="12"/>
  <c r="X269" i="12"/>
  <c r="X265" i="12"/>
  <c r="X261" i="12"/>
  <c r="X257" i="12"/>
  <c r="X322" i="12"/>
  <c r="X288" i="12"/>
  <c r="X285" i="12"/>
  <c r="X329" i="12"/>
  <c r="X313" i="12"/>
  <c r="X300" i="12"/>
  <c r="X297" i="12"/>
  <c r="X294" i="12"/>
  <c r="X282" i="12"/>
  <c r="X278" i="12"/>
  <c r="X274" i="12"/>
  <c r="X270" i="12"/>
  <c r="X266" i="12"/>
  <c r="X262" i="12"/>
  <c r="X258" i="12"/>
  <c r="X317" i="12"/>
  <c r="X309" i="12"/>
  <c r="X306" i="12"/>
  <c r="X321" i="12"/>
  <c r="X292" i="12"/>
  <c r="X289" i="12"/>
  <c r="X286" i="12"/>
  <c r="X283" i="12"/>
  <c r="X279" i="12"/>
  <c r="X275" i="12"/>
  <c r="X271" i="12"/>
  <c r="X267" i="12"/>
  <c r="X263" i="12"/>
  <c r="X253" i="12"/>
  <c r="X251" i="12"/>
  <c r="X238" i="12"/>
  <c r="X235" i="12"/>
  <c r="X214" i="12"/>
  <c r="X210" i="12"/>
  <c r="X206" i="12"/>
  <c r="X202" i="12"/>
  <c r="X198" i="12"/>
  <c r="X194" i="12"/>
  <c r="X190" i="12"/>
  <c r="X186" i="12"/>
  <c r="X182" i="12"/>
  <c r="X178" i="12"/>
  <c r="X174" i="12"/>
  <c r="X170" i="12"/>
  <c r="X166" i="12"/>
  <c r="X162" i="12"/>
  <c r="X158" i="12"/>
  <c r="X154" i="12"/>
  <c r="X150" i="12"/>
  <c r="X146" i="12"/>
  <c r="X142" i="12"/>
  <c r="X138" i="12"/>
  <c r="X134" i="12"/>
  <c r="X130" i="12"/>
  <c r="X255" i="12"/>
  <c r="X242" i="12"/>
  <c r="X221" i="12"/>
  <c r="X218" i="12"/>
  <c r="X304" i="12"/>
  <c r="X259" i="12"/>
  <c r="X246" i="12"/>
  <c r="X233" i="12"/>
  <c r="X230" i="12"/>
  <c r="X227" i="12"/>
  <c r="X215" i="12"/>
  <c r="X211" i="12"/>
  <c r="X207" i="12"/>
  <c r="X203" i="12"/>
  <c r="X199" i="12"/>
  <c r="X195" i="12"/>
  <c r="X191" i="12"/>
  <c r="X187" i="12"/>
  <c r="X183" i="12"/>
  <c r="X179" i="12"/>
  <c r="X175" i="12"/>
  <c r="X171" i="12"/>
  <c r="X167" i="12"/>
  <c r="X163" i="12"/>
  <c r="X159" i="12"/>
  <c r="X155" i="12"/>
  <c r="X151" i="12"/>
  <c r="X147" i="12"/>
  <c r="X143" i="12"/>
  <c r="X139" i="12"/>
  <c r="X135" i="12"/>
  <c r="X131" i="12"/>
  <c r="X250" i="12"/>
  <c r="X301" i="12"/>
  <c r="X254" i="12"/>
  <c r="X225" i="12"/>
  <c r="X222" i="12"/>
  <c r="X219" i="12"/>
  <c r="X216" i="12"/>
  <c r="X212" i="12"/>
  <c r="X208" i="12"/>
  <c r="X204" i="12"/>
  <c r="X200" i="12"/>
  <c r="X196" i="12"/>
  <c r="X192" i="12"/>
  <c r="X188" i="12"/>
  <c r="X184" i="12"/>
  <c r="X180" i="12"/>
  <c r="X176" i="12"/>
  <c r="X172" i="12"/>
  <c r="X168" i="12"/>
  <c r="X164" i="12"/>
  <c r="X160" i="12"/>
  <c r="X156" i="12"/>
  <c r="X152" i="12"/>
  <c r="X148" i="12"/>
  <c r="X298" i="12"/>
  <c r="X245" i="12"/>
  <c r="X243" i="12"/>
  <c r="X217" i="12"/>
  <c r="X213" i="12"/>
  <c r="X209" i="12"/>
  <c r="X205" i="12"/>
  <c r="X201" i="12"/>
  <c r="X197" i="12"/>
  <c r="X193" i="12"/>
  <c r="X189" i="12"/>
  <c r="X185" i="12"/>
  <c r="X181" i="12"/>
  <c r="X177" i="12"/>
  <c r="X249" i="12"/>
  <c r="X247" i="12"/>
  <c r="X229" i="12"/>
  <c r="X226" i="12"/>
  <c r="X223" i="12"/>
  <c r="X161" i="12"/>
  <c r="X127" i="12"/>
  <c r="X123" i="12"/>
  <c r="X119" i="12"/>
  <c r="X115" i="12"/>
  <c r="X111" i="12"/>
  <c r="X107" i="12"/>
  <c r="X103" i="12"/>
  <c r="X99" i="12"/>
  <c r="X95" i="12"/>
  <c r="X91" i="12"/>
  <c r="X87" i="12"/>
  <c r="X83" i="12"/>
  <c r="X79" i="12"/>
  <c r="X75" i="12"/>
  <c r="X71" i="12"/>
  <c r="X67" i="12"/>
  <c r="X63" i="12"/>
  <c r="X59" i="12"/>
  <c r="X55" i="12"/>
  <c r="X51" i="12"/>
  <c r="X47" i="12"/>
  <c r="X43" i="12"/>
  <c r="X39" i="12"/>
  <c r="X35" i="12"/>
  <c r="X31" i="12"/>
  <c r="X27" i="12"/>
  <c r="X23" i="12"/>
  <c r="X19" i="12"/>
  <c r="X15" i="12"/>
  <c r="X11" i="12"/>
  <c r="X7" i="12"/>
  <c r="X3" i="12"/>
  <c r="X241" i="12"/>
  <c r="X169" i="12"/>
  <c r="X157" i="12"/>
  <c r="X141" i="12"/>
  <c r="X132" i="12"/>
  <c r="X239" i="12"/>
  <c r="X153" i="12"/>
  <c r="X124" i="12"/>
  <c r="X120" i="12"/>
  <c r="X116" i="12"/>
  <c r="X112" i="12"/>
  <c r="X108" i="12"/>
  <c r="X104" i="12"/>
  <c r="X100" i="12"/>
  <c r="X96" i="12"/>
  <c r="X92" i="12"/>
  <c r="X88" i="12"/>
  <c r="X84" i="12"/>
  <c r="X80" i="12"/>
  <c r="X76" i="12"/>
  <c r="X72" i="12"/>
  <c r="X68" i="12"/>
  <c r="X64" i="12"/>
  <c r="X60" i="12"/>
  <c r="X56" i="12"/>
  <c r="X52" i="12"/>
  <c r="X48" i="12"/>
  <c r="X44" i="12"/>
  <c r="X40" i="12"/>
  <c r="X36" i="12"/>
  <c r="X32" i="12"/>
  <c r="X28" i="12"/>
  <c r="X24" i="12"/>
  <c r="X20" i="12"/>
  <c r="X16" i="12"/>
  <c r="X12" i="12"/>
  <c r="X8" i="12"/>
  <c r="X4" i="12"/>
  <c r="X237" i="12"/>
  <c r="X173" i="12"/>
  <c r="X149" i="12"/>
  <c r="X144" i="12"/>
  <c r="X137" i="12"/>
  <c r="X128" i="12"/>
  <c r="X125" i="12"/>
  <c r="X121" i="12"/>
  <c r="X117" i="12"/>
  <c r="X113" i="12"/>
  <c r="X109" i="12"/>
  <c r="X105" i="12"/>
  <c r="X101" i="12"/>
  <c r="X97" i="12"/>
  <c r="X93" i="12"/>
  <c r="X89" i="12"/>
  <c r="X85" i="12"/>
  <c r="X81" i="12"/>
  <c r="X77" i="12"/>
  <c r="X73" i="12"/>
  <c r="X69" i="12"/>
  <c r="X65" i="12"/>
  <c r="X61" i="12"/>
  <c r="X57" i="12"/>
  <c r="X53" i="12"/>
  <c r="X49" i="12"/>
  <c r="X45" i="12"/>
  <c r="X41" i="12"/>
  <c r="X37" i="12"/>
  <c r="X33" i="12"/>
  <c r="X29" i="12"/>
  <c r="X25" i="12"/>
  <c r="X21" i="12"/>
  <c r="X17" i="12"/>
  <c r="X13" i="12"/>
  <c r="X9" i="12"/>
  <c r="X5" i="12"/>
  <c r="X234" i="12"/>
  <c r="X140" i="12"/>
  <c r="X133" i="12"/>
  <c r="X126" i="12"/>
  <c r="X122" i="12"/>
  <c r="X118" i="12"/>
  <c r="X129" i="12"/>
  <c r="X6" i="12"/>
  <c r="X165" i="12"/>
  <c r="X110" i="12"/>
  <c r="X94" i="12"/>
  <c r="X78" i="12"/>
  <c r="X62" i="12"/>
  <c r="X46" i="12"/>
  <c r="X30" i="12"/>
  <c r="X231" i="12"/>
  <c r="X114" i="12"/>
  <c r="X98" i="12"/>
  <c r="X82" i="12"/>
  <c r="X66" i="12"/>
  <c r="X50" i="12"/>
  <c r="X34" i="12"/>
  <c r="X136" i="12"/>
  <c r="X102" i="12"/>
  <c r="X86" i="12"/>
  <c r="X70" i="12"/>
  <c r="X54" i="12"/>
  <c r="X38" i="12"/>
  <c r="X22" i="12"/>
  <c r="X18" i="12"/>
  <c r="X14" i="12"/>
  <c r="X90" i="12"/>
  <c r="X10" i="12"/>
  <c r="X145" i="12"/>
  <c r="X42" i="12"/>
  <c r="X26" i="12"/>
  <c r="X106" i="12"/>
  <c r="AC34" i="12"/>
  <c r="AA36" i="12"/>
  <c r="AC37" i="12"/>
  <c r="AA39" i="12"/>
  <c r="AD40" i="12"/>
  <c r="AB42" i="12"/>
  <c r="AE43" i="12"/>
  <c r="AC45" i="12"/>
  <c r="AA47" i="12"/>
  <c r="AD48" i="12"/>
  <c r="AB50" i="12"/>
  <c r="AE51" i="12"/>
  <c r="AC53" i="12"/>
  <c r="AA55" i="12"/>
  <c r="AD56" i="12"/>
  <c r="AB58" i="12"/>
  <c r="AE59" i="12"/>
  <c r="AA63" i="12"/>
  <c r="AD64" i="12"/>
  <c r="AB66" i="12"/>
  <c r="AE67" i="12"/>
  <c r="AC69" i="12"/>
  <c r="AA71" i="12"/>
  <c r="AD72" i="12"/>
  <c r="AB74" i="12"/>
  <c r="AE75" i="12"/>
  <c r="AC77" i="12"/>
  <c r="AA79" i="12"/>
  <c r="AD80" i="12"/>
  <c r="AB82" i="12"/>
  <c r="AE83" i="12"/>
  <c r="AC85" i="12"/>
  <c r="AA87" i="12"/>
  <c r="AD88" i="12"/>
  <c r="AB90" i="12"/>
  <c r="AE91" i="12"/>
  <c r="AA95" i="12"/>
  <c r="AD96" i="12"/>
  <c r="AB98" i="12"/>
  <c r="AE99" i="12"/>
  <c r="AC101" i="12"/>
  <c r="AA103" i="12"/>
  <c r="AD104" i="12"/>
  <c r="AB106" i="12"/>
  <c r="AE107" i="12"/>
  <c r="AC109" i="12"/>
  <c r="AA111" i="12"/>
  <c r="AD112" i="12"/>
  <c r="AB114" i="12"/>
  <c r="AE115" i="12"/>
  <c r="AC117" i="12"/>
  <c r="AA119" i="12"/>
  <c r="AD120" i="12"/>
  <c r="AB122" i="12"/>
  <c r="AE123" i="12"/>
  <c r="AC125" i="12"/>
  <c r="AA127" i="12"/>
  <c r="AD128" i="12"/>
  <c r="AB130" i="12"/>
  <c r="AE131" i="12"/>
  <c r="AC133" i="12"/>
  <c r="AA135" i="12"/>
  <c r="AD136" i="12"/>
  <c r="AB138" i="12"/>
  <c r="AE139" i="12"/>
  <c r="AC141" i="12"/>
  <c r="AA143" i="12"/>
  <c r="AD144" i="12"/>
  <c r="AB146" i="12"/>
  <c r="AE147" i="12"/>
  <c r="AC149" i="12"/>
  <c r="AA151" i="12"/>
  <c r="AD152" i="12"/>
  <c r="AB154" i="12"/>
  <c r="AE155" i="12"/>
  <c r="AC157" i="12"/>
  <c r="AA159" i="12"/>
  <c r="AD160" i="12"/>
  <c r="AB162" i="12"/>
  <c r="AE163" i="12"/>
  <c r="AC165" i="12"/>
  <c r="AA167" i="12"/>
  <c r="AD168" i="12"/>
  <c r="AB170" i="12"/>
  <c r="AE171" i="12"/>
  <c r="AC173" i="12"/>
  <c r="AA175" i="12"/>
  <c r="AD176" i="12"/>
  <c r="AB178" i="12"/>
  <c r="AE179" i="12"/>
  <c r="AC181" i="12"/>
  <c r="AA183" i="12"/>
  <c r="AD184" i="12"/>
  <c r="AB186" i="12"/>
  <c r="AE187" i="12"/>
  <c r="AC189" i="12"/>
  <c r="AA191" i="12"/>
  <c r="AD192" i="12"/>
  <c r="N165" i="12"/>
  <c r="AB194" i="12"/>
  <c r="N166" i="12"/>
  <c r="AE195" i="12"/>
  <c r="AC197" i="12"/>
  <c r="AA199" i="12"/>
  <c r="AD200" i="12"/>
  <c r="AB202" i="12"/>
  <c r="AE203" i="12"/>
  <c r="AC205" i="12"/>
  <c r="AA207" i="12"/>
  <c r="T96" i="12"/>
  <c r="AC93" i="12"/>
  <c r="AE240" i="12"/>
  <c r="AC242" i="12"/>
  <c r="AA244" i="12"/>
  <c r="N218" i="12"/>
  <c r="AB247" i="12"/>
  <c r="N226" i="12"/>
  <c r="AB255" i="12"/>
  <c r="N234" i="12"/>
  <c r="AB263" i="12"/>
  <c r="AE264" i="12"/>
  <c r="AC266" i="12"/>
  <c r="AA268" i="12"/>
  <c r="AD269" i="12"/>
  <c r="AB271" i="12"/>
  <c r="N242" i="12"/>
  <c r="AE272" i="12"/>
  <c r="AC274" i="12"/>
  <c r="AA276" i="12"/>
  <c r="AD277" i="12"/>
  <c r="N250" i="12"/>
  <c r="AB279" i="12"/>
  <c r="AE280" i="12"/>
  <c r="AC282" i="12"/>
  <c r="AA284" i="12"/>
  <c r="AD285" i="12"/>
  <c r="N258" i="12"/>
  <c r="AB287" i="12"/>
  <c r="AE288" i="12"/>
  <c r="AC290" i="12"/>
  <c r="AA292" i="12"/>
  <c r="AD293" i="12"/>
  <c r="N266" i="12"/>
  <c r="AB295" i="12"/>
  <c r="AE296" i="12"/>
  <c r="AC298" i="12"/>
  <c r="AA300" i="12"/>
  <c r="AD301" i="12"/>
  <c r="V101" i="12"/>
  <c r="AC61" i="12"/>
  <c r="AA209" i="12"/>
  <c r="AD210" i="12"/>
  <c r="AB212" i="12"/>
  <c r="AE213" i="12"/>
  <c r="AC215" i="12"/>
  <c r="AA217" i="12"/>
  <c r="AD218" i="12"/>
  <c r="AB220" i="12"/>
  <c r="AE221" i="12"/>
  <c r="AC223" i="12"/>
  <c r="AA225" i="12"/>
  <c r="AD226" i="12"/>
  <c r="AB228" i="12"/>
  <c r="AE229" i="12"/>
  <c r="AC231" i="12"/>
  <c r="AA233" i="12"/>
  <c r="AD234" i="12"/>
  <c r="AB236" i="12"/>
  <c r="AE237" i="12"/>
  <c r="AC239" i="12"/>
  <c r="W14" i="12"/>
  <c r="AA33" i="12"/>
  <c r="AD34" i="12"/>
  <c r="AB36" i="12"/>
  <c r="AD37" i="12"/>
  <c r="N10" i="12"/>
  <c r="AB39" i="12"/>
  <c r="AE40" i="12"/>
  <c r="AC42" i="12"/>
  <c r="AA44" i="12"/>
  <c r="AD45" i="12"/>
  <c r="N18" i="12"/>
  <c r="AB47" i="12"/>
  <c r="AE48" i="12"/>
  <c r="AC50" i="12"/>
  <c r="AA52" i="12"/>
  <c r="AD53" i="12"/>
  <c r="N26" i="12"/>
  <c r="AB55" i="12"/>
  <c r="AE56" i="12"/>
  <c r="AC58" i="12"/>
  <c r="AA60" i="12"/>
  <c r="AD61" i="12"/>
  <c r="N34" i="12"/>
  <c r="AB63" i="12"/>
  <c r="AE64" i="12"/>
  <c r="AC66" i="12"/>
  <c r="AA68" i="12"/>
  <c r="AD69" i="12"/>
  <c r="N42" i="12"/>
  <c r="AB71" i="12"/>
  <c r="AE72" i="12"/>
  <c r="AC74" i="12"/>
  <c r="AA76" i="12"/>
  <c r="AD77" i="12"/>
  <c r="N50" i="12"/>
  <c r="AB79" i="12"/>
  <c r="AE80" i="12"/>
  <c r="AC82" i="12"/>
  <c r="AA84" i="12"/>
  <c r="AD85" i="12"/>
  <c r="N58" i="12"/>
  <c r="AB87" i="12"/>
  <c r="AE88" i="12"/>
  <c r="AC90" i="12"/>
  <c r="AA92" i="12"/>
  <c r="AD93" i="12"/>
  <c r="N66" i="12"/>
  <c r="AB95" i="12"/>
  <c r="AE96" i="12"/>
  <c r="AC98" i="12"/>
  <c r="AA100" i="12"/>
  <c r="AD101" i="12"/>
  <c r="N74" i="12"/>
  <c r="AB103" i="12"/>
  <c r="AE104" i="12"/>
  <c r="AC106" i="12"/>
  <c r="AA108" i="12"/>
  <c r="AD109" i="12"/>
  <c r="N82" i="12"/>
  <c r="AB111" i="12"/>
  <c r="AE112" i="12"/>
  <c r="AC114" i="12"/>
  <c r="AA116" i="12"/>
  <c r="AD117" i="12"/>
  <c r="N90" i="12"/>
  <c r="AB119" i="12"/>
  <c r="AE120" i="12"/>
  <c r="AC122" i="12"/>
  <c r="AA124" i="12"/>
  <c r="AD125" i="12"/>
  <c r="N98" i="12"/>
  <c r="AB127" i="12"/>
  <c r="AE128" i="12"/>
  <c r="AC130" i="12"/>
  <c r="AA132" i="12"/>
  <c r="AD133" i="12"/>
  <c r="N106" i="12"/>
  <c r="AB135" i="12"/>
  <c r="AE136" i="12"/>
  <c r="AC138" i="12"/>
  <c r="AA140" i="12"/>
  <c r="AD141" i="12"/>
  <c r="N114" i="12"/>
  <c r="AB143" i="12"/>
  <c r="AE144" i="12"/>
  <c r="AC146" i="12"/>
  <c r="AA148" i="12"/>
  <c r="AD149" i="12"/>
  <c r="N122" i="12"/>
  <c r="AB151" i="12"/>
  <c r="AE152" i="12"/>
  <c r="AC154" i="12"/>
  <c r="AA156" i="12"/>
  <c r="AD157" i="12"/>
  <c r="N130" i="12"/>
  <c r="AB159" i="12"/>
  <c r="AE160" i="12"/>
  <c r="AC162" i="12"/>
  <c r="AA164" i="12"/>
  <c r="AD165" i="12"/>
  <c r="N138" i="12"/>
  <c r="AB167" i="12"/>
  <c r="AE168" i="12"/>
  <c r="AC170" i="12"/>
  <c r="AA172" i="12"/>
  <c r="AD173" i="12"/>
  <c r="N146" i="12"/>
  <c r="AB175" i="12"/>
  <c r="AE176" i="12"/>
  <c r="AC178" i="12"/>
  <c r="AA180" i="12"/>
  <c r="AD181" i="12"/>
  <c r="N154" i="12"/>
  <c r="AB183" i="12"/>
  <c r="AE184" i="12"/>
  <c r="AC186" i="12"/>
  <c r="AA188" i="12"/>
  <c r="AD189" i="12"/>
  <c r="N162" i="12"/>
  <c r="AB191" i="12"/>
  <c r="AE192" i="12"/>
  <c r="AC194" i="12"/>
  <c r="AA196" i="12"/>
  <c r="AD197" i="12"/>
  <c r="N170" i="12"/>
  <c r="AB199" i="12"/>
  <c r="AE200" i="12"/>
  <c r="AC202" i="12"/>
  <c r="AA204" i="12"/>
  <c r="AD205" i="12"/>
  <c r="AB207" i="12"/>
  <c r="AD208" i="12"/>
  <c r="AB210" i="12"/>
  <c r="AE211" i="12"/>
  <c r="AC213" i="12"/>
  <c r="AA215" i="12"/>
  <c r="AD216" i="12"/>
  <c r="AB218" i="12"/>
  <c r="AE219" i="12"/>
  <c r="AC221" i="12"/>
  <c r="AA223" i="12"/>
  <c r="AD224" i="12"/>
  <c r="N197" i="12"/>
  <c r="AB226" i="12"/>
  <c r="AE227" i="12"/>
  <c r="AC229" i="12"/>
  <c r="AA231" i="12"/>
  <c r="AD232" i="12"/>
  <c r="AB234" i="12"/>
  <c r="AE235" i="12"/>
  <c r="AC237" i="12"/>
  <c r="AA239" i="12"/>
  <c r="AC240" i="12"/>
  <c r="AA242" i="12"/>
  <c r="AD243" i="12"/>
  <c r="N216" i="12"/>
  <c r="AB245" i="12"/>
  <c r="AE246" i="12"/>
  <c r="AC248" i="12"/>
  <c r="AA250" i="12"/>
  <c r="AD251" i="12"/>
  <c r="AB253" i="12"/>
  <c r="AE254" i="12"/>
  <c r="AC256" i="12"/>
  <c r="AA258" i="12"/>
  <c r="AD259" i="12"/>
  <c r="N232" i="12"/>
  <c r="AB261" i="12"/>
  <c r="AE262" i="12"/>
  <c r="AC264" i="12"/>
  <c r="AA266" i="12"/>
  <c r="AD267" i="12"/>
  <c r="AB269" i="12"/>
  <c r="AE270" i="12"/>
  <c r="AC272" i="12"/>
  <c r="AA274" i="12"/>
  <c r="AD275" i="12"/>
  <c r="N248" i="12"/>
  <c r="AB277" i="12"/>
  <c r="AE278" i="12"/>
  <c r="AC280" i="12"/>
  <c r="AA282" i="12"/>
  <c r="AD283" i="12"/>
  <c r="AB285" i="12"/>
  <c r="AE286" i="12"/>
  <c r="AC288" i="12"/>
  <c r="AA290" i="12"/>
  <c r="AC304" i="12"/>
  <c r="V21" i="12"/>
  <c r="AB33" i="12"/>
  <c r="AE34" i="12"/>
  <c r="N7" i="12"/>
  <c r="AC36" i="12"/>
  <c r="AE37" i="12"/>
  <c r="AC39" i="12"/>
  <c r="AA41" i="12"/>
  <c r="AD42" i="12"/>
  <c r="AB44" i="12"/>
  <c r="AE45" i="12"/>
  <c r="AC47" i="12"/>
  <c r="AA49" i="12"/>
  <c r="AD50" i="12"/>
  <c r="AB52" i="12"/>
  <c r="AE53" i="12"/>
  <c r="AC55" i="12"/>
  <c r="AA57" i="12"/>
  <c r="AD58" i="12"/>
  <c r="AB60" i="12"/>
  <c r="AE61" i="12"/>
  <c r="AC63" i="12"/>
  <c r="AA65" i="12"/>
  <c r="AD66" i="12"/>
  <c r="AB68" i="12"/>
  <c r="AE69" i="12"/>
  <c r="AC71" i="12"/>
  <c r="AA73" i="12"/>
  <c r="AD74" i="12"/>
  <c r="AB76" i="12"/>
  <c r="AE77" i="12"/>
  <c r="AC79" i="12"/>
  <c r="AA81" i="12"/>
  <c r="AD82" i="12"/>
  <c r="AB84" i="12"/>
  <c r="AE85" i="12"/>
  <c r="AC87" i="12"/>
  <c r="AA89" i="12"/>
  <c r="AD90" i="12"/>
  <c r="AB92" i="12"/>
  <c r="AE93" i="12"/>
  <c r="AC95" i="12"/>
  <c r="AA97" i="12"/>
  <c r="AD98" i="12"/>
  <c r="AB100" i="12"/>
  <c r="AE101" i="12"/>
  <c r="AC103" i="12"/>
  <c r="AA105" i="12"/>
  <c r="AD106" i="12"/>
  <c r="AB108" i="12"/>
  <c r="AE109" i="12"/>
  <c r="AC111" i="12"/>
  <c r="AA113" i="12"/>
  <c r="AD114" i="12"/>
  <c r="AB116" i="12"/>
  <c r="AE117" i="12"/>
  <c r="AC119" i="12"/>
  <c r="AA121" i="12"/>
  <c r="AD122" i="12"/>
  <c r="AB124" i="12"/>
  <c r="AE125" i="12"/>
  <c r="AC127" i="12"/>
  <c r="AA129" i="12"/>
  <c r="AD130" i="12"/>
  <c r="AB132" i="12"/>
  <c r="AE133" i="12"/>
  <c r="AC135" i="12"/>
  <c r="AA137" i="12"/>
  <c r="AD138" i="12"/>
  <c r="AB140" i="12"/>
  <c r="AE141" i="12"/>
  <c r="AC143" i="12"/>
  <c r="AA145" i="12"/>
  <c r="AD146" i="12"/>
  <c r="AB148" i="12"/>
  <c r="AE149" i="12"/>
  <c r="AC151" i="12"/>
  <c r="AA153" i="12"/>
  <c r="AD154" i="12"/>
  <c r="AB156" i="12"/>
  <c r="AE157" i="12"/>
  <c r="AC159" i="12"/>
  <c r="AA161" i="12"/>
  <c r="AD162" i="12"/>
  <c r="AB164" i="12"/>
  <c r="AE165" i="12"/>
  <c r="AC167" i="12"/>
  <c r="AA169" i="12"/>
  <c r="AD170" i="12"/>
  <c r="AB172" i="12"/>
  <c r="AE173" i="12"/>
  <c r="AC175" i="12"/>
  <c r="AA177" i="12"/>
  <c r="AD178" i="12"/>
  <c r="AB180" i="12"/>
  <c r="AE181" i="12"/>
  <c r="AC183" i="12"/>
  <c r="AA185" i="12"/>
  <c r="AD186" i="12"/>
  <c r="AB188" i="12"/>
  <c r="AE189" i="12"/>
  <c r="AC191" i="12"/>
  <c r="AA193" i="12"/>
  <c r="AD194" i="12"/>
  <c r="AB196" i="12"/>
  <c r="AE197" i="12"/>
  <c r="AC199" i="12"/>
  <c r="AA201" i="12"/>
  <c r="AD202" i="12"/>
  <c r="AB204" i="12"/>
  <c r="AE205" i="12"/>
  <c r="AC207" i="12"/>
  <c r="AE208" i="12"/>
  <c r="AC210" i="12"/>
  <c r="AA212" i="12"/>
  <c r="AD213" i="12"/>
  <c r="N186" i="12"/>
  <c r="AB215" i="12"/>
  <c r="AE216" i="12"/>
  <c r="AC218" i="12"/>
  <c r="AA220" i="12"/>
  <c r="AD221" i="12"/>
  <c r="N194" i="12"/>
  <c r="AB223" i="12"/>
  <c r="AE224" i="12"/>
  <c r="AC226" i="12"/>
  <c r="AA228" i="12"/>
  <c r="AD229" i="12"/>
  <c r="N202" i="12"/>
  <c r="AB231" i="12"/>
  <c r="AE232" i="12"/>
  <c r="AC234" i="12"/>
  <c r="AA236" i="12"/>
  <c r="AD237" i="12"/>
  <c r="AB239" i="12"/>
  <c r="AD240" i="12"/>
  <c r="N213" i="12"/>
  <c r="AB242" i="12"/>
  <c r="AE243" i="12"/>
  <c r="AC245" i="12"/>
  <c r="AA247" i="12"/>
  <c r="AD248" i="12"/>
  <c r="AB250" i="12"/>
  <c r="AE251" i="12"/>
  <c r="AC253" i="12"/>
  <c r="AA255" i="12"/>
  <c r="AD256" i="12"/>
  <c r="N229" i="12"/>
  <c r="AB258" i="12"/>
  <c r="AE259" i="12"/>
  <c r="AC261" i="12"/>
  <c r="AA263" i="12"/>
  <c r="AD264" i="12"/>
  <c r="AB266" i="12"/>
  <c r="AE267" i="12"/>
  <c r="AC269" i="12"/>
  <c r="AA271" i="12"/>
  <c r="AD272" i="12"/>
  <c r="N245" i="12"/>
  <c r="AB274" i="12"/>
  <c r="AE275" i="12"/>
  <c r="AC277" i="12"/>
  <c r="AA279" i="12"/>
  <c r="AD280" i="12"/>
  <c r="AB282" i="12"/>
  <c r="AE283" i="12"/>
  <c r="AC285" i="12"/>
  <c r="AA287" i="12"/>
  <c r="AD288" i="12"/>
  <c r="N261" i="12"/>
  <c r="AB290" i="12"/>
  <c r="AE291" i="12"/>
  <c r="AC293" i="12"/>
  <c r="AA295" i="12"/>
  <c r="AD296" i="12"/>
  <c r="AB298" i="12"/>
  <c r="AE299" i="12"/>
  <c r="AC301" i="12"/>
  <c r="AA303" i="12"/>
  <c r="V69" i="12"/>
  <c r="AC41" i="12"/>
  <c r="AA43" i="12"/>
  <c r="AD44" i="12"/>
  <c r="AB46" i="12"/>
  <c r="AE47" i="12"/>
  <c r="AC49" i="12"/>
  <c r="AA51" i="12"/>
  <c r="AD52" i="12"/>
  <c r="AC57" i="12"/>
  <c r="AA59" i="12"/>
  <c r="AD60" i="12"/>
  <c r="AB62" i="12"/>
  <c r="AE63" i="12"/>
  <c r="AC65" i="12"/>
  <c r="AA67" i="12"/>
  <c r="AD68" i="12"/>
  <c r="AB70" i="12"/>
  <c r="AE71" i="12"/>
  <c r="AC73" i="12"/>
  <c r="AA75" i="12"/>
  <c r="AD76" i="12"/>
  <c r="AB78" i="12"/>
  <c r="AE79" i="12"/>
  <c r="AC81" i="12"/>
  <c r="AA83" i="12"/>
  <c r="AD84" i="12"/>
  <c r="AB86" i="12"/>
  <c r="AE87" i="12"/>
  <c r="AC89" i="12"/>
  <c r="AA91" i="12"/>
  <c r="AD92" i="12"/>
  <c r="AB94" i="12"/>
  <c r="AE95" i="12"/>
  <c r="AC97" i="12"/>
  <c r="AA99" i="12"/>
  <c r="AD100" i="12"/>
  <c r="AB102" i="12"/>
  <c r="AE103" i="12"/>
  <c r="AC105" i="12"/>
  <c r="AA107" i="12"/>
  <c r="AD108" i="12"/>
  <c r="AB110" i="12"/>
  <c r="AE111" i="12"/>
  <c r="AC113" i="12"/>
  <c r="AA115" i="12"/>
  <c r="AD116" i="12"/>
  <c r="AB118" i="12"/>
  <c r="AE119" i="12"/>
  <c r="AC121" i="12"/>
  <c r="AA123" i="12"/>
  <c r="AD124" i="12"/>
  <c r="AB126" i="12"/>
  <c r="AE127" i="12"/>
  <c r="AC129" i="12"/>
  <c r="AA131" i="12"/>
  <c r="AD132" i="12"/>
  <c r="AB134" i="12"/>
  <c r="AE135" i="12"/>
  <c r="AC137" i="12"/>
  <c r="AA139" i="12"/>
  <c r="AD140" i="12"/>
  <c r="AB142" i="12"/>
  <c r="AE143" i="12"/>
  <c r="AC145" i="12"/>
  <c r="AA147" i="12"/>
  <c r="AD148" i="12"/>
  <c r="AB150" i="12"/>
  <c r="AE151" i="12"/>
  <c r="AC153" i="12"/>
  <c r="AA155" i="12"/>
  <c r="AD156" i="12"/>
  <c r="AB158" i="12"/>
  <c r="AE159" i="12"/>
  <c r="AC161" i="12"/>
  <c r="AA163" i="12"/>
  <c r="AD164" i="12"/>
  <c r="AB166" i="12"/>
  <c r="AE167" i="12"/>
  <c r="AC169" i="12"/>
  <c r="AA171" i="12"/>
  <c r="AD172" i="12"/>
  <c r="AB174" i="12"/>
  <c r="AE175" i="12"/>
  <c r="AC177" i="12"/>
  <c r="AA179" i="12"/>
  <c r="AD180" i="12"/>
  <c r="AB182" i="12"/>
  <c r="AE183" i="12"/>
  <c r="AC185" i="12"/>
  <c r="AA187" i="12"/>
  <c r="AD188" i="12"/>
  <c r="AB190" i="12"/>
  <c r="AE191" i="12"/>
  <c r="AC193" i="12"/>
  <c r="AA195" i="12"/>
  <c r="AD196" i="12"/>
  <c r="AB198" i="12"/>
  <c r="AE199" i="12"/>
  <c r="AC201" i="12"/>
  <c r="AA203" i="12"/>
  <c r="AD204" i="12"/>
  <c r="AB206" i="12"/>
  <c r="AE207" i="12"/>
  <c r="AB209" i="12"/>
  <c r="AE210" i="12"/>
  <c r="N183" i="12"/>
  <c r="AC212" i="12"/>
  <c r="AA214" i="12"/>
  <c r="AD215" i="12"/>
  <c r="AB217" i="12"/>
  <c r="AE218" i="12"/>
  <c r="AC220" i="12"/>
  <c r="AA222" i="12"/>
  <c r="AD223" i="12"/>
  <c r="AB225" i="12"/>
  <c r="AE226" i="12"/>
  <c r="N199" i="12"/>
  <c r="AC228" i="12"/>
  <c r="AA230" i="12"/>
  <c r="AD231" i="12"/>
  <c r="AB233" i="12"/>
  <c r="AE234" i="12"/>
  <c r="AC236" i="12"/>
  <c r="AA238" i="12"/>
  <c r="AD239" i="12"/>
  <c r="AA241" i="12"/>
  <c r="AD242" i="12"/>
  <c r="AB244" i="12"/>
  <c r="AE245" i="12"/>
  <c r="AC247" i="12"/>
  <c r="AA249" i="12"/>
  <c r="AD250" i="12"/>
  <c r="AB252" i="12"/>
  <c r="AE253" i="12"/>
  <c r="AC255" i="12"/>
  <c r="AA257" i="12"/>
  <c r="AD258" i="12"/>
  <c r="AB260" i="12"/>
  <c r="AE261" i="12"/>
  <c r="AC263" i="12"/>
  <c r="AA265" i="12"/>
  <c r="AD266" i="12"/>
  <c r="AB268" i="12"/>
  <c r="AE269" i="12"/>
  <c r="AC271" i="12"/>
  <c r="AA305" i="12"/>
  <c r="AD306" i="12"/>
  <c r="AB308" i="12"/>
  <c r="AE309" i="12"/>
  <c r="AC311" i="12"/>
  <c r="AA313" i="12"/>
  <c r="AD314" i="12"/>
  <c r="AB316" i="12"/>
  <c r="AE317" i="12"/>
  <c r="AC319" i="12"/>
  <c r="AA321" i="12"/>
  <c r="AD322" i="12"/>
  <c r="AB324" i="12"/>
  <c r="AE325" i="12"/>
  <c r="AC327" i="12"/>
  <c r="AA329" i="12"/>
  <c r="AD330" i="12"/>
  <c r="AB332" i="12"/>
  <c r="AE333" i="12"/>
  <c r="AC335" i="12"/>
  <c r="AE336" i="12"/>
  <c r="AC338" i="12"/>
  <c r="AA340" i="12"/>
  <c r="AD341" i="12"/>
  <c r="N338" i="12"/>
  <c r="V37" i="12"/>
  <c r="V131" i="12"/>
  <c r="U495" i="12"/>
  <c r="U491" i="12"/>
  <c r="U487" i="12"/>
  <c r="U496" i="12"/>
  <c r="U492" i="12"/>
  <c r="U488" i="12"/>
  <c r="U497" i="12"/>
  <c r="U493" i="12"/>
  <c r="U489" i="12"/>
  <c r="U485" i="12"/>
  <c r="AB32" i="12"/>
  <c r="U482" i="12"/>
  <c r="U478" i="12"/>
  <c r="U474" i="12"/>
  <c r="U470" i="12"/>
  <c r="U466" i="12"/>
  <c r="U462" i="12"/>
  <c r="U458" i="12"/>
  <c r="U486" i="12"/>
  <c r="U483" i="12"/>
  <c r="U479" i="12"/>
  <c r="U475" i="12"/>
  <c r="U471" i="12"/>
  <c r="U467" i="12"/>
  <c r="U463" i="12"/>
  <c r="U459" i="12"/>
  <c r="U455" i="12"/>
  <c r="U451" i="12"/>
  <c r="U447" i="12"/>
  <c r="U443" i="12"/>
  <c r="U439" i="12"/>
  <c r="U435" i="12"/>
  <c r="U431" i="12"/>
  <c r="U427" i="12"/>
  <c r="U423" i="12"/>
  <c r="U419" i="12"/>
  <c r="U415" i="12"/>
  <c r="U411" i="12"/>
  <c r="U407" i="12"/>
  <c r="U403" i="12"/>
  <c r="U399" i="12"/>
  <c r="U395" i="12"/>
  <c r="U391" i="12"/>
  <c r="U387" i="12"/>
  <c r="U383" i="12"/>
  <c r="U379" i="12"/>
  <c r="U375" i="12"/>
  <c r="U371" i="12"/>
  <c r="U367" i="12"/>
  <c r="U363" i="12"/>
  <c r="U359" i="12"/>
  <c r="U355" i="12"/>
  <c r="U351" i="12"/>
  <c r="U347" i="12"/>
  <c r="U343" i="12"/>
  <c r="U339" i="12"/>
  <c r="U335" i="12"/>
  <c r="U331" i="12"/>
  <c r="U327" i="12"/>
  <c r="U323" i="12"/>
  <c r="U319" i="12"/>
  <c r="U315" i="12"/>
  <c r="U311" i="12"/>
  <c r="U490" i="12"/>
  <c r="U494" i="12"/>
  <c r="U484" i="12"/>
  <c r="U481" i="12"/>
  <c r="U477" i="12"/>
  <c r="U473" i="12"/>
  <c r="U469" i="12"/>
  <c r="U465" i="12"/>
  <c r="U461" i="12"/>
  <c r="U457" i="12"/>
  <c r="U453" i="12"/>
  <c r="U449" i="12"/>
  <c r="U445" i="12"/>
  <c r="U441" i="12"/>
  <c r="U437" i="12"/>
  <c r="U433" i="12"/>
  <c r="U429" i="12"/>
  <c r="U446" i="12"/>
  <c r="U430" i="12"/>
  <c r="U426" i="12"/>
  <c r="U408" i="12"/>
  <c r="U401" i="12"/>
  <c r="U394" i="12"/>
  <c r="U376" i="12"/>
  <c r="U369" i="12"/>
  <c r="U362" i="12"/>
  <c r="U344" i="12"/>
  <c r="U337" i="12"/>
  <c r="U317" i="12"/>
  <c r="U309" i="12"/>
  <c r="U286" i="12"/>
  <c r="U476" i="12"/>
  <c r="U456" i="12"/>
  <c r="U440" i="12"/>
  <c r="U422" i="12"/>
  <c r="U404" i="12"/>
  <c r="U397" i="12"/>
  <c r="U390" i="12"/>
  <c r="U372" i="12"/>
  <c r="U365" i="12"/>
  <c r="U358" i="12"/>
  <c r="U340" i="12"/>
  <c r="U328" i="12"/>
  <c r="U321" i="12"/>
  <c r="U298" i="12"/>
  <c r="U295" i="12"/>
  <c r="U292" i="12"/>
  <c r="U289" i="12"/>
  <c r="U283" i="12"/>
  <c r="U279" i="12"/>
  <c r="U275" i="12"/>
  <c r="U271" i="12"/>
  <c r="U267" i="12"/>
  <c r="U263" i="12"/>
  <c r="U259" i="12"/>
  <c r="U255" i="12"/>
  <c r="U251" i="12"/>
  <c r="U247" i="12"/>
  <c r="U243" i="12"/>
  <c r="U239" i="12"/>
  <c r="U464" i="12"/>
  <c r="U450" i="12"/>
  <c r="U434" i="12"/>
  <c r="U425" i="12"/>
  <c r="U418" i="12"/>
  <c r="U400" i="12"/>
  <c r="U393" i="12"/>
  <c r="U386" i="12"/>
  <c r="U368" i="12"/>
  <c r="U361" i="12"/>
  <c r="U354" i="12"/>
  <c r="U336" i="12"/>
  <c r="U333" i="12"/>
  <c r="U325" i="12"/>
  <c r="U312" i="12"/>
  <c r="U310" i="12"/>
  <c r="U307" i="12"/>
  <c r="U304" i="12"/>
  <c r="U301" i="12"/>
  <c r="U444" i="12"/>
  <c r="U428" i="12"/>
  <c r="U421" i="12"/>
  <c r="U414" i="12"/>
  <c r="U396" i="12"/>
  <c r="U389" i="12"/>
  <c r="U382" i="12"/>
  <c r="U364" i="12"/>
  <c r="U357" i="12"/>
  <c r="U350" i="12"/>
  <c r="U330" i="12"/>
  <c r="U316" i="12"/>
  <c r="U314" i="12"/>
  <c r="U290" i="12"/>
  <c r="U287" i="12"/>
  <c r="U284" i="12"/>
  <c r="U280" i="12"/>
  <c r="U276" i="12"/>
  <c r="U272" i="12"/>
  <c r="U268" i="12"/>
  <c r="U264" i="12"/>
  <c r="U260" i="12"/>
  <c r="U256" i="12"/>
  <c r="U252" i="12"/>
  <c r="U248" i="12"/>
  <c r="U244" i="12"/>
  <c r="U240" i="12"/>
  <c r="U472" i="12"/>
  <c r="U454" i="12"/>
  <c r="U438" i="12"/>
  <c r="U424" i="12"/>
  <c r="U417" i="12"/>
  <c r="U410" i="12"/>
  <c r="U392" i="12"/>
  <c r="U385" i="12"/>
  <c r="U378" i="12"/>
  <c r="U360" i="12"/>
  <c r="U353" i="12"/>
  <c r="U346" i="12"/>
  <c r="U320" i="12"/>
  <c r="U318" i="12"/>
  <c r="U302" i="12"/>
  <c r="U299" i="12"/>
  <c r="U296" i="12"/>
  <c r="U293" i="12"/>
  <c r="U460" i="12"/>
  <c r="U448" i="12"/>
  <c r="U432" i="12"/>
  <c r="U420" i="12"/>
  <c r="U413" i="12"/>
  <c r="U406" i="12"/>
  <c r="U388" i="12"/>
  <c r="U381" i="12"/>
  <c r="U374" i="12"/>
  <c r="U356" i="12"/>
  <c r="U349" i="12"/>
  <c r="U342" i="12"/>
  <c r="U332" i="12"/>
  <c r="U324" i="12"/>
  <c r="U322" i="12"/>
  <c r="U308" i="12"/>
  <c r="U305" i="12"/>
  <c r="U281" i="12"/>
  <c r="U277" i="12"/>
  <c r="U273" i="12"/>
  <c r="U269" i="12"/>
  <c r="U265" i="12"/>
  <c r="U261" i="12"/>
  <c r="U257" i="12"/>
  <c r="U480" i="12"/>
  <c r="U442" i="12"/>
  <c r="U416" i="12"/>
  <c r="U409" i="12"/>
  <c r="U402" i="12"/>
  <c r="U384" i="12"/>
  <c r="U377" i="12"/>
  <c r="U370" i="12"/>
  <c r="U352" i="12"/>
  <c r="U345" i="12"/>
  <c r="U338" i="12"/>
  <c r="U329" i="12"/>
  <c r="U294" i="12"/>
  <c r="U291" i="12"/>
  <c r="U288" i="12"/>
  <c r="U285" i="12"/>
  <c r="U436" i="12"/>
  <c r="U405" i="12"/>
  <c r="U348" i="12"/>
  <c r="U262" i="12"/>
  <c r="U245" i="12"/>
  <c r="U237" i="12"/>
  <c r="U234" i="12"/>
  <c r="U373" i="12"/>
  <c r="U306" i="12"/>
  <c r="U282" i="12"/>
  <c r="U249" i="12"/>
  <c r="U223" i="12"/>
  <c r="U220" i="12"/>
  <c r="U217" i="12"/>
  <c r="U213" i="12"/>
  <c r="U209" i="12"/>
  <c r="U205" i="12"/>
  <c r="U201" i="12"/>
  <c r="U197" i="12"/>
  <c r="U193" i="12"/>
  <c r="U189" i="12"/>
  <c r="U185" i="12"/>
  <c r="U181" i="12"/>
  <c r="U177" i="12"/>
  <c r="U173" i="12"/>
  <c r="U169" i="12"/>
  <c r="U398" i="12"/>
  <c r="U341" i="12"/>
  <c r="U270" i="12"/>
  <c r="U253" i="12"/>
  <c r="U235" i="12"/>
  <c r="U232" i="12"/>
  <c r="U229" i="12"/>
  <c r="U226" i="12"/>
  <c r="U468" i="12"/>
  <c r="U366" i="12"/>
  <c r="U303" i="12"/>
  <c r="U238" i="12"/>
  <c r="U214" i="12"/>
  <c r="U210" i="12"/>
  <c r="U206" i="12"/>
  <c r="U202" i="12"/>
  <c r="U198" i="12"/>
  <c r="U194" i="12"/>
  <c r="U190" i="12"/>
  <c r="U186" i="12"/>
  <c r="U182" i="12"/>
  <c r="U178" i="12"/>
  <c r="U174" i="12"/>
  <c r="U170" i="12"/>
  <c r="U166" i="12"/>
  <c r="U162" i="12"/>
  <c r="U158" i="12"/>
  <c r="U154" i="12"/>
  <c r="U150" i="12"/>
  <c r="U334" i="12"/>
  <c r="U278" i="12"/>
  <c r="U242" i="12"/>
  <c r="U227" i="12"/>
  <c r="U224" i="12"/>
  <c r="U221" i="12"/>
  <c r="U218" i="12"/>
  <c r="U412" i="12"/>
  <c r="U250" i="12"/>
  <c r="U219" i="12"/>
  <c r="U380" i="12"/>
  <c r="U326" i="12"/>
  <c r="U297" i="12"/>
  <c r="U274" i="12"/>
  <c r="U254" i="12"/>
  <c r="U241" i="12"/>
  <c r="U231" i="12"/>
  <c r="U228" i="12"/>
  <c r="U225" i="12"/>
  <c r="U222" i="12"/>
  <c r="U216" i="12"/>
  <c r="U212" i="12"/>
  <c r="U208" i="12"/>
  <c r="U204" i="12"/>
  <c r="U200" i="12"/>
  <c r="U196" i="12"/>
  <c r="U192" i="12"/>
  <c r="U188" i="12"/>
  <c r="U184" i="12"/>
  <c r="U180" i="12"/>
  <c r="U176" i="12"/>
  <c r="U172" i="12"/>
  <c r="U168" i="12"/>
  <c r="U164" i="12"/>
  <c r="U160" i="12"/>
  <c r="U156" i="12"/>
  <c r="U152" i="12"/>
  <c r="U148" i="12"/>
  <c r="U452" i="12"/>
  <c r="U230" i="12"/>
  <c r="U207" i="12"/>
  <c r="U175" i="12"/>
  <c r="U165" i="12"/>
  <c r="U147" i="12"/>
  <c r="U140" i="12"/>
  <c r="U138" i="12"/>
  <c r="U131" i="12"/>
  <c r="U266" i="12"/>
  <c r="U195" i="12"/>
  <c r="U161" i="12"/>
  <c r="U145" i="12"/>
  <c r="U129" i="12"/>
  <c r="U126" i="12"/>
  <c r="U122" i="12"/>
  <c r="U118" i="12"/>
  <c r="U114" i="12"/>
  <c r="U110" i="12"/>
  <c r="U106" i="12"/>
  <c r="U102" i="12"/>
  <c r="U98" i="12"/>
  <c r="U94" i="12"/>
  <c r="U90" i="12"/>
  <c r="U86" i="12"/>
  <c r="U82" i="12"/>
  <c r="U78" i="12"/>
  <c r="U74" i="12"/>
  <c r="U70" i="12"/>
  <c r="U66" i="12"/>
  <c r="U62" i="12"/>
  <c r="U58" i="12"/>
  <c r="U54" i="12"/>
  <c r="U50" i="12"/>
  <c r="U46" i="12"/>
  <c r="U42" i="12"/>
  <c r="U38" i="12"/>
  <c r="U34" i="12"/>
  <c r="U30" i="12"/>
  <c r="U26" i="12"/>
  <c r="U22" i="12"/>
  <c r="U258" i="12"/>
  <c r="U215" i="12"/>
  <c r="U183" i="12"/>
  <c r="U157" i="12"/>
  <c r="U143" i="12"/>
  <c r="U136" i="12"/>
  <c r="U134" i="12"/>
  <c r="U203" i="12"/>
  <c r="U153" i="12"/>
  <c r="U141" i="12"/>
  <c r="U127" i="12"/>
  <c r="U123" i="12"/>
  <c r="U119" i="12"/>
  <c r="U115" i="12"/>
  <c r="U111" i="12"/>
  <c r="U107" i="12"/>
  <c r="U103" i="12"/>
  <c r="U99" i="12"/>
  <c r="U95" i="12"/>
  <c r="U91" i="12"/>
  <c r="U87" i="12"/>
  <c r="U83" i="12"/>
  <c r="U79" i="12"/>
  <c r="U75" i="12"/>
  <c r="U71" i="12"/>
  <c r="U67" i="12"/>
  <c r="U63" i="12"/>
  <c r="U59" i="12"/>
  <c r="U55" i="12"/>
  <c r="U51" i="12"/>
  <c r="U47" i="12"/>
  <c r="U43" i="12"/>
  <c r="U39" i="12"/>
  <c r="U35" i="12"/>
  <c r="U31" i="12"/>
  <c r="U27" i="12"/>
  <c r="U23" i="12"/>
  <c r="U19" i="12"/>
  <c r="U15" i="12"/>
  <c r="U11" i="12"/>
  <c r="U7" i="12"/>
  <c r="U3" i="12"/>
  <c r="U236" i="12"/>
  <c r="U191" i="12"/>
  <c r="U167" i="12"/>
  <c r="U163" i="12"/>
  <c r="U149" i="12"/>
  <c r="U146" i="12"/>
  <c r="U139" i="12"/>
  <c r="U132" i="12"/>
  <c r="U130" i="12"/>
  <c r="U313" i="12"/>
  <c r="U211" i="12"/>
  <c r="U179" i="12"/>
  <c r="U159" i="12"/>
  <c r="U137" i="12"/>
  <c r="U124" i="12"/>
  <c r="U120" i="12"/>
  <c r="U116" i="12"/>
  <c r="U112" i="12"/>
  <c r="U108" i="12"/>
  <c r="U104" i="12"/>
  <c r="U100" i="12"/>
  <c r="U96" i="12"/>
  <c r="U92" i="12"/>
  <c r="U88" i="12"/>
  <c r="U84" i="12"/>
  <c r="U80" i="12"/>
  <c r="U76" i="12"/>
  <c r="U72" i="12"/>
  <c r="U68" i="12"/>
  <c r="U64" i="12"/>
  <c r="U60" i="12"/>
  <c r="U56" i="12"/>
  <c r="U52" i="12"/>
  <c r="U48" i="12"/>
  <c r="U44" i="12"/>
  <c r="U40" i="12"/>
  <c r="U36" i="12"/>
  <c r="U32" i="12"/>
  <c r="U28" i="12"/>
  <c r="U24" i="12"/>
  <c r="U20" i="12"/>
  <c r="U16" i="12"/>
  <c r="U12" i="12"/>
  <c r="U8" i="12"/>
  <c r="U4" i="12"/>
  <c r="U300" i="12"/>
  <c r="U233" i="12"/>
  <c r="U199" i="12"/>
  <c r="U171" i="12"/>
  <c r="U155" i="12"/>
  <c r="U144" i="12"/>
  <c r="U142" i="12"/>
  <c r="U135" i="12"/>
  <c r="U128" i="12"/>
  <c r="U101" i="12"/>
  <c r="U85" i="12"/>
  <c r="U69" i="12"/>
  <c r="U53" i="12"/>
  <c r="U37" i="12"/>
  <c r="U21" i="12"/>
  <c r="U14" i="12"/>
  <c r="U246" i="12"/>
  <c r="U117" i="12"/>
  <c r="U17" i="12"/>
  <c r="U10" i="12"/>
  <c r="U105" i="12"/>
  <c r="U89" i="12"/>
  <c r="U73" i="12"/>
  <c r="U57" i="12"/>
  <c r="U41" i="12"/>
  <c r="U25" i="12"/>
  <c r="U13" i="12"/>
  <c r="U6" i="12"/>
  <c r="U125" i="12"/>
  <c r="U9" i="12"/>
  <c r="U109" i="12"/>
  <c r="U93" i="12"/>
  <c r="U77" i="12"/>
  <c r="U61" i="12"/>
  <c r="U45" i="12"/>
  <c r="U29" i="12"/>
  <c r="U5" i="12"/>
  <c r="U151" i="12"/>
  <c r="U187" i="12"/>
  <c r="U133" i="12"/>
  <c r="U121" i="12"/>
  <c r="U113" i="12"/>
  <c r="U97" i="12"/>
  <c r="U81" i="12"/>
  <c r="U65" i="12"/>
  <c r="U49" i="12"/>
  <c r="U33" i="12"/>
  <c r="AE33" i="12"/>
  <c r="AC35" i="12"/>
  <c r="AC38" i="12"/>
  <c r="AA40" i="12"/>
  <c r="AD41" i="12"/>
  <c r="AB43" i="12"/>
  <c r="AE44" i="12"/>
  <c r="AC46" i="12"/>
  <c r="AA48" i="12"/>
  <c r="AD49" i="12"/>
  <c r="AB51" i="12"/>
  <c r="AE52" i="12"/>
  <c r="AC54" i="12"/>
  <c r="AA56" i="12"/>
  <c r="AD57" i="12"/>
  <c r="AB59" i="12"/>
  <c r="AE60" i="12"/>
  <c r="AC62" i="12"/>
  <c r="AA64" i="12"/>
  <c r="AD65" i="12"/>
  <c r="AB67" i="12"/>
  <c r="AE68" i="12"/>
  <c r="AC70" i="12"/>
  <c r="AA72" i="12"/>
  <c r="AD73" i="12"/>
  <c r="AB75" i="12"/>
  <c r="AE76" i="12"/>
  <c r="AC78" i="12"/>
  <c r="AA80" i="12"/>
  <c r="AD81" i="12"/>
  <c r="AB83" i="12"/>
  <c r="AE84" i="12"/>
  <c r="AC86" i="12"/>
  <c r="AA88" i="12"/>
  <c r="AD89" i="12"/>
  <c r="AB91" i="12"/>
  <c r="AE92" i="12"/>
  <c r="AC94" i="12"/>
  <c r="AA96" i="12"/>
  <c r="AD97" i="12"/>
  <c r="AB99" i="12"/>
  <c r="AE100" i="12"/>
  <c r="AC102" i="12"/>
  <c r="AA104" i="12"/>
  <c r="AD105" i="12"/>
  <c r="AB107" i="12"/>
  <c r="AE108" i="12"/>
  <c r="AC110" i="12"/>
  <c r="AA112" i="12"/>
  <c r="AD113" i="12"/>
  <c r="AB115" i="12"/>
  <c r="AE116" i="12"/>
  <c r="AC118" i="12"/>
  <c r="AA120" i="12"/>
  <c r="AD121" i="12"/>
  <c r="AB123" i="12"/>
  <c r="AE124" i="12"/>
  <c r="AC126" i="12"/>
  <c r="AA128" i="12"/>
  <c r="AD129" i="12"/>
  <c r="AB131" i="12"/>
  <c r="AE132" i="12"/>
  <c r="AC134" i="12"/>
  <c r="AA136" i="12"/>
  <c r="AD137" i="12"/>
  <c r="AB139" i="12"/>
  <c r="AE140" i="12"/>
  <c r="AC142" i="12"/>
  <c r="AA144" i="12"/>
  <c r="AD145" i="12"/>
  <c r="AB147" i="12"/>
  <c r="AE148" i="12"/>
  <c r="AC150" i="12"/>
  <c r="AA152" i="12"/>
  <c r="AD153" i="12"/>
  <c r="AB155" i="12"/>
  <c r="AE156" i="12"/>
  <c r="AC158" i="12"/>
  <c r="AA160" i="12"/>
  <c r="AD161" i="12"/>
  <c r="AB163" i="12"/>
  <c r="AE164" i="12"/>
  <c r="AC166" i="12"/>
  <c r="AA168" i="12"/>
  <c r="AD169" i="12"/>
  <c r="N142" i="12"/>
  <c r="AB171" i="12"/>
  <c r="AE172" i="12"/>
  <c r="AC174" i="12"/>
  <c r="AA176" i="12"/>
  <c r="AD177" i="12"/>
  <c r="N150" i="12"/>
  <c r="AB179" i="12"/>
  <c r="AE180" i="12"/>
  <c r="AC182" i="12"/>
  <c r="AA184" i="12"/>
  <c r="AD185" i="12"/>
  <c r="N158" i="12"/>
  <c r="AB187" i="12"/>
  <c r="AE188" i="12"/>
  <c r="AC190" i="12"/>
  <c r="AA192" i="12"/>
  <c r="AD193" i="12"/>
  <c r="AB195" i="12"/>
  <c r="AE196" i="12"/>
  <c r="AC198" i="12"/>
  <c r="AA200" i="12"/>
  <c r="AD201" i="12"/>
  <c r="AB203" i="12"/>
  <c r="AE204" i="12"/>
  <c r="AC206" i="12"/>
  <c r="N178" i="12"/>
  <c r="AC209" i="12"/>
  <c r="AA211" i="12"/>
  <c r="AD212" i="12"/>
  <c r="AB214" i="12"/>
  <c r="AE215" i="12"/>
  <c r="AC217" i="12"/>
  <c r="AA219" i="12"/>
  <c r="AD220" i="12"/>
  <c r="AB222" i="12"/>
  <c r="AE223" i="12"/>
  <c r="AC225" i="12"/>
  <c r="AA227" i="12"/>
  <c r="AD228" i="12"/>
  <c r="AB230" i="12"/>
  <c r="AE231" i="12"/>
  <c r="AC233" i="12"/>
  <c r="AA235" i="12"/>
  <c r="AD236" i="12"/>
  <c r="AB273" i="12"/>
  <c r="AE274" i="12"/>
  <c r="N247" i="12"/>
  <c r="AC276" i="12"/>
  <c r="AA278" i="12"/>
  <c r="AD279" i="12"/>
  <c r="AB281" i="12"/>
  <c r="AE282" i="12"/>
  <c r="AC284" i="12"/>
  <c r="AA286" i="12"/>
  <c r="AD287" i="12"/>
  <c r="AB289" i="12"/>
  <c r="AE290" i="12"/>
  <c r="N263" i="12"/>
  <c r="AC292" i="12"/>
  <c r="AA294" i="12"/>
  <c r="AD295" i="12"/>
  <c r="AB297" i="12"/>
  <c r="AE298" i="12"/>
  <c r="AC300" i="12"/>
  <c r="AA302" i="12"/>
  <c r="AD303" i="12"/>
  <c r="N391" i="12"/>
  <c r="AB420" i="12"/>
  <c r="V495" i="12"/>
  <c r="V491" i="12"/>
  <c r="V487" i="12"/>
  <c r="V483" i="12"/>
  <c r="V496" i="12"/>
  <c r="V492" i="12"/>
  <c r="V488" i="12"/>
  <c r="V497" i="12"/>
  <c r="V493" i="12"/>
  <c r="V489" i="12"/>
  <c r="V485" i="12"/>
  <c r="V482" i="12"/>
  <c r="V478" i="12"/>
  <c r="V474" i="12"/>
  <c r="V470" i="12"/>
  <c r="V466" i="12"/>
  <c r="V462" i="12"/>
  <c r="V458" i="12"/>
  <c r="V454" i="12"/>
  <c r="V450" i="12"/>
  <c r="V446" i="12"/>
  <c r="V442" i="12"/>
  <c r="V438" i="12"/>
  <c r="V434" i="12"/>
  <c r="V430" i="12"/>
  <c r="V426" i="12"/>
  <c r="V422" i="12"/>
  <c r="V418" i="12"/>
  <c r="V414" i="12"/>
  <c r="V410" i="12"/>
  <c r="V406" i="12"/>
  <c r="V402" i="12"/>
  <c r="V398" i="12"/>
  <c r="V394" i="12"/>
  <c r="V390" i="12"/>
  <c r="V386" i="12"/>
  <c r="V382" i="12"/>
  <c r="V378" i="12"/>
  <c r="V374" i="12"/>
  <c r="V370" i="12"/>
  <c r="V366" i="12"/>
  <c r="V362" i="12"/>
  <c r="V358" i="12"/>
  <c r="V354" i="12"/>
  <c r="V350" i="12"/>
  <c r="V346" i="12"/>
  <c r="V342" i="12"/>
  <c r="V338" i="12"/>
  <c r="V334" i="12"/>
  <c r="V330" i="12"/>
  <c r="V326" i="12"/>
  <c r="V322" i="12"/>
  <c r="V318" i="12"/>
  <c r="V314" i="12"/>
  <c r="V310" i="12"/>
  <c r="V306" i="12"/>
  <c r="V302" i="12"/>
  <c r="V298" i="12"/>
  <c r="V294" i="12"/>
  <c r="V290" i="12"/>
  <c r="V286" i="12"/>
  <c r="V486" i="12"/>
  <c r="V479" i="12"/>
  <c r="V475" i="12"/>
  <c r="V471" i="12"/>
  <c r="V467" i="12"/>
  <c r="V463" i="12"/>
  <c r="V459" i="12"/>
  <c r="V455" i="12"/>
  <c r="V451" i="12"/>
  <c r="V447" i="12"/>
  <c r="V443" i="12"/>
  <c r="V439" i="12"/>
  <c r="V435" i="12"/>
  <c r="V431" i="12"/>
  <c r="V427" i="12"/>
  <c r="V423" i="12"/>
  <c r="V419" i="12"/>
  <c r="V415" i="12"/>
  <c r="V411" i="12"/>
  <c r="V407" i="12"/>
  <c r="V403" i="12"/>
  <c r="V399" i="12"/>
  <c r="V395" i="12"/>
  <c r="V391" i="12"/>
  <c r="V387" i="12"/>
  <c r="V383" i="12"/>
  <c r="V379" i="12"/>
  <c r="V375" i="12"/>
  <c r="V371" i="12"/>
  <c r="V367" i="12"/>
  <c r="V363" i="12"/>
  <c r="V359" i="12"/>
  <c r="V355" i="12"/>
  <c r="V351" i="12"/>
  <c r="V347" i="12"/>
  <c r="V343" i="12"/>
  <c r="V339" i="12"/>
  <c r="V335" i="12"/>
  <c r="V331" i="12"/>
  <c r="V327" i="12"/>
  <c r="V323" i="12"/>
  <c r="V319" i="12"/>
  <c r="V315" i="12"/>
  <c r="V311" i="12"/>
  <c r="V490" i="12"/>
  <c r="V480" i="12"/>
  <c r="V476" i="12"/>
  <c r="V472" i="12"/>
  <c r="V468" i="12"/>
  <c r="V464" i="12"/>
  <c r="V460" i="12"/>
  <c r="V456" i="12"/>
  <c r="V452" i="12"/>
  <c r="V448" i="12"/>
  <c r="V444" i="12"/>
  <c r="V440" i="12"/>
  <c r="V436" i="12"/>
  <c r="V432" i="12"/>
  <c r="V428" i="12"/>
  <c r="V424" i="12"/>
  <c r="V420" i="12"/>
  <c r="V416" i="12"/>
  <c r="V412" i="12"/>
  <c r="V408" i="12"/>
  <c r="V404" i="12"/>
  <c r="V400" i="12"/>
  <c r="V396" i="12"/>
  <c r="V392" i="12"/>
  <c r="V388" i="12"/>
  <c r="V384" i="12"/>
  <c r="V380" i="12"/>
  <c r="V376" i="12"/>
  <c r="V372" i="12"/>
  <c r="V368" i="12"/>
  <c r="V364" i="12"/>
  <c r="V360" i="12"/>
  <c r="V356" i="12"/>
  <c r="V352" i="12"/>
  <c r="V348" i="12"/>
  <c r="V344" i="12"/>
  <c r="V340" i="12"/>
  <c r="V336" i="12"/>
  <c r="V481" i="12"/>
  <c r="V477" i="12"/>
  <c r="V473" i="12"/>
  <c r="V469" i="12"/>
  <c r="V465" i="12"/>
  <c r="V461" i="12"/>
  <c r="V457" i="12"/>
  <c r="V453" i="12"/>
  <c r="V449" i="12"/>
  <c r="V445" i="12"/>
  <c r="V441" i="12"/>
  <c r="V437" i="12"/>
  <c r="V433" i="12"/>
  <c r="V429" i="12"/>
  <c r="V425" i="12"/>
  <c r="V421" i="12"/>
  <c r="V417" i="12"/>
  <c r="V413" i="12"/>
  <c r="V409" i="12"/>
  <c r="V405" i="12"/>
  <c r="V401" i="12"/>
  <c r="V397" i="12"/>
  <c r="V393" i="12"/>
  <c r="V389" i="12"/>
  <c r="V385" i="12"/>
  <c r="V381" i="12"/>
  <c r="V377" i="12"/>
  <c r="V373" i="12"/>
  <c r="V369" i="12"/>
  <c r="V365" i="12"/>
  <c r="V361" i="12"/>
  <c r="V357" i="12"/>
  <c r="V353" i="12"/>
  <c r="V349" i="12"/>
  <c r="V345" i="12"/>
  <c r="V341" i="12"/>
  <c r="V337" i="12"/>
  <c r="V333" i="12"/>
  <c r="V329" i="12"/>
  <c r="V325" i="12"/>
  <c r="AC32" i="12"/>
  <c r="V328" i="12"/>
  <c r="V321" i="12"/>
  <c r="V295" i="12"/>
  <c r="V292" i="12"/>
  <c r="V289" i="12"/>
  <c r="V283" i="12"/>
  <c r="V279" i="12"/>
  <c r="V275" i="12"/>
  <c r="V271" i="12"/>
  <c r="V267" i="12"/>
  <c r="V263" i="12"/>
  <c r="V259" i="12"/>
  <c r="V255" i="12"/>
  <c r="V251" i="12"/>
  <c r="V247" i="12"/>
  <c r="V243" i="12"/>
  <c r="V239" i="12"/>
  <c r="V235" i="12"/>
  <c r="V231" i="12"/>
  <c r="V227" i="12"/>
  <c r="V223" i="12"/>
  <c r="V219" i="12"/>
  <c r="V494" i="12"/>
  <c r="V312" i="12"/>
  <c r="V307" i="12"/>
  <c r="V304" i="12"/>
  <c r="V301" i="12"/>
  <c r="V316" i="12"/>
  <c r="V287" i="12"/>
  <c r="V284" i="12"/>
  <c r="V280" i="12"/>
  <c r="V276" i="12"/>
  <c r="V272" i="12"/>
  <c r="V268" i="12"/>
  <c r="V264" i="12"/>
  <c r="V260" i="12"/>
  <c r="V256" i="12"/>
  <c r="V484" i="12"/>
  <c r="V320" i="12"/>
  <c r="V299" i="12"/>
  <c r="V296" i="12"/>
  <c r="V293" i="12"/>
  <c r="V332" i="12"/>
  <c r="V324" i="12"/>
  <c r="V308" i="12"/>
  <c r="V305" i="12"/>
  <c r="V281" i="12"/>
  <c r="V277" i="12"/>
  <c r="V273" i="12"/>
  <c r="V269" i="12"/>
  <c r="V265" i="12"/>
  <c r="V261" i="12"/>
  <c r="V257" i="12"/>
  <c r="V291" i="12"/>
  <c r="V288" i="12"/>
  <c r="V285" i="12"/>
  <c r="V313" i="12"/>
  <c r="V303" i="12"/>
  <c r="V300" i="12"/>
  <c r="V297" i="12"/>
  <c r="V282" i="12"/>
  <c r="V278" i="12"/>
  <c r="V274" i="12"/>
  <c r="V270" i="12"/>
  <c r="V266" i="12"/>
  <c r="V262" i="12"/>
  <c r="V249" i="12"/>
  <c r="V220" i="12"/>
  <c r="V217" i="12"/>
  <c r="V213" i="12"/>
  <c r="V209" i="12"/>
  <c r="V205" i="12"/>
  <c r="V201" i="12"/>
  <c r="V197" i="12"/>
  <c r="V193" i="12"/>
  <c r="V189" i="12"/>
  <c r="V185" i="12"/>
  <c r="V181" i="12"/>
  <c r="V177" i="12"/>
  <c r="V173" i="12"/>
  <c r="V169" i="12"/>
  <c r="V165" i="12"/>
  <c r="V161" i="12"/>
  <c r="V157" i="12"/>
  <c r="V153" i="12"/>
  <c r="V149" i="12"/>
  <c r="V145" i="12"/>
  <c r="V141" i="12"/>
  <c r="V137" i="12"/>
  <c r="V133" i="12"/>
  <c r="V129" i="12"/>
  <c r="V253" i="12"/>
  <c r="V232" i="12"/>
  <c r="V229" i="12"/>
  <c r="V226" i="12"/>
  <c r="V240" i="12"/>
  <c r="V238" i="12"/>
  <c r="V214" i="12"/>
  <c r="V210" i="12"/>
  <c r="V206" i="12"/>
  <c r="V202" i="12"/>
  <c r="V198" i="12"/>
  <c r="V194" i="12"/>
  <c r="V190" i="12"/>
  <c r="V186" i="12"/>
  <c r="V182" i="12"/>
  <c r="V178" i="12"/>
  <c r="V174" i="12"/>
  <c r="V170" i="12"/>
  <c r="V166" i="12"/>
  <c r="V162" i="12"/>
  <c r="V158" i="12"/>
  <c r="V154" i="12"/>
  <c r="V150" i="12"/>
  <c r="V146" i="12"/>
  <c r="V142" i="12"/>
  <c r="V138" i="12"/>
  <c r="V134" i="12"/>
  <c r="V130" i="12"/>
  <c r="V317" i="12"/>
  <c r="V244" i="12"/>
  <c r="V242" i="12"/>
  <c r="V224" i="12"/>
  <c r="V221" i="12"/>
  <c r="V218" i="12"/>
  <c r="V258" i="12"/>
  <c r="V248" i="12"/>
  <c r="V246" i="12"/>
  <c r="V236" i="12"/>
  <c r="V233" i="12"/>
  <c r="V230" i="12"/>
  <c r="V215" i="12"/>
  <c r="V211" i="12"/>
  <c r="V207" i="12"/>
  <c r="V203" i="12"/>
  <c r="V199" i="12"/>
  <c r="V195" i="12"/>
  <c r="V191" i="12"/>
  <c r="V187" i="12"/>
  <c r="V183" i="12"/>
  <c r="V179" i="12"/>
  <c r="V175" i="12"/>
  <c r="V171" i="12"/>
  <c r="V167" i="12"/>
  <c r="V163" i="12"/>
  <c r="V159" i="12"/>
  <c r="V155" i="12"/>
  <c r="V151" i="12"/>
  <c r="V147" i="12"/>
  <c r="V254" i="12"/>
  <c r="V241" i="12"/>
  <c r="V228" i="12"/>
  <c r="V225" i="12"/>
  <c r="V222" i="12"/>
  <c r="V216" i="12"/>
  <c r="V212" i="12"/>
  <c r="V208" i="12"/>
  <c r="V204" i="12"/>
  <c r="V200" i="12"/>
  <c r="V196" i="12"/>
  <c r="V192" i="12"/>
  <c r="V188" i="12"/>
  <c r="V184" i="12"/>
  <c r="V180" i="12"/>
  <c r="V176" i="12"/>
  <c r="V309" i="12"/>
  <c r="V245" i="12"/>
  <c r="V237" i="12"/>
  <c r="V234" i="12"/>
  <c r="V126" i="12"/>
  <c r="V122" i="12"/>
  <c r="V118" i="12"/>
  <c r="V114" i="12"/>
  <c r="V110" i="12"/>
  <c r="V106" i="12"/>
  <c r="V102" i="12"/>
  <c r="V98" i="12"/>
  <c r="V94" i="12"/>
  <c r="V90" i="12"/>
  <c r="V86" i="12"/>
  <c r="V82" i="12"/>
  <c r="V78" i="12"/>
  <c r="V74" i="12"/>
  <c r="V70" i="12"/>
  <c r="V66" i="12"/>
  <c r="V62" i="12"/>
  <c r="V58" i="12"/>
  <c r="V54" i="12"/>
  <c r="V50" i="12"/>
  <c r="V46" i="12"/>
  <c r="V42" i="12"/>
  <c r="V38" i="12"/>
  <c r="V34" i="12"/>
  <c r="V30" i="12"/>
  <c r="V26" i="12"/>
  <c r="V22" i="12"/>
  <c r="V18" i="12"/>
  <c r="V14" i="12"/>
  <c r="V10" i="12"/>
  <c r="V6" i="12"/>
  <c r="V143" i="12"/>
  <c r="V136" i="12"/>
  <c r="V164" i="12"/>
  <c r="V127" i="12"/>
  <c r="V123" i="12"/>
  <c r="V119" i="12"/>
  <c r="V115" i="12"/>
  <c r="V111" i="12"/>
  <c r="V107" i="12"/>
  <c r="V103" i="12"/>
  <c r="V99" i="12"/>
  <c r="V95" i="12"/>
  <c r="V91" i="12"/>
  <c r="V87" i="12"/>
  <c r="V83" i="12"/>
  <c r="V79" i="12"/>
  <c r="V75" i="12"/>
  <c r="V71" i="12"/>
  <c r="V67" i="12"/>
  <c r="V63" i="12"/>
  <c r="V59" i="12"/>
  <c r="V55" i="12"/>
  <c r="V51" i="12"/>
  <c r="V47" i="12"/>
  <c r="V43" i="12"/>
  <c r="V39" i="12"/>
  <c r="V35" i="12"/>
  <c r="V31" i="12"/>
  <c r="V27" i="12"/>
  <c r="V23" i="12"/>
  <c r="V19" i="12"/>
  <c r="V15" i="12"/>
  <c r="V11" i="12"/>
  <c r="V7" i="12"/>
  <c r="V3" i="12"/>
  <c r="V168" i="12"/>
  <c r="V160" i="12"/>
  <c r="V139" i="12"/>
  <c r="V132" i="12"/>
  <c r="V252" i="12"/>
  <c r="V156" i="12"/>
  <c r="V124" i="12"/>
  <c r="V120" i="12"/>
  <c r="V116" i="12"/>
  <c r="V112" i="12"/>
  <c r="V108" i="12"/>
  <c r="V104" i="12"/>
  <c r="V100" i="12"/>
  <c r="V96" i="12"/>
  <c r="V92" i="12"/>
  <c r="V88" i="12"/>
  <c r="V84" i="12"/>
  <c r="V80" i="12"/>
  <c r="V76" i="12"/>
  <c r="V72" i="12"/>
  <c r="V68" i="12"/>
  <c r="V64" i="12"/>
  <c r="V60" i="12"/>
  <c r="V56" i="12"/>
  <c r="V52" i="12"/>
  <c r="V48" i="12"/>
  <c r="V44" i="12"/>
  <c r="V40" i="12"/>
  <c r="V36" i="12"/>
  <c r="V32" i="12"/>
  <c r="V28" i="12"/>
  <c r="V24" i="12"/>
  <c r="V20" i="12"/>
  <c r="V16" i="12"/>
  <c r="V12" i="12"/>
  <c r="V8" i="12"/>
  <c r="V4" i="12"/>
  <c r="V250" i="12"/>
  <c r="V172" i="12"/>
  <c r="V152" i="12"/>
  <c r="V144" i="12"/>
  <c r="V135" i="12"/>
  <c r="V128" i="12"/>
  <c r="V148" i="12"/>
  <c r="V125" i="12"/>
  <c r="V121" i="12"/>
  <c r="V117" i="12"/>
  <c r="V17" i="12"/>
  <c r="V105" i="12"/>
  <c r="V89" i="12"/>
  <c r="V73" i="12"/>
  <c r="V57" i="12"/>
  <c r="V41" i="12"/>
  <c r="V25" i="12"/>
  <c r="V13" i="12"/>
  <c r="V140" i="12"/>
  <c r="V9" i="12"/>
  <c r="V109" i="12"/>
  <c r="V93" i="12"/>
  <c r="V77" i="12"/>
  <c r="V61" i="12"/>
  <c r="V45" i="12"/>
  <c r="V29" i="12"/>
  <c r="V5" i="12"/>
  <c r="V113" i="12"/>
  <c r="V97" i="12"/>
  <c r="V81" i="12"/>
  <c r="V65" i="12"/>
  <c r="V49" i="12"/>
  <c r="V33" i="12"/>
  <c r="AA34" i="12"/>
  <c r="AD35" i="12"/>
  <c r="AA37" i="12"/>
  <c r="AD38" i="12"/>
  <c r="AB40" i="12"/>
  <c r="AE41" i="12"/>
  <c r="AC43" i="12"/>
  <c r="AA45" i="12"/>
  <c r="AD46" i="12"/>
  <c r="AB48" i="12"/>
  <c r="AE49" i="12"/>
  <c r="AC51" i="12"/>
  <c r="AA53" i="12"/>
  <c r="AD54" i="12"/>
  <c r="AB56" i="12"/>
  <c r="AE57" i="12"/>
  <c r="AC59" i="12"/>
  <c r="AA61" i="12"/>
  <c r="AD62" i="12"/>
  <c r="AB64" i="12"/>
  <c r="AE65" i="12"/>
  <c r="AC67" i="12"/>
  <c r="AA69" i="12"/>
  <c r="AD70" i="12"/>
  <c r="AB72" i="12"/>
  <c r="AE73" i="12"/>
  <c r="AC75" i="12"/>
  <c r="AA77" i="12"/>
  <c r="AD78" i="12"/>
  <c r="AB80" i="12"/>
  <c r="AE81" i="12"/>
  <c r="AC83" i="12"/>
  <c r="AA85" i="12"/>
  <c r="AD86" i="12"/>
  <c r="AB88" i="12"/>
  <c r="AE89" i="12"/>
  <c r="AC91" i="12"/>
  <c r="AA93" i="12"/>
  <c r="AD94" i="12"/>
  <c r="AB96" i="12"/>
  <c r="AE97" i="12"/>
  <c r="AC99" i="12"/>
  <c r="AA101" i="12"/>
  <c r="AD102" i="12"/>
  <c r="AB104" i="12"/>
  <c r="AE105" i="12"/>
  <c r="AC107" i="12"/>
  <c r="AA109" i="12"/>
  <c r="AD110" i="12"/>
  <c r="AB112" i="12"/>
  <c r="AE113" i="12"/>
  <c r="AC115" i="12"/>
  <c r="AA117" i="12"/>
  <c r="AD118" i="12"/>
  <c r="AB120" i="12"/>
  <c r="AE121" i="12"/>
  <c r="AC123" i="12"/>
  <c r="AA125" i="12"/>
  <c r="AD126" i="12"/>
  <c r="AB128" i="12"/>
  <c r="AE129" i="12"/>
  <c r="AC131" i="12"/>
  <c r="AA133" i="12"/>
  <c r="AD134" i="12"/>
  <c r="AB136" i="12"/>
  <c r="AE137" i="12"/>
  <c r="AC139" i="12"/>
  <c r="AA141" i="12"/>
  <c r="AD142" i="12"/>
  <c r="AB144" i="12"/>
  <c r="AE145" i="12"/>
  <c r="AC147" i="12"/>
  <c r="AA149" i="12"/>
  <c r="AD150" i="12"/>
  <c r="AB152" i="12"/>
  <c r="AE153" i="12"/>
  <c r="AC155" i="12"/>
  <c r="AA157" i="12"/>
  <c r="AD158" i="12"/>
  <c r="AB160" i="12"/>
  <c r="AE161" i="12"/>
  <c r="AC163" i="12"/>
  <c r="AA165" i="12"/>
  <c r="AD166" i="12"/>
  <c r="AB168" i="12"/>
  <c r="AE169" i="12"/>
  <c r="AC171" i="12"/>
  <c r="AA173" i="12"/>
  <c r="AD174" i="12"/>
  <c r="AB176" i="12"/>
  <c r="AE177" i="12"/>
  <c r="AC179" i="12"/>
  <c r="AA181" i="12"/>
  <c r="AD182" i="12"/>
  <c r="AB184" i="12"/>
  <c r="AE185" i="12"/>
  <c r="AC187" i="12"/>
  <c r="AA189" i="12"/>
  <c r="AD190" i="12"/>
  <c r="AB192" i="12"/>
  <c r="AE193" i="12"/>
  <c r="AC195" i="12"/>
  <c r="AA197" i="12"/>
  <c r="AD198" i="12"/>
  <c r="AB200" i="12"/>
  <c r="AE201" i="12"/>
  <c r="N174" i="12"/>
  <c r="AC203" i="12"/>
  <c r="AA205" i="12"/>
  <c r="AD206" i="12"/>
  <c r="AA208" i="12"/>
  <c r="AD209" i="12"/>
  <c r="N182" i="12"/>
  <c r="AB211" i="12"/>
  <c r="AE212" i="12"/>
  <c r="AC214" i="12"/>
  <c r="AA216" i="12"/>
  <c r="AD217" i="12"/>
  <c r="N190" i="12"/>
  <c r="AB219" i="12"/>
  <c r="AE220" i="12"/>
  <c r="AC222" i="12"/>
  <c r="AA224" i="12"/>
  <c r="AD225" i="12"/>
  <c r="N198" i="12"/>
  <c r="AB227" i="12"/>
  <c r="AE228" i="12"/>
  <c r="AC230" i="12"/>
  <c r="AA232" i="12"/>
  <c r="AD233" i="12"/>
  <c r="AB235" i="12"/>
  <c r="AE236" i="12"/>
  <c r="AC238" i="12"/>
  <c r="N210" i="12"/>
  <c r="AC241" i="12"/>
  <c r="AA243" i="12"/>
  <c r="AD244" i="12"/>
  <c r="AB246" i="12"/>
  <c r="AE247" i="12"/>
  <c r="AC249" i="12"/>
  <c r="AA251" i="12"/>
  <c r="AD252" i="12"/>
  <c r="AB254" i="12"/>
  <c r="AE255" i="12"/>
  <c r="AC257" i="12"/>
  <c r="AA259" i="12"/>
  <c r="AD260" i="12"/>
  <c r="AB262" i="12"/>
  <c r="AE263" i="12"/>
  <c r="AC265" i="12"/>
  <c r="AA267" i="12"/>
  <c r="AD268" i="12"/>
  <c r="AB270" i="12"/>
  <c r="AE271" i="12"/>
  <c r="N343" i="12"/>
  <c r="AC372" i="12"/>
  <c r="AA374" i="12"/>
  <c r="AD375" i="12"/>
  <c r="AB377" i="12"/>
  <c r="AE378" i="12"/>
  <c r="AC380" i="12"/>
  <c r="AA382" i="12"/>
  <c r="AD383" i="12"/>
  <c r="N356" i="12"/>
  <c r="AB385" i="12"/>
  <c r="AE386" i="12"/>
  <c r="AC388" i="12"/>
  <c r="AA390" i="12"/>
  <c r="AD391" i="12"/>
  <c r="AB393" i="12"/>
  <c r="AE394" i="12"/>
  <c r="AC396" i="12"/>
  <c r="AA398" i="12"/>
  <c r="AD399" i="12"/>
  <c r="N370" i="12"/>
  <c r="AD291" i="12"/>
  <c r="N264" i="12"/>
  <c r="AB293" i="12"/>
  <c r="AE294" i="12"/>
  <c r="AC296" i="12"/>
  <c r="AA298" i="12"/>
  <c r="AD299" i="12"/>
  <c r="AB301" i="12"/>
  <c r="AE302" i="12"/>
  <c r="AB304" i="12"/>
  <c r="AE305" i="12"/>
  <c r="AC307" i="12"/>
  <c r="AA309" i="12"/>
  <c r="AD310" i="12"/>
  <c r="AB312" i="12"/>
  <c r="AE313" i="12"/>
  <c r="AC315" i="12"/>
  <c r="AA317" i="12"/>
  <c r="AD318" i="12"/>
  <c r="AB320" i="12"/>
  <c r="AE321" i="12"/>
  <c r="AC323" i="12"/>
  <c r="AA325" i="12"/>
  <c r="AD326" i="12"/>
  <c r="AB328" i="12"/>
  <c r="AE329" i="12"/>
  <c r="AC331" i="12"/>
  <c r="AA333" i="12"/>
  <c r="AD334" i="12"/>
  <c r="AA336" i="12"/>
  <c r="AD337" i="12"/>
  <c r="N310" i="12"/>
  <c r="AB339" i="12"/>
  <c r="AE340" i="12"/>
  <c r="AC342" i="12"/>
  <c r="AA344" i="12"/>
  <c r="AD345" i="12"/>
  <c r="N318" i="12"/>
  <c r="AB347" i="12"/>
  <c r="AE348" i="12"/>
  <c r="AC350" i="12"/>
  <c r="AA352" i="12"/>
  <c r="AD353" i="12"/>
  <c r="N326" i="12"/>
  <c r="AB355" i="12"/>
  <c r="AE356" i="12"/>
  <c r="AC358" i="12"/>
  <c r="AA360" i="12"/>
  <c r="AD361" i="12"/>
  <c r="AB363" i="12"/>
  <c r="AE364" i="12"/>
  <c r="AC366" i="12"/>
  <c r="AC369" i="12"/>
  <c r="AA371" i="12"/>
  <c r="AD372" i="12"/>
  <c r="AB374" i="12"/>
  <c r="AE375" i="12"/>
  <c r="AC377" i="12"/>
  <c r="AA379" i="12"/>
  <c r="AD380" i="12"/>
  <c r="N353" i="12"/>
  <c r="AB382" i="12"/>
  <c r="AE383" i="12"/>
  <c r="AC385" i="12"/>
  <c r="AA387" i="12"/>
  <c r="AD388" i="12"/>
  <c r="AB390" i="12"/>
  <c r="AE391" i="12"/>
  <c r="AC393" i="12"/>
  <c r="AA395" i="12"/>
  <c r="AD396" i="12"/>
  <c r="AB398" i="12"/>
  <c r="AE399" i="12"/>
  <c r="AB401" i="12"/>
  <c r="AE402" i="12"/>
  <c r="AC404" i="12"/>
  <c r="AA406" i="12"/>
  <c r="N378" i="12"/>
  <c r="AD407" i="12"/>
  <c r="AB409" i="12"/>
  <c r="AE410" i="12"/>
  <c r="AC412" i="12"/>
  <c r="AA414" i="12"/>
  <c r="AD415" i="12"/>
  <c r="N388" i="12"/>
  <c r="AB417" i="12"/>
  <c r="AE418" i="12"/>
  <c r="AC420" i="12"/>
  <c r="AA306" i="12"/>
  <c r="AD307" i="12"/>
  <c r="N280" i="12"/>
  <c r="AB309" i="12"/>
  <c r="AE310" i="12"/>
  <c r="AC312" i="12"/>
  <c r="AA314" i="12"/>
  <c r="AD315" i="12"/>
  <c r="AB317" i="12"/>
  <c r="AE318" i="12"/>
  <c r="AC320" i="12"/>
  <c r="AA322" i="12"/>
  <c r="AD323" i="12"/>
  <c r="N296" i="12"/>
  <c r="AB325" i="12"/>
  <c r="AE326" i="12"/>
  <c r="AC328" i="12"/>
  <c r="AA330" i="12"/>
  <c r="AD331" i="12"/>
  <c r="AB333" i="12"/>
  <c r="AE334" i="12"/>
  <c r="AB336" i="12"/>
  <c r="AE337" i="12"/>
  <c r="AC339" i="12"/>
  <c r="AA341" i="12"/>
  <c r="AD342" i="12"/>
  <c r="AB344" i="12"/>
  <c r="AE345" i="12"/>
  <c r="AC347" i="12"/>
  <c r="AA349" i="12"/>
  <c r="AD350" i="12"/>
  <c r="AB352" i="12"/>
  <c r="AE353" i="12"/>
  <c r="AC355" i="12"/>
  <c r="AA357" i="12"/>
  <c r="AD358" i="12"/>
  <c r="AB360" i="12"/>
  <c r="AE361" i="12"/>
  <c r="N334" i="12"/>
  <c r="AC363" i="12"/>
  <c r="AA365" i="12"/>
  <c r="AD366" i="12"/>
  <c r="AA368" i="12"/>
  <c r="AD369" i="12"/>
  <c r="N342" i="12"/>
  <c r="AB371" i="12"/>
  <c r="AE372" i="12"/>
  <c r="AC374" i="12"/>
  <c r="AA376" i="12"/>
  <c r="AD377" i="12"/>
  <c r="N350" i="12"/>
  <c r="AB379" i="12"/>
  <c r="AE380" i="12"/>
  <c r="AC382" i="12"/>
  <c r="AA384" i="12"/>
  <c r="AD385" i="12"/>
  <c r="N358" i="12"/>
  <c r="AB387" i="12"/>
  <c r="AE388" i="12"/>
  <c r="AC390" i="12"/>
  <c r="AA392" i="12"/>
  <c r="AD393" i="12"/>
  <c r="AB395" i="12"/>
  <c r="AE396" i="12"/>
  <c r="AC398" i="12"/>
  <c r="AC401" i="12"/>
  <c r="AA403" i="12"/>
  <c r="AD404" i="12"/>
  <c r="AB406" i="12"/>
  <c r="AE407" i="12"/>
  <c r="AC409" i="12"/>
  <c r="AA411" i="12"/>
  <c r="AD412" i="12"/>
  <c r="N385" i="12"/>
  <c r="AB414" i="12"/>
  <c r="AE415" i="12"/>
  <c r="AB303" i="12"/>
  <c r="AD304" i="12"/>
  <c r="N277" i="12"/>
  <c r="AB306" i="12"/>
  <c r="AE307" i="12"/>
  <c r="AC309" i="12"/>
  <c r="AA311" i="12"/>
  <c r="AD312" i="12"/>
  <c r="AB314" i="12"/>
  <c r="AE315" i="12"/>
  <c r="AC317" i="12"/>
  <c r="AA319" i="12"/>
  <c r="AD320" i="12"/>
  <c r="N293" i="12"/>
  <c r="AB322" i="12"/>
  <c r="AE323" i="12"/>
  <c r="AC325" i="12"/>
  <c r="AA327" i="12"/>
  <c r="AD328" i="12"/>
  <c r="AB330" i="12"/>
  <c r="AE331" i="12"/>
  <c r="AC333" i="12"/>
  <c r="AA335" i="12"/>
  <c r="AC336" i="12"/>
  <c r="AA338" i="12"/>
  <c r="AD339" i="12"/>
  <c r="N312" i="12"/>
  <c r="AB341" i="12"/>
  <c r="AE342" i="12"/>
  <c r="AC344" i="12"/>
  <c r="AA346" i="12"/>
  <c r="AD347" i="12"/>
  <c r="AB349" i="12"/>
  <c r="AE350" i="12"/>
  <c r="AC352" i="12"/>
  <c r="AA354" i="12"/>
  <c r="AD355" i="12"/>
  <c r="N328" i="12"/>
  <c r="AB357" i="12"/>
  <c r="AE358" i="12"/>
  <c r="AC360" i="12"/>
  <c r="AA362" i="12"/>
  <c r="AD363" i="12"/>
  <c r="AB365" i="12"/>
  <c r="AE366" i="12"/>
  <c r="AB368" i="12"/>
  <c r="AE369" i="12"/>
  <c r="AC371" i="12"/>
  <c r="AA373" i="12"/>
  <c r="AD374" i="12"/>
  <c r="AB376" i="12"/>
  <c r="AE377" i="12"/>
  <c r="AC379" i="12"/>
  <c r="AA381" i="12"/>
  <c r="AD382" i="12"/>
  <c r="AB384" i="12"/>
  <c r="AE385" i="12"/>
  <c r="AC387" i="12"/>
  <c r="AA389" i="12"/>
  <c r="AD390" i="12"/>
  <c r="N363" i="12"/>
  <c r="AB392" i="12"/>
  <c r="AE393" i="12"/>
  <c r="N366" i="12"/>
  <c r="AC395" i="12"/>
  <c r="AA397" i="12"/>
  <c r="AD398" i="12"/>
  <c r="AA400" i="12"/>
  <c r="AD401" i="12"/>
  <c r="N374" i="12"/>
  <c r="AB403" i="12"/>
  <c r="AE404" i="12"/>
  <c r="AC406" i="12"/>
  <c r="AA408" i="12"/>
  <c r="AD409" i="12"/>
  <c r="N382" i="12"/>
  <c r="AB411" i="12"/>
  <c r="AE412" i="12"/>
  <c r="AC414" i="12"/>
  <c r="AA432" i="12"/>
  <c r="AD433" i="12"/>
  <c r="AB435" i="12"/>
  <c r="AE436" i="12"/>
  <c r="AC438" i="12"/>
  <c r="AA440" i="12"/>
  <c r="AD441" i="12"/>
  <c r="N414" i="12"/>
  <c r="AB443" i="12"/>
  <c r="AE444" i="12"/>
  <c r="AC446" i="12"/>
  <c r="AA448" i="12"/>
  <c r="AD449" i="12"/>
  <c r="N422" i="12"/>
  <c r="AB451" i="12"/>
  <c r="AE452" i="12"/>
  <c r="AC454" i="12"/>
  <c r="AA456" i="12"/>
  <c r="AD457" i="12"/>
  <c r="AB459" i="12"/>
  <c r="AE460" i="12"/>
  <c r="AC462" i="12"/>
  <c r="AC465" i="12"/>
  <c r="AA467" i="12"/>
  <c r="AD468" i="12"/>
  <c r="AB470" i="12"/>
  <c r="AE471" i="12"/>
  <c r="AC473" i="12"/>
  <c r="AA475" i="12"/>
  <c r="AD476" i="12"/>
  <c r="N449" i="12"/>
  <c r="AB478" i="12"/>
  <c r="AE479" i="12"/>
  <c r="AC481" i="12"/>
  <c r="AA483" i="12"/>
  <c r="AD484" i="12"/>
  <c r="AB486" i="12"/>
  <c r="AE487" i="12"/>
  <c r="AC489" i="12"/>
  <c r="AA491" i="12"/>
  <c r="AD492" i="12"/>
  <c r="AB494" i="12"/>
  <c r="AE495" i="12"/>
  <c r="N466" i="12"/>
  <c r="AB238" i="12"/>
  <c r="AE239" i="12"/>
  <c r="AB241" i="12"/>
  <c r="AE242" i="12"/>
  <c r="N215" i="12"/>
  <c r="AC244" i="12"/>
  <c r="AA246" i="12"/>
  <c r="AD247" i="12"/>
  <c r="AB249" i="12"/>
  <c r="AE250" i="12"/>
  <c r="AC252" i="12"/>
  <c r="AA254" i="12"/>
  <c r="AD255" i="12"/>
  <c r="AB257" i="12"/>
  <c r="AE258" i="12"/>
  <c r="N231" i="12"/>
  <c r="AC260" i="12"/>
  <c r="AA262" i="12"/>
  <c r="AD263" i="12"/>
  <c r="AB265" i="12"/>
  <c r="AE266" i="12"/>
  <c r="AC268" i="12"/>
  <c r="AA270" i="12"/>
  <c r="AD271" i="12"/>
  <c r="AA273" i="12"/>
  <c r="AD274" i="12"/>
  <c r="AB276" i="12"/>
  <c r="AE277" i="12"/>
  <c r="AC279" i="12"/>
  <c r="AA281" i="12"/>
  <c r="AD282" i="12"/>
  <c r="AB284" i="12"/>
  <c r="AE285" i="12"/>
  <c r="AC287" i="12"/>
  <c r="AA289" i="12"/>
  <c r="AD290" i="12"/>
  <c r="AB292" i="12"/>
  <c r="AE293" i="12"/>
  <c r="AC295" i="12"/>
  <c r="AA297" i="12"/>
  <c r="AD298" i="12"/>
  <c r="AB300" i="12"/>
  <c r="AE301" i="12"/>
  <c r="AC303" i="12"/>
  <c r="AE304" i="12"/>
  <c r="AC306" i="12"/>
  <c r="AA308" i="12"/>
  <c r="AD309" i="12"/>
  <c r="AB311" i="12"/>
  <c r="AE312" i="12"/>
  <c r="AC314" i="12"/>
  <c r="AA316" i="12"/>
  <c r="AD317" i="12"/>
  <c r="N290" i="12"/>
  <c r="AB319" i="12"/>
  <c r="AE320" i="12"/>
  <c r="AC322" i="12"/>
  <c r="AA324" i="12"/>
  <c r="AD325" i="12"/>
  <c r="N298" i="12"/>
  <c r="AB327" i="12"/>
  <c r="AE328" i="12"/>
  <c r="AC330" i="12"/>
  <c r="AA332" i="12"/>
  <c r="AD333" i="12"/>
  <c r="AB335" i="12"/>
  <c r="AD336" i="12"/>
  <c r="N309" i="12"/>
  <c r="AB338" i="12"/>
  <c r="AE339" i="12"/>
  <c r="AC341" i="12"/>
  <c r="AA343" i="12"/>
  <c r="AD344" i="12"/>
  <c r="AB346" i="12"/>
  <c r="AE347" i="12"/>
  <c r="AC349" i="12"/>
  <c r="AA351" i="12"/>
  <c r="AD352" i="12"/>
  <c r="N325" i="12"/>
  <c r="AB354" i="12"/>
  <c r="AE355" i="12"/>
  <c r="AC357" i="12"/>
  <c r="AA359" i="12"/>
  <c r="AD360" i="12"/>
  <c r="AB362" i="12"/>
  <c r="AE363" i="12"/>
  <c r="AC365" i="12"/>
  <c r="AA367" i="12"/>
  <c r="N339" i="12"/>
  <c r="AC368" i="12"/>
  <c r="AA370" i="12"/>
  <c r="AD371" i="12"/>
  <c r="N344" i="12"/>
  <c r="AB373" i="12"/>
  <c r="AE374" i="12"/>
  <c r="AC376" i="12"/>
  <c r="AA378" i="12"/>
  <c r="AD379" i="12"/>
  <c r="AB381" i="12"/>
  <c r="AE382" i="12"/>
  <c r="AC384" i="12"/>
  <c r="AA386" i="12"/>
  <c r="AD387" i="12"/>
  <c r="N360" i="12"/>
  <c r="AB389" i="12"/>
  <c r="AE390" i="12"/>
  <c r="AC392" i="12"/>
  <c r="AA394" i="12"/>
  <c r="AD395" i="12"/>
  <c r="AB397" i="12"/>
  <c r="AE398" i="12"/>
  <c r="AB400" i="12"/>
  <c r="AE401" i="12"/>
  <c r="AC403" i="12"/>
  <c r="AA405" i="12"/>
  <c r="AD406" i="12"/>
  <c r="N379" i="12"/>
  <c r="AB408" i="12"/>
  <c r="AE409" i="12"/>
  <c r="AC411" i="12"/>
  <c r="AA413" i="12"/>
  <c r="AD414" i="12"/>
  <c r="AB416" i="12"/>
  <c r="AE417" i="12"/>
  <c r="AC419" i="12"/>
  <c r="AA421" i="12"/>
  <c r="AD422" i="12"/>
  <c r="N395" i="12"/>
  <c r="AB424" i="12"/>
  <c r="AE425" i="12"/>
  <c r="N398" i="12"/>
  <c r="AC427" i="12"/>
  <c r="AA429" i="12"/>
  <c r="AD430" i="12"/>
  <c r="AA496" i="12"/>
  <c r="AD497" i="12"/>
  <c r="N314" i="12"/>
  <c r="AB343" i="12"/>
  <c r="AE344" i="12"/>
  <c r="AC346" i="12"/>
  <c r="AA348" i="12"/>
  <c r="AD349" i="12"/>
  <c r="N322" i="12"/>
  <c r="AB351" i="12"/>
  <c r="AE352" i="12"/>
  <c r="AC354" i="12"/>
  <c r="AA356" i="12"/>
  <c r="AD357" i="12"/>
  <c r="N330" i="12"/>
  <c r="AB359" i="12"/>
  <c r="AE360" i="12"/>
  <c r="AC362" i="12"/>
  <c r="AA364" i="12"/>
  <c r="AD365" i="12"/>
  <c r="AB367" i="12"/>
  <c r="AD368" i="12"/>
  <c r="N341" i="12"/>
  <c r="AB370" i="12"/>
  <c r="AE371" i="12"/>
  <c r="AC373" i="12"/>
  <c r="AA375" i="12"/>
  <c r="AD376" i="12"/>
  <c r="AB378" i="12"/>
  <c r="AE379" i="12"/>
  <c r="AC381" i="12"/>
  <c r="AA383" i="12"/>
  <c r="AD384" i="12"/>
  <c r="N357" i="12"/>
  <c r="AB386" i="12"/>
  <c r="AE387" i="12"/>
  <c r="AC389" i="12"/>
  <c r="AA391" i="12"/>
  <c r="AD392" i="12"/>
  <c r="AB394" i="12"/>
  <c r="AE395" i="12"/>
  <c r="AC397" i="12"/>
  <c r="AA399" i="12"/>
  <c r="AC400" i="12"/>
  <c r="AA402" i="12"/>
  <c r="AD403" i="12"/>
  <c r="N376" i="12"/>
  <c r="AB405" i="12"/>
  <c r="AE406" i="12"/>
  <c r="AC408" i="12"/>
  <c r="AA410" i="12"/>
  <c r="AD411" i="12"/>
  <c r="AB413" i="12"/>
  <c r="AE414" i="12"/>
  <c r="N392" i="12"/>
  <c r="AB421" i="12"/>
  <c r="N400" i="12"/>
  <c r="AB429" i="12"/>
  <c r="N408" i="12"/>
  <c r="AB437" i="12"/>
  <c r="N424" i="12"/>
  <c r="AB453" i="12"/>
  <c r="N438" i="12"/>
  <c r="AC467" i="12"/>
  <c r="AB472" i="12"/>
  <c r="AE473" i="12"/>
  <c r="AC475" i="12"/>
  <c r="AA477" i="12"/>
  <c r="AD478" i="12"/>
  <c r="AB480" i="12"/>
  <c r="AE481" i="12"/>
  <c r="AC483" i="12"/>
  <c r="AA485" i="12"/>
  <c r="AD486" i="12"/>
  <c r="AB488" i="12"/>
  <c r="AE489" i="12"/>
  <c r="N462" i="12"/>
  <c r="AC491" i="12"/>
  <c r="AA493" i="12"/>
  <c r="AD494" i="12"/>
  <c r="AB496" i="12"/>
  <c r="AE497" i="12"/>
  <c r="AD249" i="12"/>
  <c r="N222" i="12"/>
  <c r="AB251" i="12"/>
  <c r="AE252" i="12"/>
  <c r="AC254" i="12"/>
  <c r="AA256" i="12"/>
  <c r="AD257" i="12"/>
  <c r="N230" i="12"/>
  <c r="AB259" i="12"/>
  <c r="AE260" i="12"/>
  <c r="AC262" i="12"/>
  <c r="AA264" i="12"/>
  <c r="AD265" i="12"/>
  <c r="N238" i="12"/>
  <c r="AB267" i="12"/>
  <c r="AE268" i="12"/>
  <c r="AC270" i="12"/>
  <c r="AC273" i="12"/>
  <c r="AA275" i="12"/>
  <c r="AD276" i="12"/>
  <c r="AB278" i="12"/>
  <c r="AE279" i="12"/>
  <c r="AC281" i="12"/>
  <c r="AA283" i="12"/>
  <c r="AD284" i="12"/>
  <c r="AB286" i="12"/>
  <c r="AE287" i="12"/>
  <c r="AC289" i="12"/>
  <c r="AA291" i="12"/>
  <c r="AD292" i="12"/>
  <c r="AB294" i="12"/>
  <c r="AE295" i="12"/>
  <c r="AC297" i="12"/>
  <c r="AA299" i="12"/>
  <c r="AD300" i="12"/>
  <c r="AB302" i="12"/>
  <c r="AE303" i="12"/>
  <c r="AB305" i="12"/>
  <c r="AE306" i="12"/>
  <c r="N279" i="12"/>
  <c r="AC308" i="12"/>
  <c r="AA310" i="12"/>
  <c r="N282" i="12"/>
  <c r="AD311" i="12"/>
  <c r="AB313" i="12"/>
  <c r="AE314" i="12"/>
  <c r="AC316" i="12"/>
  <c r="AA318" i="12"/>
  <c r="AD319" i="12"/>
  <c r="AB321" i="12"/>
  <c r="AE322" i="12"/>
  <c r="N295" i="12"/>
  <c r="AC324" i="12"/>
  <c r="AA326" i="12"/>
  <c r="AD327" i="12"/>
  <c r="AB329" i="12"/>
  <c r="AE330" i="12"/>
  <c r="AC332" i="12"/>
  <c r="AA334" i="12"/>
  <c r="AD335" i="12"/>
  <c r="AA337" i="12"/>
  <c r="AD338" i="12"/>
  <c r="AB340" i="12"/>
  <c r="AE341" i="12"/>
  <c r="AC343" i="12"/>
  <c r="AA345" i="12"/>
  <c r="AD346" i="12"/>
  <c r="AB348" i="12"/>
  <c r="AE349" i="12"/>
  <c r="AC351" i="12"/>
  <c r="AA353" i="12"/>
  <c r="AD354" i="12"/>
  <c r="AB356" i="12"/>
  <c r="AE357" i="12"/>
  <c r="AC359" i="12"/>
  <c r="AA361" i="12"/>
  <c r="AD362" i="12"/>
  <c r="AB364" i="12"/>
  <c r="AE365" i="12"/>
  <c r="AC367" i="12"/>
  <c r="AE368" i="12"/>
  <c r="AC370" i="12"/>
  <c r="AA372" i="12"/>
  <c r="AD373" i="12"/>
  <c r="N346" i="12"/>
  <c r="AB375" i="12"/>
  <c r="AE376" i="12"/>
  <c r="AC378" i="12"/>
  <c r="AA380" i="12"/>
  <c r="AD381" i="12"/>
  <c r="N354" i="12"/>
  <c r="AB383" i="12"/>
  <c r="AE384" i="12"/>
  <c r="AC386" i="12"/>
  <c r="AA388" i="12"/>
  <c r="AD389" i="12"/>
  <c r="N362" i="12"/>
  <c r="AB391" i="12"/>
  <c r="AE392" i="12"/>
  <c r="AC394" i="12"/>
  <c r="AA396" i="12"/>
  <c r="AD397" i="12"/>
  <c r="AB399" i="12"/>
  <c r="AD400" i="12"/>
  <c r="N373" i="12"/>
  <c r="AB402" i="12"/>
  <c r="AE403" i="12"/>
  <c r="AC405" i="12"/>
  <c r="AA407" i="12"/>
  <c r="AD408" i="12"/>
  <c r="AB410" i="12"/>
  <c r="AE411" i="12"/>
  <c r="AC413" i="12"/>
  <c r="AA415" i="12"/>
  <c r="AD416" i="12"/>
  <c r="N389" i="12"/>
  <c r="AB418" i="12"/>
  <c r="AE419" i="12"/>
  <c r="AC421" i="12"/>
  <c r="AA423" i="12"/>
  <c r="AD424" i="12"/>
  <c r="N397" i="12"/>
  <c r="AB426" i="12"/>
  <c r="AE427" i="12"/>
  <c r="AC429" i="12"/>
  <c r="AA431" i="12"/>
  <c r="AD432" i="12"/>
  <c r="N405" i="12"/>
  <c r="AB434" i="12"/>
  <c r="AE435" i="12"/>
  <c r="AC437" i="12"/>
  <c r="AA439" i="12"/>
  <c r="AD440" i="12"/>
  <c r="AB442" i="12"/>
  <c r="AE443" i="12"/>
  <c r="AC445" i="12"/>
  <c r="AA447" i="12"/>
  <c r="AD448" i="12"/>
  <c r="N421" i="12"/>
  <c r="AB450" i="12"/>
  <c r="AE451" i="12"/>
  <c r="AC453" i="12"/>
  <c r="AA455" i="12"/>
  <c r="AD456" i="12"/>
  <c r="AB458" i="12"/>
  <c r="AE459" i="12"/>
  <c r="AC461" i="12"/>
  <c r="AA463" i="12"/>
  <c r="N435" i="12"/>
  <c r="AC464" i="12"/>
  <c r="AA466" i="12"/>
  <c r="AD467" i="12"/>
  <c r="N440" i="12"/>
  <c r="AB469" i="12"/>
  <c r="AE470" i="12"/>
  <c r="AC472" i="12"/>
  <c r="AA474" i="12"/>
  <c r="AD475" i="12"/>
  <c r="AB477" i="12"/>
  <c r="AE478" i="12"/>
  <c r="AC480" i="12"/>
  <c r="AA482" i="12"/>
  <c r="AD483" i="12"/>
  <c r="N456" i="12"/>
  <c r="AB485" i="12"/>
  <c r="AE486" i="12"/>
  <c r="AC488" i="12"/>
  <c r="AA490" i="12"/>
  <c r="AD491" i="12"/>
  <c r="AB493" i="12"/>
  <c r="AE494" i="12"/>
  <c r="AD219" i="12"/>
  <c r="AB221" i="12"/>
  <c r="AE222" i="12"/>
  <c r="AC224" i="12"/>
  <c r="AA226" i="12"/>
  <c r="AD227" i="12"/>
  <c r="N200" i="12"/>
  <c r="AB229" i="12"/>
  <c r="AE230" i="12"/>
  <c r="AC232" i="12"/>
  <c r="AA234" i="12"/>
  <c r="AD235" i="12"/>
  <c r="AB237" i="12"/>
  <c r="AE238" i="12"/>
  <c r="AB240" i="12"/>
  <c r="AE241" i="12"/>
  <c r="AC243" i="12"/>
  <c r="AA245" i="12"/>
  <c r="AD246" i="12"/>
  <c r="AB248" i="12"/>
  <c r="AE249" i="12"/>
  <c r="AC251" i="12"/>
  <c r="AA253" i="12"/>
  <c r="AD254" i="12"/>
  <c r="AB256" i="12"/>
  <c r="AE257" i="12"/>
  <c r="AC259" i="12"/>
  <c r="AA261" i="12"/>
  <c r="AD262" i="12"/>
  <c r="AB264" i="12"/>
  <c r="AE265" i="12"/>
  <c r="AC267" i="12"/>
  <c r="AA269" i="12"/>
  <c r="AD270" i="12"/>
  <c r="AA272" i="12"/>
  <c r="AD273" i="12"/>
  <c r="N246" i="12"/>
  <c r="AB275" i="12"/>
  <c r="AE276" i="12"/>
  <c r="AC278" i="12"/>
  <c r="AA280" i="12"/>
  <c r="AD281" i="12"/>
  <c r="N254" i="12"/>
  <c r="AB283" i="12"/>
  <c r="AE284" i="12"/>
  <c r="AC286" i="12"/>
  <c r="AA288" i="12"/>
  <c r="AD289" i="12"/>
  <c r="N262" i="12"/>
  <c r="AB291" i="12"/>
  <c r="AE292" i="12"/>
  <c r="AC294" i="12"/>
  <c r="AA296" i="12"/>
  <c r="AD297" i="12"/>
  <c r="N270" i="12"/>
  <c r="AB299" i="12"/>
  <c r="AE300" i="12"/>
  <c r="AC302" i="12"/>
  <c r="N274" i="12"/>
  <c r="AC305" i="12"/>
  <c r="AA307" i="12"/>
  <c r="AD308" i="12"/>
  <c r="AB310" i="12"/>
  <c r="AE311" i="12"/>
  <c r="AC313" i="12"/>
  <c r="AA315" i="12"/>
  <c r="AD316" i="12"/>
  <c r="AB318" i="12"/>
  <c r="AE319" i="12"/>
  <c r="AC321" i="12"/>
  <c r="AA323" i="12"/>
  <c r="AD324" i="12"/>
  <c r="AB326" i="12"/>
  <c r="AE327" i="12"/>
  <c r="AC329" i="12"/>
  <c r="AA331" i="12"/>
  <c r="AD332" i="12"/>
  <c r="AB334" i="12"/>
  <c r="AE335" i="12"/>
  <c r="AB337" i="12"/>
  <c r="AE338" i="12"/>
  <c r="N311" i="12"/>
  <c r="AC340" i="12"/>
  <c r="AA342" i="12"/>
  <c r="AD343" i="12"/>
  <c r="AB345" i="12"/>
  <c r="AE346" i="12"/>
  <c r="AC348" i="12"/>
  <c r="AA350" i="12"/>
  <c r="AD351" i="12"/>
  <c r="AB353" i="12"/>
  <c r="AE354" i="12"/>
  <c r="N327" i="12"/>
  <c r="AC356" i="12"/>
  <c r="AA358" i="12"/>
  <c r="AD359" i="12"/>
  <c r="AB361" i="12"/>
  <c r="AE362" i="12"/>
  <c r="AC364" i="12"/>
  <c r="AA366" i="12"/>
  <c r="AD367" i="12"/>
  <c r="AA369" i="12"/>
  <c r="AD370" i="12"/>
  <c r="AB372" i="12"/>
  <c r="AE373" i="12"/>
  <c r="AC375" i="12"/>
  <c r="AA377" i="12"/>
  <c r="AD378" i="12"/>
  <c r="AB380" i="12"/>
  <c r="AE381" i="12"/>
  <c r="AC383" i="12"/>
  <c r="AA385" i="12"/>
  <c r="AD386" i="12"/>
  <c r="AB388" i="12"/>
  <c r="AE389" i="12"/>
  <c r="AC391" i="12"/>
  <c r="AA393" i="12"/>
  <c r="AD394" i="12"/>
  <c r="AB396" i="12"/>
  <c r="AE397" i="12"/>
  <c r="AC399" i="12"/>
  <c r="AE400" i="12"/>
  <c r="AC402" i="12"/>
  <c r="AA404" i="12"/>
  <c r="AD405" i="12"/>
  <c r="AB407" i="12"/>
  <c r="AE408" i="12"/>
  <c r="AC410" i="12"/>
  <c r="AA412" i="12"/>
  <c r="AD413" i="12"/>
  <c r="N386" i="12"/>
  <c r="AB415" i="12"/>
  <c r="AE416" i="12"/>
  <c r="AC418" i="12"/>
  <c r="AA420" i="12"/>
  <c r="AD421" i="12"/>
  <c r="N394" i="12"/>
  <c r="AB423" i="12"/>
  <c r="AE424" i="12"/>
  <c r="AC426" i="12"/>
  <c r="AA428" i="12"/>
  <c r="AD429" i="12"/>
  <c r="AB431" i="12"/>
  <c r="N402" i="12"/>
  <c r="AC423" i="12"/>
  <c r="AA425" i="12"/>
  <c r="AD426" i="12"/>
  <c r="AB428" i="12"/>
  <c r="AE429" i="12"/>
  <c r="AC431" i="12"/>
  <c r="AE432" i="12"/>
  <c r="AC434" i="12"/>
  <c r="AA436" i="12"/>
  <c r="AD437" i="12"/>
  <c r="AB439" i="12"/>
  <c r="AE440" i="12"/>
  <c r="AC442" i="12"/>
  <c r="AA444" i="12"/>
  <c r="AD445" i="12"/>
  <c r="N418" i="12"/>
  <c r="AB447" i="12"/>
  <c r="AE448" i="12"/>
  <c r="AC450" i="12"/>
  <c r="AA452" i="12"/>
  <c r="AD453" i="12"/>
  <c r="N426" i="12"/>
  <c r="AB455" i="12"/>
  <c r="AE456" i="12"/>
  <c r="AC458" i="12"/>
  <c r="AA460" i="12"/>
  <c r="AD461" i="12"/>
  <c r="AB463" i="12"/>
  <c r="AD464" i="12"/>
  <c r="N437" i="12"/>
  <c r="AB466" i="12"/>
  <c r="AE467" i="12"/>
  <c r="AC469" i="12"/>
  <c r="AA471" i="12"/>
  <c r="AD472" i="12"/>
  <c r="AB474" i="12"/>
  <c r="AE475" i="12"/>
  <c r="AC477" i="12"/>
  <c r="AA479" i="12"/>
  <c r="AD480" i="12"/>
  <c r="N453" i="12"/>
  <c r="AB482" i="12"/>
  <c r="AE483" i="12"/>
  <c r="AC485" i="12"/>
  <c r="AA487" i="12"/>
  <c r="AD488" i="12"/>
  <c r="AB490" i="12"/>
  <c r="AE491" i="12"/>
  <c r="AC493" i="12"/>
  <c r="AA495" i="12"/>
  <c r="N467" i="12"/>
  <c r="AC496" i="12"/>
  <c r="AA422" i="12"/>
  <c r="AD423" i="12"/>
  <c r="AB425" i="12"/>
  <c r="AE426" i="12"/>
  <c r="AC428" i="12"/>
  <c r="AA430" i="12"/>
  <c r="AD431" i="12"/>
  <c r="AA433" i="12"/>
  <c r="AD434" i="12"/>
  <c r="AB436" i="12"/>
  <c r="AE437" i="12"/>
  <c r="AC439" i="12"/>
  <c r="AA441" i="12"/>
  <c r="AD442" i="12"/>
  <c r="AB444" i="12"/>
  <c r="AE445" i="12"/>
  <c r="AC447" i="12"/>
  <c r="AA449" i="12"/>
  <c r="AD450" i="12"/>
  <c r="AB452" i="12"/>
  <c r="AE453" i="12"/>
  <c r="AC455" i="12"/>
  <c r="AA457" i="12"/>
  <c r="AD458" i="12"/>
  <c r="AB460" i="12"/>
  <c r="AE461" i="12"/>
  <c r="AC463" i="12"/>
  <c r="AE464" i="12"/>
  <c r="AC466" i="12"/>
  <c r="AA468" i="12"/>
  <c r="AD469" i="12"/>
  <c r="AB471" i="12"/>
  <c r="AE472" i="12"/>
  <c r="AC474" i="12"/>
  <c r="AA476" i="12"/>
  <c r="AD477" i="12"/>
  <c r="N450" i="12"/>
  <c r="AB479" i="12"/>
  <c r="AE480" i="12"/>
  <c r="AC482" i="12"/>
  <c r="AA484" i="12"/>
  <c r="AD485" i="12"/>
  <c r="N458" i="12"/>
  <c r="AB487" i="12"/>
  <c r="AE488" i="12"/>
  <c r="AC490" i="12"/>
  <c r="AA492" i="12"/>
  <c r="AD493" i="12"/>
  <c r="AB495" i="12"/>
  <c r="AD496" i="12"/>
  <c r="N469" i="12"/>
  <c r="N485" i="12"/>
  <c r="N493" i="12"/>
  <c r="AC417" i="12"/>
  <c r="AA419" i="12"/>
  <c r="AD420" i="12"/>
  <c r="AB422" i="12"/>
  <c r="AE423" i="12"/>
  <c r="AC425" i="12"/>
  <c r="AA427" i="12"/>
  <c r="AD428" i="12"/>
  <c r="AB430" i="12"/>
  <c r="AE431" i="12"/>
  <c r="AB433" i="12"/>
  <c r="AE434" i="12"/>
  <c r="AC436" i="12"/>
  <c r="AA438" i="12"/>
  <c r="N410" i="12"/>
  <c r="AD439" i="12"/>
  <c r="AB441" i="12"/>
  <c r="AE442" i="12"/>
  <c r="AC444" i="12"/>
  <c r="AA446" i="12"/>
  <c r="AD447" i="12"/>
  <c r="N420" i="12"/>
  <c r="AB449" i="12"/>
  <c r="AE450" i="12"/>
  <c r="AC452" i="12"/>
  <c r="AA454" i="12"/>
  <c r="AD455" i="12"/>
  <c r="AB457" i="12"/>
  <c r="AE458" i="12"/>
  <c r="AC460" i="12"/>
  <c r="AA462" i="12"/>
  <c r="AD463" i="12"/>
  <c r="AA465" i="12"/>
  <c r="AD466" i="12"/>
  <c r="AB468" i="12"/>
  <c r="AE469" i="12"/>
  <c r="AC471" i="12"/>
  <c r="AA473" i="12"/>
  <c r="AD474" i="12"/>
  <c r="AB476" i="12"/>
  <c r="AE477" i="12"/>
  <c r="AC479" i="12"/>
  <c r="AA481" i="12"/>
  <c r="AD482" i="12"/>
  <c r="AB484" i="12"/>
  <c r="AE485" i="12"/>
  <c r="AC487" i="12"/>
  <c r="AA489" i="12"/>
  <c r="AD490" i="12"/>
  <c r="AB492" i="12"/>
  <c r="AE493" i="12"/>
  <c r="AC495" i="12"/>
  <c r="AE496" i="12"/>
  <c r="N482" i="12"/>
  <c r="AA416" i="12"/>
  <c r="AD417" i="12"/>
  <c r="N390" i="12"/>
  <c r="AB419" i="12"/>
  <c r="AE420" i="12"/>
  <c r="AC422" i="12"/>
  <c r="AA424" i="12"/>
  <c r="AD425" i="12"/>
  <c r="AB427" i="12"/>
  <c r="AE428" i="12"/>
  <c r="AC430" i="12"/>
  <c r="AC433" i="12"/>
  <c r="AA435" i="12"/>
  <c r="AD436" i="12"/>
  <c r="AB438" i="12"/>
  <c r="AE439" i="12"/>
  <c r="AC441" i="12"/>
  <c r="AA443" i="12"/>
  <c r="AD444" i="12"/>
  <c r="N417" i="12"/>
  <c r="AB446" i="12"/>
  <c r="AE447" i="12"/>
  <c r="AC449" i="12"/>
  <c r="AA451" i="12"/>
  <c r="AD452" i="12"/>
  <c r="AB454" i="12"/>
  <c r="AE455" i="12"/>
  <c r="AC457" i="12"/>
  <c r="AA459" i="12"/>
  <c r="AD460" i="12"/>
  <c r="AB462" i="12"/>
  <c r="AE463" i="12"/>
  <c r="AB465" i="12"/>
  <c r="AE466" i="12"/>
  <c r="N439" i="12"/>
  <c r="AC468" i="12"/>
  <c r="AA470" i="12"/>
  <c r="N442" i="12"/>
  <c r="AD471" i="12"/>
  <c r="AB473" i="12"/>
  <c r="AE474" i="12"/>
  <c r="AC476" i="12"/>
  <c r="AA478" i="12"/>
  <c r="AD479" i="12"/>
  <c r="N452" i="12"/>
  <c r="AB481" i="12"/>
  <c r="AE482" i="12"/>
  <c r="AC484" i="12"/>
  <c r="AA486" i="12"/>
  <c r="AD487" i="12"/>
  <c r="AB489" i="12"/>
  <c r="AE490" i="12"/>
  <c r="AC492" i="12"/>
  <c r="AA494" i="12"/>
  <c r="AD495" i="12"/>
  <c r="AA497" i="12"/>
  <c r="AB432" i="12"/>
  <c r="AE433" i="12"/>
  <c r="N406" i="12"/>
  <c r="AC435" i="12"/>
  <c r="AA437" i="12"/>
  <c r="AD438" i="12"/>
  <c r="AB440" i="12"/>
  <c r="AE441" i="12"/>
  <c r="AC443" i="12"/>
  <c r="AA445" i="12"/>
  <c r="AD446" i="12"/>
  <c r="AB448" i="12"/>
  <c r="AE449" i="12"/>
  <c r="AC451" i="12"/>
  <c r="AA453" i="12"/>
  <c r="AD454" i="12"/>
  <c r="AB456" i="12"/>
  <c r="AE457" i="12"/>
  <c r="N430" i="12"/>
  <c r="AC459" i="12"/>
  <c r="AA461" i="12"/>
  <c r="AD462" i="12"/>
  <c r="AA464" i="12"/>
  <c r="AD465" i="12"/>
  <c r="AB467" i="12"/>
  <c r="AE468" i="12"/>
  <c r="AC470" i="12"/>
  <c r="AA472" i="12"/>
  <c r="AD473" i="12"/>
  <c r="N446" i="12"/>
  <c r="AB475" i="12"/>
  <c r="AE476" i="12"/>
  <c r="AC478" i="12"/>
  <c r="AA480" i="12"/>
  <c r="AD481" i="12"/>
  <c r="N454" i="12"/>
  <c r="AB483" i="12"/>
  <c r="AE484" i="12"/>
  <c r="AC486" i="12"/>
  <c r="AA488" i="12"/>
  <c r="AD489" i="12"/>
  <c r="AB491" i="12"/>
  <c r="AE492" i="12"/>
  <c r="AC494" i="12"/>
  <c r="AC497" i="12"/>
  <c r="N481" i="12"/>
  <c r="N497" i="12"/>
  <c r="S3" i="12"/>
  <c r="N6" i="12"/>
  <c r="N171" i="12"/>
  <c r="N203" i="12"/>
  <c r="N217" i="12"/>
  <c r="N235" i="12"/>
  <c r="N249" i="12"/>
  <c r="N267" i="12"/>
  <c r="N281" i="12"/>
  <c r="N299" i="12"/>
  <c r="N313" i="12"/>
  <c r="N331" i="12"/>
  <c r="N345" i="12"/>
  <c r="N377" i="12"/>
  <c r="N409" i="12"/>
  <c r="N427" i="12"/>
  <c r="N441" i="12"/>
  <c r="N459" i="12"/>
  <c r="N473" i="12"/>
  <c r="N173" i="12"/>
  <c r="N176" i="12"/>
  <c r="N191" i="12"/>
  <c r="N205" i="12"/>
  <c r="N208" i="12"/>
  <c r="N223" i="12"/>
  <c r="N237" i="12"/>
  <c r="N240" i="12"/>
  <c r="N255" i="12"/>
  <c r="N269" i="12"/>
  <c r="N272" i="12"/>
  <c r="N287" i="12"/>
  <c r="N301" i="12"/>
  <c r="N304" i="12"/>
  <c r="N333" i="12"/>
  <c r="N336" i="12"/>
  <c r="N365" i="12"/>
  <c r="N368" i="12"/>
  <c r="N415" i="12"/>
  <c r="N429" i="12"/>
  <c r="N432" i="12"/>
  <c r="N447" i="12"/>
  <c r="N461" i="12"/>
  <c r="N464" i="12"/>
  <c r="N479" i="12"/>
  <c r="R5" i="12"/>
  <c r="N5" i="12"/>
  <c r="N9" i="12"/>
  <c r="N17" i="12"/>
  <c r="N25" i="12"/>
  <c r="N33" i="12"/>
  <c r="N41" i="12"/>
  <c r="N49" i="12"/>
  <c r="N57" i="12"/>
  <c r="N65" i="12"/>
  <c r="N73" i="12"/>
  <c r="N81" i="12"/>
  <c r="N89" i="12"/>
  <c r="N97" i="12"/>
  <c r="N105" i="12"/>
  <c r="N113" i="12"/>
  <c r="N121" i="12"/>
  <c r="N129" i="12"/>
  <c r="N137" i="12"/>
  <c r="N145" i="12"/>
  <c r="N153" i="12"/>
  <c r="N161" i="12"/>
  <c r="N164" i="12"/>
  <c r="N179" i="12"/>
  <c r="N193" i="12"/>
  <c r="N196" i="12"/>
  <c r="N211" i="12"/>
  <c r="N225" i="12"/>
  <c r="N228" i="12"/>
  <c r="N243" i="12"/>
  <c r="N257" i="12"/>
  <c r="N260" i="12"/>
  <c r="N275" i="12"/>
  <c r="N289" i="12"/>
  <c r="N292" i="12"/>
  <c r="N307" i="12"/>
  <c r="N321" i="12"/>
  <c r="N324" i="12"/>
  <c r="N359" i="12"/>
  <c r="S6" i="12"/>
  <c r="S4" i="12"/>
  <c r="N14" i="12"/>
  <c r="N22" i="12"/>
  <c r="N30" i="12"/>
  <c r="N38" i="12"/>
  <c r="N46" i="12"/>
  <c r="N54" i="12"/>
  <c r="N62" i="12"/>
  <c r="N70" i="12"/>
  <c r="N78" i="12"/>
  <c r="N86" i="12"/>
  <c r="N94" i="12"/>
  <c r="N102" i="12"/>
  <c r="N110" i="12"/>
  <c r="N118" i="12"/>
  <c r="N126" i="12"/>
  <c r="N134" i="12"/>
  <c r="N423" i="12"/>
  <c r="N455" i="12"/>
  <c r="N472" i="12"/>
  <c r="N489" i="12"/>
  <c r="R6" i="12"/>
  <c r="N187" i="12"/>
  <c r="N201" i="12"/>
  <c r="N219" i="12"/>
  <c r="N233" i="12"/>
  <c r="N251" i="12"/>
  <c r="N265" i="12"/>
  <c r="N283" i="12"/>
  <c r="N297" i="12"/>
  <c r="N315" i="12"/>
  <c r="N329" i="12"/>
  <c r="N347" i="12"/>
  <c r="N361" i="12"/>
  <c r="N393" i="12"/>
  <c r="N411" i="12"/>
  <c r="N425" i="12"/>
  <c r="N443" i="12"/>
  <c r="N457" i="12"/>
  <c r="N475" i="12"/>
  <c r="N4" i="12"/>
  <c r="N8" i="12"/>
  <c r="N11" i="12"/>
  <c r="N16" i="12"/>
  <c r="N19" i="12"/>
  <c r="N24" i="12"/>
  <c r="N27" i="12"/>
  <c r="N32" i="12"/>
  <c r="N35" i="12"/>
  <c r="N40" i="12"/>
  <c r="N43" i="12"/>
  <c r="N48" i="12"/>
  <c r="N51" i="12"/>
  <c r="N56" i="12"/>
  <c r="N59" i="12"/>
  <c r="N64" i="12"/>
  <c r="N67" i="12"/>
  <c r="N72" i="12"/>
  <c r="N75" i="12"/>
  <c r="N80" i="12"/>
  <c r="N83" i="12"/>
  <c r="N88" i="12"/>
  <c r="N91" i="12"/>
  <c r="N96" i="12"/>
  <c r="N99" i="12"/>
  <c r="N104" i="12"/>
  <c r="N107" i="12"/>
  <c r="N112" i="12"/>
  <c r="N115" i="12"/>
  <c r="N120" i="12"/>
  <c r="N123" i="12"/>
  <c r="N128" i="12"/>
  <c r="N131" i="12"/>
  <c r="N136" i="12"/>
  <c r="N139" i="12"/>
  <c r="N144" i="12"/>
  <c r="N147" i="12"/>
  <c r="N152" i="12"/>
  <c r="N155" i="12"/>
  <c r="N160" i="12"/>
  <c r="N175" i="12"/>
  <c r="N189" i="12"/>
  <c r="N192" i="12"/>
  <c r="N207" i="12"/>
  <c r="N221" i="12"/>
  <c r="N224" i="12"/>
  <c r="N239" i="12"/>
  <c r="N253" i="12"/>
  <c r="N256" i="12"/>
  <c r="N271" i="12"/>
  <c r="N285" i="12"/>
  <c r="N288" i="12"/>
  <c r="N303" i="12"/>
  <c r="N317" i="12"/>
  <c r="N320" i="12"/>
  <c r="N335" i="12"/>
  <c r="N349" i="12"/>
  <c r="N352" i="12"/>
  <c r="N355" i="12"/>
  <c r="N381" i="12"/>
  <c r="N384" i="12"/>
  <c r="N387" i="12"/>
  <c r="N413" i="12"/>
  <c r="N416" i="12"/>
  <c r="N431" i="12"/>
  <c r="N445" i="12"/>
  <c r="N448" i="12"/>
  <c r="N463" i="12"/>
  <c r="N477" i="12"/>
  <c r="N480" i="12"/>
  <c r="R4" i="12"/>
  <c r="S5" i="12"/>
  <c r="N13" i="12"/>
  <c r="N21" i="12"/>
  <c r="N29" i="12"/>
  <c r="N37" i="12"/>
  <c r="N45" i="12"/>
  <c r="N53" i="12"/>
  <c r="N61" i="12"/>
  <c r="N69" i="12"/>
  <c r="N77" i="12"/>
  <c r="N85" i="12"/>
  <c r="N93" i="12"/>
  <c r="N101" i="12"/>
  <c r="N109" i="12"/>
  <c r="N117" i="12"/>
  <c r="N125" i="12"/>
  <c r="N133" i="12"/>
  <c r="N141" i="12"/>
  <c r="N149" i="12"/>
  <c r="N157" i="12"/>
  <c r="N163" i="12"/>
  <c r="N177" i="12"/>
  <c r="N195" i="12"/>
  <c r="N209" i="12"/>
  <c r="N227" i="12"/>
  <c r="N241" i="12"/>
  <c r="N259" i="12"/>
  <c r="N273" i="12"/>
  <c r="N291" i="12"/>
  <c r="N305" i="12"/>
  <c r="N323" i="12"/>
  <c r="N337" i="12"/>
  <c r="N369" i="12"/>
  <c r="N401" i="12"/>
  <c r="N419" i="12"/>
  <c r="N433" i="12"/>
  <c r="N451" i="12"/>
  <c r="N465" i="12"/>
  <c r="N483" i="12"/>
  <c r="N486" i="12"/>
  <c r="N491" i="12"/>
  <c r="N494" i="12"/>
  <c r="N185" i="12"/>
  <c r="N188" i="12"/>
  <c r="N220" i="12"/>
  <c r="N252" i="12"/>
  <c r="N284" i="12"/>
  <c r="N316" i="12"/>
  <c r="N319" i="12"/>
  <c r="N348" i="12"/>
  <c r="N351" i="12"/>
  <c r="N380" i="12"/>
  <c r="N383" i="12"/>
  <c r="N412" i="12"/>
  <c r="N444" i="12"/>
  <c r="N476" i="12"/>
  <c r="S7" i="12"/>
  <c r="N371" i="12"/>
  <c r="N403" i="12"/>
  <c r="N3" i="12"/>
  <c r="N181" i="12"/>
  <c r="R3" i="12"/>
  <c r="N169" i="12"/>
  <c r="N172" i="12"/>
  <c r="N204" i="12"/>
  <c r="N236" i="12"/>
  <c r="N268" i="12"/>
  <c r="N300" i="12"/>
  <c r="N332" i="12"/>
  <c r="N364" i="12"/>
  <c r="N367" i="12"/>
  <c r="N396" i="12"/>
  <c r="N399" i="12"/>
  <c r="N428" i="12"/>
  <c r="N460" i="12"/>
  <c r="N180" i="12"/>
  <c r="N212" i="12"/>
  <c r="N244" i="12"/>
  <c r="N276" i="12"/>
  <c r="N308" i="12"/>
  <c r="N340" i="12"/>
  <c r="N372" i="12"/>
  <c r="N375" i="12"/>
  <c r="N404" i="12"/>
  <c r="N407" i="12"/>
  <c r="N436" i="12"/>
  <c r="N468" i="12"/>
  <c r="N488" i="12"/>
  <c r="N496" i="12"/>
  <c r="N228" i="10"/>
  <c r="N244" i="10"/>
  <c r="N170" i="10"/>
  <c r="N271" i="10"/>
  <c r="N322" i="10"/>
  <c r="N270" i="10"/>
  <c r="N88" i="10"/>
  <c r="N338" i="10"/>
  <c r="N10" i="10"/>
  <c r="N206" i="10"/>
  <c r="N40" i="10"/>
  <c r="N56" i="10"/>
  <c r="N72" i="10"/>
  <c r="N173" i="10"/>
  <c r="N36" i="10"/>
  <c r="N218" i="10"/>
  <c r="N306" i="10"/>
  <c r="N378" i="10"/>
  <c r="N410" i="10"/>
  <c r="N426" i="10"/>
  <c r="N442" i="10"/>
  <c r="N458" i="10"/>
  <c r="N474" i="10"/>
  <c r="N490" i="10"/>
  <c r="N29" i="10"/>
  <c r="N37" i="10"/>
  <c r="N45" i="10"/>
  <c r="N53" i="10"/>
  <c r="N69" i="10"/>
  <c r="N14" i="10"/>
  <c r="N54" i="10"/>
  <c r="N92" i="10"/>
  <c r="N229" i="10"/>
  <c r="N234" i="10"/>
  <c r="N245" i="10"/>
  <c r="N250" i="10"/>
  <c r="N258" i="10"/>
  <c r="N277" i="10"/>
  <c r="N285" i="10"/>
  <c r="N293" i="10"/>
  <c r="N301" i="10"/>
  <c r="N317" i="10"/>
  <c r="N333" i="10"/>
  <c r="N341" i="10"/>
  <c r="N349" i="10"/>
  <c r="N357" i="10"/>
  <c r="N365" i="10"/>
  <c r="N373" i="10"/>
  <c r="N389" i="10"/>
  <c r="N405" i="10"/>
  <c r="N421" i="10"/>
  <c r="N437" i="10"/>
  <c r="N453" i="10"/>
  <c r="N469" i="10"/>
  <c r="N485" i="10"/>
  <c r="N49" i="10"/>
  <c r="N70" i="10"/>
  <c r="N73" i="10"/>
  <c r="N221" i="10"/>
  <c r="N24" i="10"/>
  <c r="N120" i="10"/>
  <c r="N128" i="10"/>
  <c r="N136" i="10"/>
  <c r="N144" i="10"/>
  <c r="N152" i="10"/>
  <c r="N21" i="10"/>
  <c r="N257" i="10"/>
  <c r="N57" i="10"/>
  <c r="N85" i="10"/>
  <c r="N6" i="10"/>
  <c r="N9" i="10"/>
  <c r="N26" i="10"/>
  <c r="N48" i="10"/>
  <c r="N68" i="10"/>
  <c r="N76" i="10"/>
  <c r="N168" i="10"/>
  <c r="N171" i="10"/>
  <c r="N174" i="10"/>
  <c r="N182" i="10"/>
  <c r="N190" i="10"/>
  <c r="N198" i="10"/>
  <c r="N223" i="10"/>
  <c r="N226" i="10"/>
  <c r="N242" i="10"/>
  <c r="N269" i="10"/>
  <c r="N274" i="10"/>
  <c r="N282" i="10"/>
  <c r="N290" i="10"/>
  <c r="N298" i="10"/>
  <c r="N309" i="10"/>
  <c r="N314" i="10"/>
  <c r="N325" i="10"/>
  <c r="N330" i="10"/>
  <c r="N346" i="10"/>
  <c r="N354" i="10"/>
  <c r="N362" i="10"/>
  <c r="N370" i="10"/>
  <c r="N381" i="10"/>
  <c r="N386" i="10"/>
  <c r="N394" i="10"/>
  <c r="N397" i="10"/>
  <c r="N402" i="10"/>
  <c r="N413" i="10"/>
  <c r="N418" i="10"/>
  <c r="N429" i="10"/>
  <c r="N434" i="10"/>
  <c r="N445" i="10"/>
  <c r="N450" i="10"/>
  <c r="N461" i="10"/>
  <c r="N466" i="10"/>
  <c r="N477" i="10"/>
  <c r="N482" i="10"/>
  <c r="N493" i="10"/>
  <c r="N65" i="10"/>
  <c r="N193" i="10"/>
  <c r="N266" i="10"/>
  <c r="N20" i="10"/>
  <c r="N28" i="10"/>
  <c r="N42" i="10"/>
  <c r="N64" i="10"/>
  <c r="N84" i="10"/>
  <c r="N95" i="10"/>
  <c r="N100" i="10"/>
  <c r="N108" i="10"/>
  <c r="N119" i="10"/>
  <c r="N165" i="10"/>
  <c r="N209" i="10"/>
  <c r="N214" i="10"/>
  <c r="N17" i="10"/>
  <c r="N25" i="10"/>
  <c r="N61" i="10"/>
  <c r="N81" i="10"/>
  <c r="N86" i="10"/>
  <c r="N89" i="10"/>
  <c r="N113" i="10"/>
  <c r="N116" i="10"/>
  <c r="N124" i="10"/>
  <c r="N127" i="10"/>
  <c r="N132" i="10"/>
  <c r="N140" i="10"/>
  <c r="N151" i="10"/>
  <c r="N189" i="10"/>
  <c r="N197" i="10"/>
  <c r="N205" i="10"/>
  <c r="N216" i="10"/>
  <c r="N219" i="10"/>
  <c r="N222" i="10"/>
  <c r="N230" i="10"/>
  <c r="N238" i="10"/>
  <c r="N246" i="10"/>
  <c r="N262" i="10"/>
  <c r="N289" i="10"/>
  <c r="N305" i="10"/>
  <c r="N321" i="10"/>
  <c r="N337" i="10"/>
  <c r="N353" i="10"/>
  <c r="N369" i="10"/>
  <c r="N385" i="10"/>
  <c r="N401" i="10"/>
  <c r="N417" i="10"/>
  <c r="N433" i="10"/>
  <c r="N449" i="10"/>
  <c r="N465" i="10"/>
  <c r="N481" i="10"/>
  <c r="N497" i="10"/>
  <c r="N16" i="10"/>
  <c r="N44" i="10"/>
  <c r="N58" i="10"/>
  <c r="N80" i="10"/>
  <c r="N110" i="10"/>
  <c r="N118" i="10"/>
  <c r="N121" i="10"/>
  <c r="N145" i="10"/>
  <c r="N148" i="10"/>
  <c r="N156" i="10"/>
  <c r="N159" i="10"/>
  <c r="N181" i="10"/>
  <c r="N186" i="10"/>
  <c r="N194" i="10"/>
  <c r="N202" i="10"/>
  <c r="N213" i="10"/>
  <c r="N235" i="10"/>
  <c r="N281" i="10"/>
  <c r="N286" i="10"/>
  <c r="N297" i="10"/>
  <c r="N302" i="10"/>
  <c r="N313" i="10"/>
  <c r="N318" i="10"/>
  <c r="N329" i="10"/>
  <c r="N334" i="10"/>
  <c r="N345" i="10"/>
  <c r="N350" i="10"/>
  <c r="N361" i="10"/>
  <c r="N366" i="10"/>
  <c r="N377" i="10"/>
  <c r="N382" i="10"/>
  <c r="N393" i="10"/>
  <c r="N398" i="10"/>
  <c r="N409" i="10"/>
  <c r="N414" i="10"/>
  <c r="N425" i="10"/>
  <c r="N430" i="10"/>
  <c r="N441" i="10"/>
  <c r="N446" i="10"/>
  <c r="N457" i="10"/>
  <c r="N462" i="10"/>
  <c r="N473" i="10"/>
  <c r="N478" i="10"/>
  <c r="N489" i="10"/>
  <c r="N494" i="10"/>
  <c r="N33" i="10"/>
  <c r="N38" i="10"/>
  <c r="N41" i="10"/>
  <c r="N77" i="10"/>
  <c r="N142" i="10"/>
  <c r="N150" i="10"/>
  <c r="N153" i="10"/>
  <c r="N178" i="10"/>
  <c r="N210" i="10"/>
  <c r="N232" i="10"/>
  <c r="N254" i="10"/>
  <c r="N273" i="10"/>
  <c r="N278" i="10"/>
  <c r="N294" i="10"/>
  <c r="N310" i="10"/>
  <c r="N326" i="10"/>
  <c r="N342" i="10"/>
  <c r="N358" i="10"/>
  <c r="N374" i="10"/>
  <c r="N390" i="10"/>
  <c r="N406" i="10"/>
  <c r="N422" i="10"/>
  <c r="N438" i="10"/>
  <c r="N454" i="10"/>
  <c r="N470" i="10"/>
  <c r="N486" i="10"/>
  <c r="N13" i="10"/>
  <c r="N32" i="10"/>
  <c r="N52" i="10"/>
  <c r="N60" i="10"/>
  <c r="N74" i="10"/>
  <c r="N96" i="10"/>
  <c r="N104" i="10"/>
  <c r="N112" i="10"/>
  <c r="N166" i="10"/>
  <c r="N180" i="10"/>
  <c r="N207" i="10"/>
  <c r="N237" i="10"/>
  <c r="N253" i="10"/>
  <c r="N261" i="10"/>
  <c r="N280" i="10"/>
  <c r="N296" i="10"/>
  <c r="N312" i="10"/>
  <c r="N328" i="10"/>
  <c r="N344" i="10"/>
  <c r="N360" i="10"/>
  <c r="N376" i="10"/>
  <c r="N392" i="10"/>
  <c r="N408" i="10"/>
  <c r="N424" i="10"/>
  <c r="N440" i="10"/>
  <c r="N456" i="10"/>
  <c r="N472" i="10"/>
  <c r="N488" i="10"/>
  <c r="R6" i="10"/>
  <c r="S7" i="10"/>
  <c r="N12" i="10"/>
  <c r="N19" i="10"/>
  <c r="N35" i="10"/>
  <c r="N51" i="10"/>
  <c r="N67" i="10"/>
  <c r="N83" i="10"/>
  <c r="N98" i="10"/>
  <c r="N101" i="10"/>
  <c r="N107" i="10"/>
  <c r="N130" i="10"/>
  <c r="N133" i="10"/>
  <c r="N139" i="10"/>
  <c r="N162" i="10"/>
  <c r="N183" i="10"/>
  <c r="N195" i="10"/>
  <c r="N217" i="10"/>
  <c r="N247" i="10"/>
  <c r="N259" i="10"/>
  <c r="N287" i="10"/>
  <c r="N303" i="10"/>
  <c r="N319" i="10"/>
  <c r="N335" i="10"/>
  <c r="N351" i="10"/>
  <c r="N367" i="10"/>
  <c r="N383" i="10"/>
  <c r="N399" i="10"/>
  <c r="N415" i="10"/>
  <c r="N431" i="10"/>
  <c r="N447" i="10"/>
  <c r="N463" i="10"/>
  <c r="N479" i="10"/>
  <c r="N495" i="10"/>
  <c r="S4" i="10"/>
  <c r="N15" i="10"/>
  <c r="N22" i="10"/>
  <c r="N177" i="10"/>
  <c r="N241" i="10"/>
  <c r="S5" i="10"/>
  <c r="N5" i="10"/>
  <c r="N8" i="10"/>
  <c r="N31" i="10"/>
  <c r="N47" i="10"/>
  <c r="N63" i="10"/>
  <c r="N79" i="10"/>
  <c r="N106" i="10"/>
  <c r="N109" i="10"/>
  <c r="N115" i="10"/>
  <c r="N138" i="10"/>
  <c r="N141" i="10"/>
  <c r="N147" i="10"/>
  <c r="N161" i="10"/>
  <c r="N167" i="10"/>
  <c r="N179" i="10"/>
  <c r="N201" i="10"/>
  <c r="N231" i="10"/>
  <c r="N243" i="10"/>
  <c r="N265" i="10"/>
  <c r="N283" i="10"/>
  <c r="N299" i="10"/>
  <c r="N315" i="10"/>
  <c r="N331" i="10"/>
  <c r="N347" i="10"/>
  <c r="N363" i="10"/>
  <c r="N379" i="10"/>
  <c r="N395" i="10"/>
  <c r="N411" i="10"/>
  <c r="N427" i="10"/>
  <c r="N443" i="10"/>
  <c r="N459" i="10"/>
  <c r="N475" i="10"/>
  <c r="N491" i="10"/>
  <c r="S6" i="10"/>
  <c r="N11" i="10"/>
  <c r="N18" i="10"/>
  <c r="N34" i="10"/>
  <c r="N50" i="10"/>
  <c r="N66" i="10"/>
  <c r="N82" i="10"/>
  <c r="N94" i="10"/>
  <c r="N97" i="10"/>
  <c r="N103" i="10"/>
  <c r="N126" i="10"/>
  <c r="N129" i="10"/>
  <c r="N135" i="10"/>
  <c r="N158" i="10"/>
  <c r="N191" i="10"/>
  <c r="N200" i="10"/>
  <c r="N203" i="10"/>
  <c r="N212" i="10"/>
  <c r="N225" i="10"/>
  <c r="N255" i="10"/>
  <c r="N264" i="10"/>
  <c r="N267" i="10"/>
  <c r="N276" i="10"/>
  <c r="N292" i="10"/>
  <c r="N308" i="10"/>
  <c r="N324" i="10"/>
  <c r="N340" i="10"/>
  <c r="N356" i="10"/>
  <c r="N372" i="10"/>
  <c r="N388" i="10"/>
  <c r="N404" i="10"/>
  <c r="N420" i="10"/>
  <c r="N436" i="10"/>
  <c r="N452" i="10"/>
  <c r="N468" i="10"/>
  <c r="N484" i="10"/>
  <c r="N43" i="10"/>
  <c r="N59" i="10"/>
  <c r="N75" i="10"/>
  <c r="N91" i="10"/>
  <c r="N114" i="10"/>
  <c r="N117" i="10"/>
  <c r="N123" i="10"/>
  <c r="N146" i="10"/>
  <c r="N149" i="10"/>
  <c r="N155" i="10"/>
  <c r="N185" i="10"/>
  <c r="N215" i="10"/>
  <c r="N227" i="10"/>
  <c r="N249" i="10"/>
  <c r="N279" i="10"/>
  <c r="N295" i="10"/>
  <c r="N311" i="10"/>
  <c r="N327" i="10"/>
  <c r="N343" i="10"/>
  <c r="N359" i="10"/>
  <c r="N375" i="10"/>
  <c r="N391" i="10"/>
  <c r="N407" i="10"/>
  <c r="N423" i="10"/>
  <c r="N439" i="10"/>
  <c r="N455" i="10"/>
  <c r="N471" i="10"/>
  <c r="N487" i="10"/>
  <c r="N7" i="10"/>
  <c r="N27" i="10"/>
  <c r="N4" i="10"/>
  <c r="N30" i="10"/>
  <c r="N46" i="10"/>
  <c r="N62" i="10"/>
  <c r="N78" i="10"/>
  <c r="N102" i="10"/>
  <c r="N105" i="10"/>
  <c r="N111" i="10"/>
  <c r="N134" i="10"/>
  <c r="N137" i="10"/>
  <c r="N143" i="10"/>
  <c r="N175" i="10"/>
  <c r="N184" i="10"/>
  <c r="N187" i="10"/>
  <c r="N196" i="10"/>
  <c r="N239" i="10"/>
  <c r="N248" i="10"/>
  <c r="N251" i="10"/>
  <c r="N260" i="10"/>
  <c r="N23" i="10"/>
  <c r="N39" i="10"/>
  <c r="N55" i="10"/>
  <c r="N71" i="10"/>
  <c r="N87" i="10"/>
  <c r="N90" i="10"/>
  <c r="N93" i="10"/>
  <c r="N99" i="10"/>
  <c r="N122" i="10"/>
  <c r="N125" i="10"/>
  <c r="N131" i="10"/>
  <c r="N154" i="10"/>
  <c r="N157" i="10"/>
  <c r="N169" i="10"/>
  <c r="N199" i="10"/>
  <c r="N211" i="10"/>
  <c r="N233" i="10"/>
  <c r="N263" i="10"/>
  <c r="N275" i="10"/>
  <c r="N291" i="10"/>
  <c r="N307" i="10"/>
  <c r="N323" i="10"/>
  <c r="N339" i="10"/>
  <c r="N355" i="10"/>
  <c r="N371" i="10"/>
  <c r="N387" i="10"/>
  <c r="N403" i="10"/>
  <c r="N419" i="10"/>
  <c r="N435" i="10"/>
  <c r="N451" i="10"/>
  <c r="N467" i="10"/>
  <c r="N483" i="10"/>
  <c r="N172" i="10"/>
  <c r="N188" i="10"/>
  <c r="N204" i="10"/>
  <c r="N220" i="10"/>
  <c r="N236" i="10"/>
  <c r="N252" i="10"/>
  <c r="N268" i="10"/>
  <c r="N284" i="10"/>
  <c r="N300" i="10"/>
  <c r="N316" i="10"/>
  <c r="N332" i="10"/>
  <c r="N348" i="10"/>
  <c r="N364" i="10"/>
  <c r="N380" i="10"/>
  <c r="N396" i="10"/>
  <c r="N412" i="10"/>
  <c r="N428" i="10"/>
  <c r="N444" i="10"/>
  <c r="N460" i="10"/>
  <c r="N476" i="10"/>
  <c r="N492" i="10"/>
  <c r="N3" i="10"/>
  <c r="N164" i="10"/>
  <c r="R3" i="10"/>
  <c r="R4" i="10"/>
  <c r="R5" i="10"/>
  <c r="S3" i="10"/>
  <c r="N160" i="10"/>
  <c r="N176" i="10"/>
  <c r="N192" i="10"/>
  <c r="N208" i="10"/>
  <c r="N224" i="10"/>
  <c r="N240" i="10"/>
  <c r="N256" i="10"/>
  <c r="N272" i="10"/>
  <c r="N288" i="10"/>
  <c r="N304" i="10"/>
  <c r="N320" i="10"/>
  <c r="N336" i="10"/>
  <c r="N352" i="10"/>
  <c r="N368" i="10"/>
  <c r="N384" i="10"/>
  <c r="N400" i="10"/>
  <c r="N416" i="10"/>
  <c r="N432" i="10"/>
  <c r="N448" i="10"/>
  <c r="N464" i="10"/>
  <c r="N480" i="10"/>
  <c r="N496" i="10"/>
  <c r="N163" i="10"/>
  <c r="R6" i="9"/>
  <c r="N122" i="9"/>
  <c r="N130" i="9"/>
  <c r="N138" i="9"/>
  <c r="N146" i="9"/>
  <c r="N154" i="9"/>
  <c r="N170" i="9"/>
  <c r="N186" i="9"/>
  <c r="N202" i="9"/>
  <c r="N218" i="9"/>
  <c r="N250" i="9"/>
  <c r="N252" i="9"/>
  <c r="N404" i="9"/>
  <c r="N412" i="9"/>
  <c r="N7" i="9"/>
  <c r="N23" i="9"/>
  <c r="N448" i="9"/>
  <c r="N456" i="9"/>
  <c r="N464" i="9"/>
  <c r="N480" i="9"/>
  <c r="N488" i="9"/>
  <c r="N496" i="9"/>
  <c r="N308" i="9"/>
  <c r="N321" i="9"/>
  <c r="N329" i="9"/>
  <c r="N337" i="9"/>
  <c r="N345" i="9"/>
  <c r="N353" i="9"/>
  <c r="N361" i="9"/>
  <c r="N369" i="9"/>
  <c r="N380" i="9"/>
  <c r="N436" i="9"/>
  <c r="N449" i="9"/>
  <c r="N457" i="9"/>
  <c r="N465" i="9"/>
  <c r="N473" i="9"/>
  <c r="N481" i="9"/>
  <c r="N489" i="9"/>
  <c r="N497" i="9"/>
  <c r="N284" i="9"/>
  <c r="N438" i="9"/>
  <c r="N446" i="9"/>
  <c r="N454" i="9"/>
  <c r="N462" i="9"/>
  <c r="N470" i="9"/>
  <c r="N3" i="9"/>
  <c r="S6" i="9"/>
  <c r="N11" i="9"/>
  <c r="N19" i="9"/>
  <c r="N27" i="9"/>
  <c r="N43" i="9"/>
  <c r="N67" i="9"/>
  <c r="N99" i="9"/>
  <c r="N115" i="9"/>
  <c r="N123" i="9"/>
  <c r="N131" i="9"/>
  <c r="R4" i="9"/>
  <c r="N283" i="9"/>
  <c r="R5" i="9"/>
  <c r="N88" i="9"/>
  <c r="N136" i="9"/>
  <c r="N221" i="9"/>
  <c r="N229" i="9"/>
  <c r="N237" i="9"/>
  <c r="N253" i="9"/>
  <c r="N261" i="9"/>
  <c r="N269" i="9"/>
  <c r="N277" i="9"/>
  <c r="N8" i="9"/>
  <c r="N16" i="9"/>
  <c r="N24" i="9"/>
  <c r="N32" i="9"/>
  <c r="N40" i="9"/>
  <c r="N48" i="9"/>
  <c r="N56" i="9"/>
  <c r="N59" i="9"/>
  <c r="N64" i="9"/>
  <c r="N72" i="9"/>
  <c r="N75" i="9"/>
  <c r="N80" i="9"/>
  <c r="N91" i="9"/>
  <c r="N96" i="9"/>
  <c r="N104" i="9"/>
  <c r="N107" i="9"/>
  <c r="N112" i="9"/>
  <c r="N120" i="9"/>
  <c r="N128" i="9"/>
  <c r="N139" i="9"/>
  <c r="N144" i="9"/>
  <c r="N155" i="9"/>
  <c r="N160" i="9"/>
  <c r="N260" i="9"/>
  <c r="N268" i="9"/>
  <c r="N310" i="9"/>
  <c r="N318" i="9"/>
  <c r="N326" i="9"/>
  <c r="N334" i="9"/>
  <c r="N342" i="9"/>
  <c r="N444" i="9"/>
  <c r="N468" i="9"/>
  <c r="N471" i="9"/>
  <c r="N476" i="9"/>
  <c r="N292" i="9"/>
  <c r="N300" i="9"/>
  <c r="S5" i="9"/>
  <c r="N5" i="9"/>
  <c r="N10" i="9"/>
  <c r="N18" i="9"/>
  <c r="N26" i="9"/>
  <c r="N34" i="9"/>
  <c r="N42" i="9"/>
  <c r="N163" i="9"/>
  <c r="N179" i="9"/>
  <c r="N195" i="9"/>
  <c r="N211" i="9"/>
  <c r="N388" i="9"/>
  <c r="N396" i="9"/>
  <c r="N39" i="9"/>
  <c r="N55" i="9"/>
  <c r="N71" i="9"/>
  <c r="N87" i="9"/>
  <c r="N103" i="9"/>
  <c r="N119" i="9"/>
  <c r="N135" i="9"/>
  <c r="N151" i="9"/>
  <c r="N258" i="9"/>
  <c r="N266" i="9"/>
  <c r="N274" i="9"/>
  <c r="N282" i="9"/>
  <c r="N285" i="9"/>
  <c r="N293" i="9"/>
  <c r="N301" i="9"/>
  <c r="N411" i="9"/>
  <c r="N420" i="9"/>
  <c r="N428" i="9"/>
  <c r="S4" i="9"/>
  <c r="N15" i="9"/>
  <c r="N20" i="9"/>
  <c r="N36" i="9"/>
  <c r="N52" i="9"/>
  <c r="N63" i="9"/>
  <c r="N68" i="9"/>
  <c r="N79" i="9"/>
  <c r="N84" i="9"/>
  <c r="N95" i="9"/>
  <c r="N100" i="9"/>
  <c r="N111" i="9"/>
  <c r="N116" i="9"/>
  <c r="N127" i="9"/>
  <c r="N132" i="9"/>
  <c r="N143" i="9"/>
  <c r="N148" i="9"/>
  <c r="N159" i="9"/>
  <c r="N164" i="9"/>
  <c r="N167" i="9"/>
  <c r="N175" i="9"/>
  <c r="N183" i="9"/>
  <c r="N191" i="9"/>
  <c r="N199" i="9"/>
  <c r="N207" i="9"/>
  <c r="N215" i="9"/>
  <c r="N220" i="9"/>
  <c r="N244" i="9"/>
  <c r="N378" i="9"/>
  <c r="N381" i="9"/>
  <c r="N389" i="9"/>
  <c r="N397" i="9"/>
  <c r="N405" i="9"/>
  <c r="N17" i="9"/>
  <c r="N33" i="9"/>
  <c r="N49" i="9"/>
  <c r="N65" i="9"/>
  <c r="N81" i="9"/>
  <c r="N97" i="9"/>
  <c r="N113" i="9"/>
  <c r="N129" i="9"/>
  <c r="N145" i="9"/>
  <c r="N161" i="9"/>
  <c r="N177" i="9"/>
  <c r="N193" i="9"/>
  <c r="N201" i="9"/>
  <c r="N209" i="9"/>
  <c r="N217" i="9"/>
  <c r="N225" i="9"/>
  <c r="N233" i="9"/>
  <c r="N241" i="9"/>
  <c r="N276" i="9"/>
  <c r="N320" i="9"/>
  <c r="N328" i="9"/>
  <c r="N336" i="9"/>
  <c r="N352" i="9"/>
  <c r="N360" i="9"/>
  <c r="N368" i="9"/>
  <c r="N386" i="9"/>
  <c r="N394" i="9"/>
  <c r="N402" i="9"/>
  <c r="N410" i="9"/>
  <c r="N413" i="9"/>
  <c r="N421" i="9"/>
  <c r="N429" i="9"/>
  <c r="S7" i="9"/>
  <c r="S3" i="9"/>
  <c r="N14" i="9"/>
  <c r="N30" i="9"/>
  <c r="N46" i="9"/>
  <c r="N62" i="9"/>
  <c r="N78" i="9"/>
  <c r="N94" i="9"/>
  <c r="N110" i="9"/>
  <c r="N126" i="9"/>
  <c r="N142" i="9"/>
  <c r="N158" i="9"/>
  <c r="N174" i="9"/>
  <c r="N190" i="9"/>
  <c r="N206" i="9"/>
  <c r="N343" i="9"/>
  <c r="N348" i="9"/>
  <c r="N372" i="9"/>
  <c r="R3" i="9"/>
  <c r="N12" i="9"/>
  <c r="N28" i="9"/>
  <c r="N44" i="9"/>
  <c r="N60" i="9"/>
  <c r="N76" i="9"/>
  <c r="N92" i="9"/>
  <c r="N108" i="9"/>
  <c r="N124" i="9"/>
  <c r="N140" i="9"/>
  <c r="N156" i="9"/>
  <c r="N6" i="9"/>
  <c r="N316" i="9"/>
  <c r="N340" i="9"/>
  <c r="N35" i="9"/>
  <c r="N51" i="9"/>
  <c r="N83" i="9"/>
  <c r="N147" i="9"/>
  <c r="N152" i="9"/>
  <c r="N251" i="9"/>
  <c r="N114" i="9"/>
  <c r="N224" i="9"/>
  <c r="N232" i="9"/>
  <c r="N240" i="9"/>
  <c r="N4" i="9"/>
  <c r="N278" i="9"/>
  <c r="N289" i="9"/>
  <c r="N297" i="9"/>
  <c r="N305" i="9"/>
  <c r="N311" i="9"/>
  <c r="N346" i="9"/>
  <c r="N349" i="9"/>
  <c r="N357" i="9"/>
  <c r="N365" i="9"/>
  <c r="N379" i="9"/>
  <c r="N406" i="9"/>
  <c r="N417" i="9"/>
  <c r="N425" i="9"/>
  <c r="N433" i="9"/>
  <c r="N439" i="9"/>
  <c r="N474" i="9"/>
  <c r="N477" i="9"/>
  <c r="N485" i="9"/>
  <c r="N493" i="9"/>
  <c r="N21" i="9"/>
  <c r="N37" i="9"/>
  <c r="N53" i="9"/>
  <c r="N69" i="9"/>
  <c r="N85" i="9"/>
  <c r="N101" i="9"/>
  <c r="N117" i="9"/>
  <c r="N133" i="9"/>
  <c r="N149" i="9"/>
  <c r="N162" i="9"/>
  <c r="N168" i="9"/>
  <c r="N176" i="9"/>
  <c r="N184" i="9"/>
  <c r="N192" i="9"/>
  <c r="N200" i="9"/>
  <c r="N208" i="9"/>
  <c r="N216" i="9"/>
  <c r="N226" i="9"/>
  <c r="N234" i="9"/>
  <c r="N242" i="9"/>
  <c r="N245" i="9"/>
  <c r="N259" i="9"/>
  <c r="N275" i="9"/>
  <c r="N286" i="9"/>
  <c r="N294" i="9"/>
  <c r="N302" i="9"/>
  <c r="N313" i="9"/>
  <c r="N335" i="9"/>
  <c r="N344" i="9"/>
  <c r="N354" i="9"/>
  <c r="N362" i="9"/>
  <c r="N370" i="9"/>
  <c r="N373" i="9"/>
  <c r="N387" i="9"/>
  <c r="N395" i="9"/>
  <c r="N403" i="9"/>
  <c r="N414" i="9"/>
  <c r="N422" i="9"/>
  <c r="N430" i="9"/>
  <c r="N441" i="9"/>
  <c r="N463" i="9"/>
  <c r="N472" i="9"/>
  <c r="N482" i="9"/>
  <c r="N490" i="9"/>
  <c r="N239" i="9"/>
  <c r="N435" i="9"/>
  <c r="N248" i="9"/>
  <c r="N291" i="9"/>
  <c r="N367" i="9"/>
  <c r="N376" i="9"/>
  <c r="N247" i="9"/>
  <c r="N256" i="9"/>
  <c r="N264" i="9"/>
  <c r="N272" i="9"/>
  <c r="N315" i="9"/>
  <c r="N324" i="9"/>
  <c r="N332" i="9"/>
  <c r="N375" i="9"/>
  <c r="N384" i="9"/>
  <c r="N392" i="9"/>
  <c r="N400" i="9"/>
  <c r="N443" i="9"/>
  <c r="N452" i="9"/>
  <c r="N460" i="9"/>
  <c r="N495" i="9"/>
  <c r="N13" i="9"/>
  <c r="N29" i="9"/>
  <c r="N45" i="9"/>
  <c r="N61" i="9"/>
  <c r="N77" i="9"/>
  <c r="N93" i="9"/>
  <c r="N109" i="9"/>
  <c r="N125" i="9"/>
  <c r="N141" i="9"/>
  <c r="N157" i="9"/>
  <c r="N172" i="9"/>
  <c r="N180" i="9"/>
  <c r="N188" i="9"/>
  <c r="N196" i="9"/>
  <c r="N204" i="9"/>
  <c r="N212" i="9"/>
  <c r="N222" i="9"/>
  <c r="N230" i="9"/>
  <c r="N238" i="9"/>
  <c r="N249" i="9"/>
  <c r="N271" i="9"/>
  <c r="N280" i="9"/>
  <c r="N290" i="9"/>
  <c r="N298" i="9"/>
  <c r="N306" i="9"/>
  <c r="N309" i="9"/>
  <c r="N323" i="9"/>
  <c r="N331" i="9"/>
  <c r="N339" i="9"/>
  <c r="N350" i="9"/>
  <c r="N358" i="9"/>
  <c r="N366" i="9"/>
  <c r="N377" i="9"/>
  <c r="N399" i="9"/>
  <c r="N408" i="9"/>
  <c r="N418" i="9"/>
  <c r="N426" i="9"/>
  <c r="N434" i="9"/>
  <c r="N437" i="9"/>
  <c r="N451" i="9"/>
  <c r="N467" i="9"/>
  <c r="N478" i="9"/>
  <c r="N486" i="9"/>
  <c r="N494" i="9"/>
  <c r="N307" i="9"/>
  <c r="N419" i="9"/>
  <c r="N22" i="9"/>
  <c r="N38" i="9"/>
  <c r="N54" i="9"/>
  <c r="N70" i="9"/>
  <c r="N86" i="9"/>
  <c r="N102" i="9"/>
  <c r="N118" i="9"/>
  <c r="N134" i="9"/>
  <c r="N150" i="9"/>
  <c r="N171" i="9"/>
  <c r="N187" i="9"/>
  <c r="N203" i="9"/>
  <c r="N219" i="9"/>
  <c r="N228" i="9"/>
  <c r="N236" i="9"/>
  <c r="N246" i="9"/>
  <c r="N257" i="9"/>
  <c r="N265" i="9"/>
  <c r="N273" i="9"/>
  <c r="N279" i="9"/>
  <c r="N288" i="9"/>
  <c r="N296" i="9"/>
  <c r="N304" i="9"/>
  <c r="N314" i="9"/>
  <c r="N317" i="9"/>
  <c r="N325" i="9"/>
  <c r="N333" i="9"/>
  <c r="N347" i="9"/>
  <c r="N356" i="9"/>
  <c r="N364" i="9"/>
  <c r="N374" i="9"/>
  <c r="N385" i="9"/>
  <c r="N393" i="9"/>
  <c r="N401" i="9"/>
  <c r="N407" i="9"/>
  <c r="N416" i="9"/>
  <c r="N424" i="9"/>
  <c r="N432" i="9"/>
  <c r="N442" i="9"/>
  <c r="N445" i="9"/>
  <c r="N453" i="9"/>
  <c r="N461" i="9"/>
  <c r="N475" i="9"/>
  <c r="N484" i="9"/>
  <c r="N492" i="9"/>
  <c r="N299" i="9"/>
  <c r="N9" i="9"/>
  <c r="N25" i="9"/>
  <c r="N41" i="9"/>
  <c r="N57" i="9"/>
  <c r="N73" i="9"/>
  <c r="N89" i="9"/>
  <c r="N105" i="9"/>
  <c r="N121" i="9"/>
  <c r="N137" i="9"/>
  <c r="N153" i="9"/>
  <c r="N173" i="9"/>
  <c r="N189" i="9"/>
  <c r="N197" i="9"/>
  <c r="N205" i="9"/>
  <c r="N213" i="9"/>
  <c r="N227" i="9"/>
  <c r="N235" i="9"/>
  <c r="N243" i="9"/>
  <c r="N254" i="9"/>
  <c r="N262" i="9"/>
  <c r="N270" i="9"/>
  <c r="N281" i="9"/>
  <c r="N303" i="9"/>
  <c r="N312" i="9"/>
  <c r="N322" i="9"/>
  <c r="N330" i="9"/>
  <c r="N338" i="9"/>
  <c r="N341" i="9"/>
  <c r="N355" i="9"/>
  <c r="N371" i="9"/>
  <c r="N382" i="9"/>
  <c r="N390" i="9"/>
  <c r="N398" i="9"/>
  <c r="N409" i="9"/>
  <c r="N431" i="9"/>
  <c r="N440" i="9"/>
  <c r="N450" i="9"/>
  <c r="N458" i="9"/>
  <c r="N466" i="9"/>
  <c r="N469" i="9"/>
  <c r="N483" i="9"/>
  <c r="N491" i="9"/>
  <c r="N178" i="9"/>
  <c r="N194" i="9"/>
  <c r="N210" i="9"/>
  <c r="N165" i="9"/>
  <c r="N181" i="9"/>
  <c r="N231" i="9"/>
  <c r="N263" i="9"/>
  <c r="N295" i="9"/>
  <c r="N327" i="9"/>
  <c r="N359" i="9"/>
  <c r="N391" i="9"/>
  <c r="N423" i="9"/>
  <c r="N455" i="9"/>
  <c r="N487" i="9"/>
  <c r="N166" i="9"/>
  <c r="N182" i="9"/>
  <c r="N198" i="9"/>
  <c r="N214" i="9"/>
  <c r="N267" i="9"/>
  <c r="N363" i="9"/>
  <c r="N427" i="9"/>
  <c r="N459" i="9"/>
  <c r="N169" i="9"/>
  <c r="N185" i="9"/>
  <c r="N223" i="9"/>
  <c r="N255" i="9"/>
  <c r="N287" i="9"/>
  <c r="N319" i="9"/>
  <c r="N351" i="9"/>
  <c r="N383" i="9"/>
  <c r="N415" i="9"/>
  <c r="N447" i="9"/>
  <c r="N479" i="9"/>
  <c r="S7" i="8"/>
  <c r="R4" i="8"/>
  <c r="S3" i="8"/>
  <c r="S5" i="8"/>
  <c r="S6" i="8"/>
  <c r="R3" i="8"/>
  <c r="R6" i="8"/>
  <c r="R5" i="8"/>
  <c r="AF494" i="12" l="1"/>
  <c r="AF138" i="12"/>
  <c r="AF176" i="12"/>
  <c r="AF80" i="12"/>
  <c r="AF350" i="12"/>
  <c r="AF273" i="12"/>
  <c r="AF206" i="12"/>
  <c r="AF361" i="12"/>
  <c r="AF465" i="12"/>
  <c r="AF393" i="12"/>
  <c r="AF281" i="12"/>
  <c r="AF334" i="12"/>
  <c r="AF74" i="12"/>
  <c r="AF144" i="12"/>
  <c r="AF210" i="12"/>
  <c r="AF332" i="12"/>
  <c r="AF257" i="12"/>
  <c r="AF192" i="12"/>
  <c r="AF317" i="12"/>
  <c r="AF45" i="12"/>
  <c r="AF336" i="12"/>
  <c r="AF461" i="12"/>
  <c r="AF343" i="12"/>
  <c r="AF290" i="12"/>
  <c r="AF433" i="12"/>
  <c r="Y497" i="12"/>
  <c r="Y493" i="12"/>
  <c r="Y489" i="12"/>
  <c r="Y485" i="12"/>
  <c r="AF32" i="12"/>
  <c r="Y494" i="12"/>
  <c r="Y490" i="12"/>
  <c r="Y486" i="12"/>
  <c r="Y495" i="12"/>
  <c r="Y491" i="12"/>
  <c r="Y487" i="12"/>
  <c r="Y492" i="12"/>
  <c r="Y483" i="12"/>
  <c r="Y480" i="12"/>
  <c r="Y476" i="12"/>
  <c r="Y472" i="12"/>
  <c r="Y468" i="12"/>
  <c r="Y464" i="12"/>
  <c r="Y460" i="12"/>
  <c r="Y496" i="12"/>
  <c r="Y481" i="12"/>
  <c r="Y477" i="12"/>
  <c r="Y473" i="12"/>
  <c r="Y469" i="12"/>
  <c r="Y465" i="12"/>
  <c r="Y461" i="12"/>
  <c r="Y457" i="12"/>
  <c r="Y453" i="12"/>
  <c r="Y449" i="12"/>
  <c r="Y445" i="12"/>
  <c r="Y441" i="12"/>
  <c r="Y437" i="12"/>
  <c r="Y433" i="12"/>
  <c r="Y429" i="12"/>
  <c r="Y425" i="12"/>
  <c r="Y421" i="12"/>
  <c r="Y417" i="12"/>
  <c r="Y413" i="12"/>
  <c r="Y409" i="12"/>
  <c r="Y405" i="12"/>
  <c r="Y401" i="12"/>
  <c r="Y397" i="12"/>
  <c r="Y393" i="12"/>
  <c r="Y389" i="12"/>
  <c r="Y385" i="12"/>
  <c r="Y381" i="12"/>
  <c r="Y377" i="12"/>
  <c r="Y373" i="12"/>
  <c r="Y369" i="12"/>
  <c r="Y365" i="12"/>
  <c r="Y361" i="12"/>
  <c r="Y357" i="12"/>
  <c r="Y353" i="12"/>
  <c r="Y349" i="12"/>
  <c r="Y345" i="12"/>
  <c r="Y341" i="12"/>
  <c r="Y337" i="12"/>
  <c r="Y333" i="12"/>
  <c r="Y329" i="12"/>
  <c r="Y325" i="12"/>
  <c r="Y321" i="12"/>
  <c r="Y317" i="12"/>
  <c r="Y313" i="12"/>
  <c r="Y484" i="12"/>
  <c r="Y488" i="12"/>
  <c r="Y479" i="12"/>
  <c r="Y475" i="12"/>
  <c r="Y471" i="12"/>
  <c r="Y467" i="12"/>
  <c r="Y463" i="12"/>
  <c r="Y459" i="12"/>
  <c r="Y455" i="12"/>
  <c r="Y451" i="12"/>
  <c r="Y447" i="12"/>
  <c r="Y443" i="12"/>
  <c r="Y439" i="12"/>
  <c r="Y435" i="12"/>
  <c r="Y431" i="12"/>
  <c r="Y466" i="12"/>
  <c r="Y456" i="12"/>
  <c r="Y440" i="12"/>
  <c r="Y418" i="12"/>
  <c r="Y411" i="12"/>
  <c r="Y404" i="12"/>
  <c r="Y386" i="12"/>
  <c r="Y379" i="12"/>
  <c r="Y372" i="12"/>
  <c r="Y354" i="12"/>
  <c r="Y347" i="12"/>
  <c r="Y340" i="12"/>
  <c r="Y314" i="12"/>
  <c r="Y312" i="12"/>
  <c r="Y296" i="12"/>
  <c r="Y293" i="12"/>
  <c r="Y290" i="12"/>
  <c r="Y287" i="12"/>
  <c r="Y450" i="12"/>
  <c r="Y434" i="12"/>
  <c r="Y414" i="12"/>
  <c r="Y407" i="12"/>
  <c r="Y400" i="12"/>
  <c r="Y382" i="12"/>
  <c r="Y375" i="12"/>
  <c r="Y368" i="12"/>
  <c r="Y350" i="12"/>
  <c r="Y343" i="12"/>
  <c r="Y336" i="12"/>
  <c r="Y330" i="12"/>
  <c r="Y318" i="12"/>
  <c r="Y316" i="12"/>
  <c r="Y308" i="12"/>
  <c r="Y305" i="12"/>
  <c r="Y302" i="12"/>
  <c r="Y299" i="12"/>
  <c r="Y281" i="12"/>
  <c r="Y277" i="12"/>
  <c r="Y273" i="12"/>
  <c r="Y269" i="12"/>
  <c r="Y265" i="12"/>
  <c r="Y261" i="12"/>
  <c r="Y257" i="12"/>
  <c r="Y253" i="12"/>
  <c r="Y249" i="12"/>
  <c r="Y245" i="12"/>
  <c r="Y241" i="12"/>
  <c r="Y474" i="12"/>
  <c r="Y444" i="12"/>
  <c r="Y428" i="12"/>
  <c r="Y410" i="12"/>
  <c r="Y403" i="12"/>
  <c r="Y396" i="12"/>
  <c r="Y378" i="12"/>
  <c r="Y371" i="12"/>
  <c r="Y364" i="12"/>
  <c r="Y346" i="12"/>
  <c r="Y339" i="12"/>
  <c r="Y327" i="12"/>
  <c r="Y322" i="12"/>
  <c r="Y320" i="12"/>
  <c r="Y288" i="12"/>
  <c r="Y285" i="12"/>
  <c r="Y462" i="12"/>
  <c r="Y454" i="12"/>
  <c r="Y438" i="12"/>
  <c r="Y424" i="12"/>
  <c r="Y406" i="12"/>
  <c r="Y399" i="12"/>
  <c r="Y392" i="12"/>
  <c r="Y374" i="12"/>
  <c r="Y367" i="12"/>
  <c r="Y360" i="12"/>
  <c r="Y342" i="12"/>
  <c r="Y335" i="12"/>
  <c r="Y332" i="12"/>
  <c r="Y324" i="12"/>
  <c r="Y300" i="12"/>
  <c r="Y297" i="12"/>
  <c r="Y294" i="12"/>
  <c r="Y291" i="12"/>
  <c r="Y282" i="12"/>
  <c r="Y278" i="12"/>
  <c r="Y274" i="12"/>
  <c r="Y270" i="12"/>
  <c r="Y266" i="12"/>
  <c r="Y262" i="12"/>
  <c r="Y258" i="12"/>
  <c r="Y254" i="12"/>
  <c r="Y250" i="12"/>
  <c r="Y246" i="12"/>
  <c r="Y242" i="12"/>
  <c r="Y238" i="12"/>
  <c r="Y482" i="12"/>
  <c r="Y448" i="12"/>
  <c r="Y432" i="12"/>
  <c r="Y427" i="12"/>
  <c r="Y420" i="12"/>
  <c r="Y402" i="12"/>
  <c r="Y395" i="12"/>
  <c r="Y388" i="12"/>
  <c r="Y370" i="12"/>
  <c r="Y363" i="12"/>
  <c r="Y356" i="12"/>
  <c r="Y338" i="12"/>
  <c r="Y311" i="12"/>
  <c r="Y309" i="12"/>
  <c r="Y306" i="12"/>
  <c r="Y303" i="12"/>
  <c r="Y470" i="12"/>
  <c r="Y442" i="12"/>
  <c r="Y423" i="12"/>
  <c r="Y416" i="12"/>
  <c r="Y398" i="12"/>
  <c r="Y391" i="12"/>
  <c r="Y384" i="12"/>
  <c r="Y366" i="12"/>
  <c r="Y359" i="12"/>
  <c r="Y352" i="12"/>
  <c r="Y334" i="12"/>
  <c r="Y326" i="12"/>
  <c r="Y315" i="12"/>
  <c r="Y292" i="12"/>
  <c r="Y289" i="12"/>
  <c r="Y286" i="12"/>
  <c r="Y283" i="12"/>
  <c r="Y279" i="12"/>
  <c r="Y275" i="12"/>
  <c r="Y271" i="12"/>
  <c r="Y267" i="12"/>
  <c r="Y263" i="12"/>
  <c r="Y259" i="12"/>
  <c r="Y458" i="12"/>
  <c r="Y452" i="12"/>
  <c r="Y436" i="12"/>
  <c r="Y426" i="12"/>
  <c r="Y419" i="12"/>
  <c r="Y412" i="12"/>
  <c r="Y394" i="12"/>
  <c r="Y387" i="12"/>
  <c r="Y380" i="12"/>
  <c r="Y362" i="12"/>
  <c r="Y355" i="12"/>
  <c r="Y348" i="12"/>
  <c r="Y331" i="12"/>
  <c r="Y319" i="12"/>
  <c r="Y304" i="12"/>
  <c r="Y301" i="12"/>
  <c r="Y298" i="12"/>
  <c r="Y295" i="12"/>
  <c r="Y376" i="12"/>
  <c r="Y323" i="12"/>
  <c r="Y307" i="12"/>
  <c r="Y272" i="12"/>
  <c r="Y255" i="12"/>
  <c r="Y221" i="12"/>
  <c r="Y218" i="12"/>
  <c r="Y430" i="12"/>
  <c r="Y344" i="12"/>
  <c r="Y260" i="12"/>
  <c r="Y240" i="12"/>
  <c r="Y233" i="12"/>
  <c r="Y230" i="12"/>
  <c r="Y227" i="12"/>
  <c r="Y224" i="12"/>
  <c r="Y215" i="12"/>
  <c r="Y211" i="12"/>
  <c r="Y207" i="12"/>
  <c r="Y203" i="12"/>
  <c r="Y199" i="12"/>
  <c r="Y195" i="12"/>
  <c r="Y191" i="12"/>
  <c r="Y187" i="12"/>
  <c r="Y183" i="12"/>
  <c r="Y179" i="12"/>
  <c r="Y175" i="12"/>
  <c r="Y171" i="12"/>
  <c r="Y167" i="12"/>
  <c r="Y478" i="12"/>
  <c r="Y280" i="12"/>
  <c r="Y244" i="12"/>
  <c r="Y236" i="12"/>
  <c r="Y422" i="12"/>
  <c r="Y268" i="12"/>
  <c r="Y248" i="12"/>
  <c r="Y225" i="12"/>
  <c r="Y222" i="12"/>
  <c r="Y219" i="12"/>
  <c r="Y216" i="12"/>
  <c r="Y212" i="12"/>
  <c r="Y208" i="12"/>
  <c r="Y204" i="12"/>
  <c r="Y200" i="12"/>
  <c r="Y196" i="12"/>
  <c r="Y192" i="12"/>
  <c r="Y188" i="12"/>
  <c r="Y184" i="12"/>
  <c r="Y180" i="12"/>
  <c r="Y176" i="12"/>
  <c r="Y172" i="12"/>
  <c r="Y168" i="12"/>
  <c r="Y164" i="12"/>
  <c r="Y160" i="12"/>
  <c r="Y156" i="12"/>
  <c r="Y152" i="12"/>
  <c r="Y148" i="12"/>
  <c r="Y390" i="12"/>
  <c r="Y252" i="12"/>
  <c r="Y239" i="12"/>
  <c r="Y237" i="12"/>
  <c r="Y234" i="12"/>
  <c r="Y231" i="12"/>
  <c r="Y228" i="12"/>
  <c r="Y446" i="12"/>
  <c r="Y383" i="12"/>
  <c r="Y328" i="12"/>
  <c r="Y310" i="12"/>
  <c r="Y264" i="12"/>
  <c r="Y247" i="12"/>
  <c r="Y229" i="12"/>
  <c r="Y226" i="12"/>
  <c r="Y223" i="12"/>
  <c r="Y220" i="12"/>
  <c r="Y408" i="12"/>
  <c r="Y351" i="12"/>
  <c r="Y284" i="12"/>
  <c r="Y256" i="12"/>
  <c r="Y251" i="12"/>
  <c r="Y235" i="12"/>
  <c r="Y232" i="12"/>
  <c r="Y214" i="12"/>
  <c r="Y210" i="12"/>
  <c r="Y206" i="12"/>
  <c r="Y202" i="12"/>
  <c r="Y198" i="12"/>
  <c r="Y194" i="12"/>
  <c r="Y190" i="12"/>
  <c r="Y186" i="12"/>
  <c r="Y182" i="12"/>
  <c r="Y178" i="12"/>
  <c r="Y174" i="12"/>
  <c r="Y170" i="12"/>
  <c r="Y166" i="12"/>
  <c r="Y162" i="12"/>
  <c r="Y158" i="12"/>
  <c r="Y154" i="12"/>
  <c r="Y150" i="12"/>
  <c r="Y276" i="12"/>
  <c r="Y243" i="12"/>
  <c r="Y217" i="12"/>
  <c r="Y185" i="12"/>
  <c r="Y169" i="12"/>
  <c r="Y157" i="12"/>
  <c r="Y141" i="12"/>
  <c r="Y134" i="12"/>
  <c r="Y132" i="12"/>
  <c r="Y415" i="12"/>
  <c r="Y205" i="12"/>
  <c r="Y153" i="12"/>
  <c r="Y139" i="12"/>
  <c r="Y124" i="12"/>
  <c r="Y120" i="12"/>
  <c r="Y116" i="12"/>
  <c r="Y112" i="12"/>
  <c r="Y108" i="12"/>
  <c r="Y104" i="12"/>
  <c r="Y100" i="12"/>
  <c r="Y96" i="12"/>
  <c r="Y92" i="12"/>
  <c r="Y88" i="12"/>
  <c r="Y84" i="12"/>
  <c r="Y80" i="12"/>
  <c r="Y76" i="12"/>
  <c r="Y72" i="12"/>
  <c r="Y68" i="12"/>
  <c r="Y64" i="12"/>
  <c r="Y60" i="12"/>
  <c r="Y56" i="12"/>
  <c r="Y52" i="12"/>
  <c r="Y48" i="12"/>
  <c r="Y44" i="12"/>
  <c r="Y40" i="12"/>
  <c r="Y36" i="12"/>
  <c r="Y32" i="12"/>
  <c r="Y28" i="12"/>
  <c r="Y24" i="12"/>
  <c r="Y193" i="12"/>
  <c r="Y173" i="12"/>
  <c r="Y149" i="12"/>
  <c r="Y146" i="12"/>
  <c r="Y144" i="12"/>
  <c r="Y137" i="12"/>
  <c r="Y130" i="12"/>
  <c r="Y128" i="12"/>
  <c r="Y358" i="12"/>
  <c r="Y213" i="12"/>
  <c r="Y181" i="12"/>
  <c r="Y163" i="12"/>
  <c r="Y135" i="12"/>
  <c r="Y125" i="12"/>
  <c r="Y121" i="12"/>
  <c r="Y117" i="12"/>
  <c r="Y113" i="12"/>
  <c r="Y109" i="12"/>
  <c r="Y105" i="12"/>
  <c r="Y101" i="12"/>
  <c r="Y97" i="12"/>
  <c r="Y93" i="12"/>
  <c r="Y89" i="12"/>
  <c r="Y85" i="12"/>
  <c r="Y81" i="12"/>
  <c r="Y77" i="12"/>
  <c r="Y73" i="12"/>
  <c r="Y69" i="12"/>
  <c r="Y65" i="12"/>
  <c r="Y61" i="12"/>
  <c r="Y57" i="12"/>
  <c r="Y53" i="12"/>
  <c r="Y49" i="12"/>
  <c r="Y45" i="12"/>
  <c r="Y41" i="12"/>
  <c r="Y37" i="12"/>
  <c r="Y33" i="12"/>
  <c r="Y29" i="12"/>
  <c r="Y25" i="12"/>
  <c r="Y21" i="12"/>
  <c r="Y17" i="12"/>
  <c r="Y13" i="12"/>
  <c r="Y9" i="12"/>
  <c r="Y5" i="12"/>
  <c r="Y201" i="12"/>
  <c r="Y159" i="12"/>
  <c r="Y142" i="12"/>
  <c r="Y140" i="12"/>
  <c r="Y133" i="12"/>
  <c r="Y189" i="12"/>
  <c r="Y155" i="12"/>
  <c r="Y131" i="12"/>
  <c r="Y126" i="12"/>
  <c r="Y122" i="12"/>
  <c r="Y118" i="12"/>
  <c r="Y114" i="12"/>
  <c r="Y110" i="12"/>
  <c r="Y106" i="12"/>
  <c r="Y102" i="12"/>
  <c r="Y98" i="12"/>
  <c r="Y94" i="12"/>
  <c r="Y90" i="12"/>
  <c r="Y86" i="12"/>
  <c r="Y82" i="12"/>
  <c r="Y78" i="12"/>
  <c r="Y74" i="12"/>
  <c r="Y70" i="12"/>
  <c r="Y66" i="12"/>
  <c r="Y62" i="12"/>
  <c r="Y58" i="12"/>
  <c r="Y54" i="12"/>
  <c r="Y50" i="12"/>
  <c r="Y46" i="12"/>
  <c r="Y42" i="12"/>
  <c r="Y38" i="12"/>
  <c r="Y34" i="12"/>
  <c r="Y30" i="12"/>
  <c r="Y26" i="12"/>
  <c r="Y22" i="12"/>
  <c r="Y18" i="12"/>
  <c r="Y14" i="12"/>
  <c r="Y10" i="12"/>
  <c r="Y6" i="12"/>
  <c r="Y209" i="12"/>
  <c r="Y177" i="12"/>
  <c r="Y165" i="12"/>
  <c r="Y151" i="12"/>
  <c r="Y145" i="12"/>
  <c r="Y138" i="12"/>
  <c r="Y136" i="12"/>
  <c r="Y129" i="12"/>
  <c r="Y143" i="12"/>
  <c r="Y111" i="12"/>
  <c r="Y95" i="12"/>
  <c r="Y79" i="12"/>
  <c r="Y63" i="12"/>
  <c r="Y47" i="12"/>
  <c r="Y31" i="12"/>
  <c r="Y127" i="12"/>
  <c r="Y20" i="12"/>
  <c r="Y161" i="12"/>
  <c r="Y115" i="12"/>
  <c r="Y99" i="12"/>
  <c r="Y83" i="12"/>
  <c r="Y67" i="12"/>
  <c r="Y51" i="12"/>
  <c r="Y35" i="12"/>
  <c r="Y16" i="12"/>
  <c r="Y19" i="12"/>
  <c r="Y12" i="12"/>
  <c r="Y123" i="12"/>
  <c r="Y103" i="12"/>
  <c r="Y87" i="12"/>
  <c r="Y71" i="12"/>
  <c r="Y55" i="12"/>
  <c r="Y39" i="12"/>
  <c r="Y23" i="12"/>
  <c r="Y15" i="12"/>
  <c r="Y8" i="12"/>
  <c r="Y197" i="12"/>
  <c r="Y11" i="12"/>
  <c r="Y4" i="12"/>
  <c r="Y147" i="12"/>
  <c r="Y107" i="12"/>
  <c r="Y91" i="12"/>
  <c r="Y75" i="12"/>
  <c r="Y59" i="12"/>
  <c r="Y43" i="12"/>
  <c r="Y27" i="12"/>
  <c r="Y7" i="12"/>
  <c r="Y3" i="12"/>
  <c r="Y119" i="12"/>
  <c r="AF122" i="12"/>
  <c r="AF168" i="12"/>
  <c r="AF422" i="12"/>
  <c r="AF166" i="12"/>
  <c r="AF278" i="12"/>
  <c r="AF411" i="12"/>
  <c r="AF399" i="12"/>
  <c r="AF39" i="12"/>
  <c r="AF156" i="12"/>
  <c r="AF140" i="12"/>
  <c r="AF97" i="12"/>
  <c r="AF65" i="12"/>
  <c r="AF250" i="12"/>
  <c r="AF67" i="12"/>
  <c r="AF241" i="12"/>
  <c r="AF480" i="12"/>
  <c r="AF410" i="12"/>
  <c r="AF77" i="12"/>
  <c r="AF59" i="12"/>
  <c r="AF46" i="12"/>
  <c r="AF466" i="12"/>
  <c r="AF437" i="12"/>
  <c r="AF213" i="12"/>
  <c r="AF329" i="12"/>
  <c r="AF186" i="12"/>
  <c r="AF314" i="12"/>
  <c r="AF72" i="12"/>
  <c r="AF51" i="12"/>
  <c r="AF38" i="12"/>
  <c r="AF438" i="12"/>
  <c r="AF475" i="12"/>
  <c r="AF259" i="12"/>
  <c r="AF495" i="12"/>
  <c r="AF219" i="12"/>
  <c r="AF167" i="12"/>
  <c r="AF103" i="12"/>
  <c r="AF315" i="12"/>
  <c r="AF129" i="12"/>
  <c r="AF49" i="12"/>
  <c r="AF404" i="12"/>
  <c r="AF489" i="12"/>
  <c r="AF297" i="12"/>
  <c r="AF432" i="12"/>
  <c r="AF380" i="12"/>
  <c r="AF214" i="12"/>
  <c r="AF448" i="12"/>
  <c r="AF288" i="12"/>
  <c r="AF178" i="12"/>
  <c r="AF114" i="12"/>
  <c r="AF50" i="12"/>
  <c r="AF474" i="12"/>
  <c r="AF381" i="12"/>
  <c r="AF300" i="12"/>
  <c r="AF218" i="12"/>
  <c r="AF165" i="12"/>
  <c r="AF133" i="12"/>
  <c r="AF101" i="12"/>
  <c r="AF69" i="12"/>
  <c r="AF37" i="12"/>
  <c r="AF390" i="12"/>
  <c r="AF262" i="12"/>
  <c r="AF452" i="12"/>
  <c r="AF107" i="12"/>
  <c r="AF43" i="12"/>
  <c r="AF318" i="12"/>
  <c r="AF225" i="12"/>
  <c r="AF158" i="12"/>
  <c r="AF94" i="12"/>
  <c r="AF34" i="12"/>
  <c r="AF444" i="12"/>
  <c r="AF301" i="12"/>
  <c r="AF220" i="12"/>
  <c r="AF406" i="12"/>
  <c r="AF264" i="12"/>
  <c r="AF481" i="12"/>
  <c r="AF429" i="12"/>
  <c r="AF351" i="12"/>
  <c r="AF354" i="12"/>
  <c r="AF341" i="12"/>
  <c r="AF306" i="12"/>
  <c r="AF363" i="12"/>
  <c r="AF239" i="12"/>
  <c r="AF420" i="12"/>
  <c r="AF245" i="12"/>
  <c r="AF295" i="12"/>
  <c r="AF263" i="12"/>
  <c r="AF196" i="12"/>
  <c r="AF169" i="12"/>
  <c r="AF131" i="12"/>
  <c r="AF130" i="12"/>
  <c r="AF236" i="12"/>
  <c r="AF294" i="12"/>
  <c r="AF174" i="12"/>
  <c r="AF296" i="12"/>
  <c r="AF172" i="12"/>
  <c r="AF209" i="12"/>
  <c r="AF302" i="12"/>
  <c r="AF477" i="12"/>
  <c r="AF104" i="12"/>
  <c r="AF484" i="12"/>
  <c r="AF240" i="12"/>
  <c r="AF316" i="12"/>
  <c r="AF471" i="12"/>
  <c r="AF434" i="12"/>
  <c r="AF308" i="12"/>
  <c r="AF187" i="12"/>
  <c r="AF228" i="12"/>
  <c r="AF242" i="12"/>
  <c r="AF73" i="12"/>
  <c r="AF92" i="12"/>
  <c r="AF401" i="12"/>
  <c r="AF457" i="12"/>
  <c r="AF265" i="12"/>
  <c r="AF400" i="12"/>
  <c r="AF377" i="12"/>
  <c r="AF430" i="12"/>
  <c r="AF270" i="12"/>
  <c r="AF170" i="12"/>
  <c r="AF106" i="12"/>
  <c r="AF42" i="12"/>
  <c r="AF460" i="12"/>
  <c r="AF378" i="12"/>
  <c r="AF285" i="12"/>
  <c r="AF204" i="12"/>
  <c r="AF160" i="12"/>
  <c r="AF128" i="12"/>
  <c r="AF96" i="12"/>
  <c r="AF64" i="12"/>
  <c r="AF33" i="12"/>
  <c r="AF376" i="12"/>
  <c r="AF248" i="12"/>
  <c r="AF163" i="12"/>
  <c r="AF99" i="12"/>
  <c r="AF304" i="12"/>
  <c r="AF222" i="12"/>
  <c r="AF150" i="12"/>
  <c r="AF86" i="12"/>
  <c r="AF397" i="12"/>
  <c r="AF298" i="12"/>
  <c r="AF205" i="12"/>
  <c r="AF374" i="12"/>
  <c r="AF246" i="12"/>
  <c r="AF483" i="12"/>
  <c r="AF446" i="12"/>
  <c r="AF496" i="12"/>
  <c r="AF415" i="12"/>
  <c r="AF303" i="12"/>
  <c r="AF283" i="12"/>
  <c r="AF267" i="12"/>
  <c r="AF319" i="12"/>
  <c r="AF325" i="12"/>
  <c r="AF407" i="12"/>
  <c r="AF347" i="12"/>
  <c r="AF227" i="12"/>
  <c r="AF292" i="12"/>
  <c r="AF207" i="12"/>
  <c r="AF274" i="12"/>
  <c r="AF175" i="12"/>
  <c r="AF143" i="12"/>
  <c r="AF111" i="12"/>
  <c r="AF79" i="12"/>
  <c r="AF47" i="12"/>
  <c r="AF271" i="12"/>
  <c r="AF113" i="12"/>
  <c r="AF335" i="12"/>
  <c r="AF307" i="12"/>
  <c r="AF124" i="12"/>
  <c r="AF76" i="12"/>
  <c r="AF180" i="12"/>
  <c r="AF153" i="12"/>
  <c r="AF132" i="12"/>
  <c r="AF84" i="12"/>
  <c r="AF52" i="12"/>
  <c r="AF454" i="12"/>
  <c r="AF320" i="12"/>
  <c r="AF141" i="12"/>
  <c r="AF123" i="12"/>
  <c r="AF330" i="12"/>
  <c r="AF469" i="12"/>
  <c r="AF392" i="12"/>
  <c r="AF387" i="12"/>
  <c r="AF287" i="12"/>
  <c r="AF462" i="12"/>
  <c r="AF221" i="12"/>
  <c r="AF115" i="12"/>
  <c r="AF458" i="12"/>
  <c r="AF386" i="12"/>
  <c r="AF389" i="12"/>
  <c r="AF231" i="12"/>
  <c r="AF369" i="12"/>
  <c r="AF428" i="12"/>
  <c r="AF233" i="12"/>
  <c r="AF348" i="12"/>
  <c r="AF398" i="12"/>
  <c r="AF256" i="12"/>
  <c r="AF162" i="12"/>
  <c r="AF98" i="12"/>
  <c r="AF445" i="12"/>
  <c r="AF364" i="12"/>
  <c r="AF282" i="12"/>
  <c r="AF189" i="12"/>
  <c r="AF157" i="12"/>
  <c r="AF125" i="12"/>
  <c r="AF93" i="12"/>
  <c r="AF61" i="12"/>
  <c r="AF358" i="12"/>
  <c r="AF230" i="12"/>
  <c r="AF155" i="12"/>
  <c r="AF91" i="12"/>
  <c r="AF289" i="12"/>
  <c r="AF208" i="12"/>
  <c r="AF142" i="12"/>
  <c r="AF78" i="12"/>
  <c r="AF394" i="12"/>
  <c r="AF284" i="12"/>
  <c r="AF202" i="12"/>
  <c r="AF360" i="12"/>
  <c r="AF232" i="12"/>
  <c r="AF459" i="12"/>
  <c r="AF435" i="12"/>
  <c r="AF468" i="12"/>
  <c r="AF419" i="12"/>
  <c r="AF340" i="12"/>
  <c r="AF464" i="12"/>
  <c r="AF375" i="12"/>
  <c r="AF467" i="12"/>
  <c r="AF421" i="12"/>
  <c r="AF405" i="12"/>
  <c r="AF370" i="12"/>
  <c r="AF359" i="12"/>
  <c r="AF408" i="12"/>
  <c r="AF373" i="12"/>
  <c r="AF244" i="12"/>
  <c r="AF371" i="12"/>
  <c r="AF417" i="12"/>
  <c r="AF382" i="12"/>
  <c r="AF385" i="12"/>
  <c r="AF367" i="12"/>
  <c r="AF212" i="12"/>
  <c r="AF277" i="12"/>
  <c r="AF255" i="12"/>
  <c r="AF195" i="12"/>
  <c r="AF441" i="12"/>
  <c r="AF412" i="12"/>
  <c r="AF66" i="12"/>
  <c r="AF173" i="12"/>
  <c r="AF440" i="12"/>
  <c r="AF254" i="12"/>
  <c r="AF237" i="12"/>
  <c r="AF455" i="12"/>
  <c r="AF402" i="12"/>
  <c r="AF451" i="12"/>
  <c r="AF409" i="12"/>
  <c r="AF58" i="12"/>
  <c r="AF136" i="12"/>
  <c r="AF280" i="12"/>
  <c r="AF102" i="12"/>
  <c r="AF339" i="12"/>
  <c r="AF135" i="12"/>
  <c r="AF71" i="12"/>
  <c r="AF337" i="12"/>
  <c r="AF425" i="12"/>
  <c r="AF201" i="12"/>
  <c r="AF345" i="12"/>
  <c r="AF366" i="12"/>
  <c r="AF238" i="12"/>
  <c r="AF154" i="12"/>
  <c r="AF90" i="12"/>
  <c r="AF442" i="12"/>
  <c r="AF184" i="12"/>
  <c r="AF120" i="12"/>
  <c r="AF56" i="12"/>
  <c r="AF344" i="12"/>
  <c r="AF147" i="12"/>
  <c r="AF388" i="12"/>
  <c r="AF193" i="12"/>
  <c r="AF70" i="12"/>
  <c r="AF365" i="12"/>
  <c r="AF342" i="12"/>
  <c r="AF479" i="12"/>
  <c r="AF482" i="12"/>
  <c r="AF423" i="12"/>
  <c r="AF485" i="12"/>
  <c r="AF418" i="12"/>
  <c r="AF324" i="12"/>
  <c r="AF338" i="12"/>
  <c r="AF327" i="12"/>
  <c r="AF395" i="12"/>
  <c r="AF355" i="12"/>
  <c r="AF372" i="12"/>
  <c r="AF203" i="12"/>
  <c r="AF171" i="12"/>
  <c r="AF215" i="12"/>
  <c r="AF183" i="12"/>
  <c r="AF151" i="12"/>
  <c r="AF119" i="12"/>
  <c r="AF87" i="12"/>
  <c r="AF55" i="12"/>
  <c r="AF105" i="12"/>
  <c r="AF331" i="12"/>
  <c r="AF243" i="12"/>
  <c r="AF121" i="12"/>
  <c r="AF60" i="12"/>
  <c r="AF188" i="12"/>
  <c r="AF177" i="12"/>
  <c r="AF164" i="12"/>
  <c r="AF148" i="12"/>
  <c r="AF108" i="12"/>
  <c r="AF81" i="12"/>
  <c r="AF44" i="12"/>
  <c r="AF312" i="12"/>
  <c r="AF436" i="12"/>
  <c r="AF249" i="12"/>
  <c r="AF492" i="12"/>
  <c r="AF109" i="12"/>
  <c r="AF110" i="12"/>
  <c r="AF456" i="12"/>
  <c r="AF391" i="12"/>
  <c r="AF368" i="12"/>
  <c r="AF217" i="12"/>
  <c r="AF384" i="12"/>
  <c r="AF40" i="12"/>
  <c r="AF321" i="12"/>
  <c r="AF234" i="12"/>
  <c r="AF356" i="12"/>
  <c r="AF275" i="12"/>
  <c r="AF424" i="12"/>
  <c r="AF260" i="12"/>
  <c r="AF199" i="12"/>
  <c r="AF349" i="12"/>
  <c r="AF268" i="12"/>
  <c r="AF152" i="12"/>
  <c r="AF88" i="12"/>
  <c r="AF486" i="12"/>
  <c r="AF216" i="12"/>
  <c r="AF83" i="12"/>
  <c r="AF286" i="12"/>
  <c r="AF134" i="12"/>
  <c r="AF493" i="12"/>
  <c r="AF269" i="12"/>
  <c r="AF200" i="12"/>
  <c r="AF291" i="12"/>
  <c r="AF497" i="12"/>
  <c r="AF305" i="12"/>
  <c r="AF396" i="12"/>
  <c r="AF198" i="12"/>
  <c r="AF473" i="12"/>
  <c r="AF313" i="12"/>
  <c r="AF352" i="12"/>
  <c r="AF224" i="12"/>
  <c r="AF146" i="12"/>
  <c r="AF82" i="12"/>
  <c r="AF416" i="12"/>
  <c r="AF346" i="12"/>
  <c r="AF253" i="12"/>
  <c r="AF181" i="12"/>
  <c r="AF149" i="12"/>
  <c r="AF117" i="12"/>
  <c r="AF85" i="12"/>
  <c r="AF53" i="12"/>
  <c r="AF472" i="12"/>
  <c r="AF326" i="12"/>
  <c r="AF139" i="12"/>
  <c r="AF75" i="12"/>
  <c r="AF353" i="12"/>
  <c r="AF272" i="12"/>
  <c r="AF190" i="12"/>
  <c r="AF126" i="12"/>
  <c r="AF62" i="12"/>
  <c r="AF490" i="12"/>
  <c r="AF362" i="12"/>
  <c r="AF266" i="12"/>
  <c r="AF488" i="12"/>
  <c r="AF328" i="12"/>
  <c r="AF35" i="12"/>
  <c r="AF439" i="12"/>
  <c r="AF447" i="12"/>
  <c r="AF431" i="12"/>
  <c r="AF450" i="12"/>
  <c r="AF383" i="12"/>
  <c r="AF311" i="12"/>
  <c r="AF491" i="12"/>
  <c r="AF453" i="12"/>
  <c r="AF427" i="12"/>
  <c r="AF478" i="12"/>
  <c r="AF443" i="12"/>
  <c r="AF379" i="12"/>
  <c r="AF309" i="12"/>
  <c r="AF276" i="12"/>
  <c r="AF258" i="12"/>
  <c r="AF36" i="12"/>
  <c r="AF279" i="12"/>
  <c r="AF247" i="12"/>
  <c r="AF194" i="12"/>
  <c r="AF197" i="12"/>
  <c r="AF413" i="12"/>
  <c r="AF112" i="12"/>
  <c r="AF48" i="12"/>
  <c r="AF182" i="12"/>
  <c r="AF118" i="12"/>
  <c r="AF54" i="12"/>
  <c r="AF476" i="12"/>
  <c r="AF333" i="12"/>
  <c r="AF252" i="12"/>
  <c r="AF470" i="12"/>
  <c r="AF310" i="12"/>
  <c r="AF449" i="12"/>
  <c r="AF487" i="12"/>
  <c r="AF299" i="12"/>
  <c r="AF229" i="12"/>
  <c r="AF426" i="12"/>
  <c r="AF251" i="12"/>
  <c r="AF463" i="12"/>
  <c r="AF403" i="12"/>
  <c r="AF357" i="12"/>
  <c r="AF322" i="12"/>
  <c r="AF414" i="12"/>
  <c r="AF293" i="12"/>
  <c r="AF211" i="12"/>
  <c r="AF179" i="12"/>
  <c r="AF223" i="12"/>
  <c r="AF261" i="12"/>
  <c r="AF226" i="12"/>
  <c r="AF191" i="12"/>
  <c r="AF159" i="12"/>
  <c r="AF127" i="12"/>
  <c r="AF95" i="12"/>
  <c r="AF63" i="12"/>
  <c r="AF235" i="12"/>
  <c r="AF89" i="12"/>
  <c r="AF323" i="12"/>
  <c r="AF137" i="12"/>
  <c r="AF116" i="12"/>
  <c r="AF57" i="12"/>
  <c r="AF185" i="12"/>
  <c r="AF161" i="12"/>
  <c r="AF145" i="12"/>
  <c r="AF100" i="12"/>
  <c r="AF68" i="12"/>
  <c r="AF41" i="12"/>
  <c r="P7" i="6" l="1"/>
  <c r="M497" i="6"/>
  <c r="L497" i="6"/>
  <c r="K497" i="6"/>
  <c r="J497" i="6"/>
  <c r="I497" i="6"/>
  <c r="M496" i="6"/>
  <c r="L496" i="6"/>
  <c r="K496" i="6"/>
  <c r="J496" i="6"/>
  <c r="I496" i="6"/>
  <c r="M495" i="6"/>
  <c r="L495" i="6"/>
  <c r="K495" i="6"/>
  <c r="J495" i="6"/>
  <c r="I495" i="6"/>
  <c r="M494" i="6"/>
  <c r="L494" i="6"/>
  <c r="K494" i="6"/>
  <c r="J494" i="6"/>
  <c r="I494" i="6"/>
  <c r="M493" i="6"/>
  <c r="L493" i="6"/>
  <c r="K493" i="6"/>
  <c r="J493" i="6"/>
  <c r="I493" i="6"/>
  <c r="M492" i="6"/>
  <c r="L492" i="6"/>
  <c r="K492" i="6"/>
  <c r="J492" i="6"/>
  <c r="I492" i="6"/>
  <c r="M491" i="6"/>
  <c r="L491" i="6"/>
  <c r="K491" i="6"/>
  <c r="J491" i="6"/>
  <c r="I491" i="6"/>
  <c r="M490" i="6"/>
  <c r="L490" i="6"/>
  <c r="K490" i="6"/>
  <c r="J490" i="6"/>
  <c r="I490" i="6"/>
  <c r="M489" i="6"/>
  <c r="L489" i="6"/>
  <c r="K489" i="6"/>
  <c r="J489" i="6"/>
  <c r="I489" i="6"/>
  <c r="M488" i="6"/>
  <c r="L488" i="6"/>
  <c r="K488" i="6"/>
  <c r="J488" i="6"/>
  <c r="I488" i="6"/>
  <c r="M487" i="6"/>
  <c r="L487" i="6"/>
  <c r="K487" i="6"/>
  <c r="J487" i="6"/>
  <c r="I487" i="6"/>
  <c r="M486" i="6"/>
  <c r="L486" i="6"/>
  <c r="K486" i="6"/>
  <c r="J486" i="6"/>
  <c r="I486" i="6"/>
  <c r="M485" i="6"/>
  <c r="L485" i="6"/>
  <c r="K485" i="6"/>
  <c r="J485" i="6"/>
  <c r="I485" i="6"/>
  <c r="M484" i="6"/>
  <c r="L484" i="6"/>
  <c r="K484" i="6"/>
  <c r="J484" i="6"/>
  <c r="I484" i="6"/>
  <c r="M483" i="6"/>
  <c r="L483" i="6"/>
  <c r="K483" i="6"/>
  <c r="J483" i="6"/>
  <c r="I483" i="6"/>
  <c r="M482" i="6"/>
  <c r="L482" i="6"/>
  <c r="K482" i="6"/>
  <c r="J482" i="6"/>
  <c r="I482" i="6"/>
  <c r="M481" i="6"/>
  <c r="L481" i="6"/>
  <c r="K481" i="6"/>
  <c r="J481" i="6"/>
  <c r="I481" i="6"/>
  <c r="M480" i="6"/>
  <c r="L480" i="6"/>
  <c r="K480" i="6"/>
  <c r="J480" i="6"/>
  <c r="I480" i="6"/>
  <c r="M479" i="6"/>
  <c r="L479" i="6"/>
  <c r="K479" i="6"/>
  <c r="J479" i="6"/>
  <c r="I479" i="6"/>
  <c r="M478" i="6"/>
  <c r="L478" i="6"/>
  <c r="K478" i="6"/>
  <c r="J478" i="6"/>
  <c r="I478" i="6"/>
  <c r="M477" i="6"/>
  <c r="L477" i="6"/>
  <c r="K477" i="6"/>
  <c r="J477" i="6"/>
  <c r="I477" i="6"/>
  <c r="M476" i="6"/>
  <c r="L476" i="6"/>
  <c r="K476" i="6"/>
  <c r="J476" i="6"/>
  <c r="I476" i="6"/>
  <c r="M475" i="6"/>
  <c r="L475" i="6"/>
  <c r="K475" i="6"/>
  <c r="J475" i="6"/>
  <c r="I475" i="6"/>
  <c r="M474" i="6"/>
  <c r="L474" i="6"/>
  <c r="K474" i="6"/>
  <c r="J474" i="6"/>
  <c r="I474" i="6"/>
  <c r="M473" i="6"/>
  <c r="L473" i="6"/>
  <c r="K473" i="6"/>
  <c r="J473" i="6"/>
  <c r="I473" i="6"/>
  <c r="M472" i="6"/>
  <c r="L472" i="6"/>
  <c r="K472" i="6"/>
  <c r="J472" i="6"/>
  <c r="I472" i="6"/>
  <c r="M471" i="6"/>
  <c r="L471" i="6"/>
  <c r="K471" i="6"/>
  <c r="J471" i="6"/>
  <c r="I471" i="6"/>
  <c r="M470" i="6"/>
  <c r="L470" i="6"/>
  <c r="K470" i="6"/>
  <c r="J470" i="6"/>
  <c r="I470" i="6"/>
  <c r="M469" i="6"/>
  <c r="L469" i="6"/>
  <c r="K469" i="6"/>
  <c r="J469" i="6"/>
  <c r="I469" i="6"/>
  <c r="M468" i="6"/>
  <c r="L468" i="6"/>
  <c r="K468" i="6"/>
  <c r="J468" i="6"/>
  <c r="I468" i="6"/>
  <c r="M467" i="6"/>
  <c r="L467" i="6"/>
  <c r="K467" i="6"/>
  <c r="J467" i="6"/>
  <c r="I467" i="6"/>
  <c r="M466" i="6"/>
  <c r="L466" i="6"/>
  <c r="K466" i="6"/>
  <c r="J466" i="6"/>
  <c r="I466" i="6"/>
  <c r="M465" i="6"/>
  <c r="L465" i="6"/>
  <c r="K465" i="6"/>
  <c r="J465" i="6"/>
  <c r="I465" i="6"/>
  <c r="M464" i="6"/>
  <c r="L464" i="6"/>
  <c r="K464" i="6"/>
  <c r="J464" i="6"/>
  <c r="I464" i="6"/>
  <c r="M463" i="6"/>
  <c r="L463" i="6"/>
  <c r="K463" i="6"/>
  <c r="J463" i="6"/>
  <c r="I463" i="6"/>
  <c r="M462" i="6"/>
  <c r="L462" i="6"/>
  <c r="K462" i="6"/>
  <c r="J462" i="6"/>
  <c r="I462" i="6"/>
  <c r="M461" i="6"/>
  <c r="L461" i="6"/>
  <c r="K461" i="6"/>
  <c r="J461" i="6"/>
  <c r="I461" i="6"/>
  <c r="M460" i="6"/>
  <c r="L460" i="6"/>
  <c r="K460" i="6"/>
  <c r="J460" i="6"/>
  <c r="I460" i="6"/>
  <c r="M459" i="6"/>
  <c r="L459" i="6"/>
  <c r="K459" i="6"/>
  <c r="J459" i="6"/>
  <c r="I459" i="6"/>
  <c r="M458" i="6"/>
  <c r="L458" i="6"/>
  <c r="K458" i="6"/>
  <c r="J458" i="6"/>
  <c r="I458" i="6"/>
  <c r="M457" i="6"/>
  <c r="L457" i="6"/>
  <c r="K457" i="6"/>
  <c r="J457" i="6"/>
  <c r="I457" i="6"/>
  <c r="M456" i="6"/>
  <c r="L456" i="6"/>
  <c r="K456" i="6"/>
  <c r="J456" i="6"/>
  <c r="I456" i="6"/>
  <c r="M455" i="6"/>
  <c r="L455" i="6"/>
  <c r="K455" i="6"/>
  <c r="J455" i="6"/>
  <c r="I455" i="6"/>
  <c r="M454" i="6"/>
  <c r="L454" i="6"/>
  <c r="K454" i="6"/>
  <c r="J454" i="6"/>
  <c r="I454" i="6"/>
  <c r="M453" i="6"/>
  <c r="L453" i="6"/>
  <c r="K453" i="6"/>
  <c r="J453" i="6"/>
  <c r="I453" i="6"/>
  <c r="M452" i="6"/>
  <c r="L452" i="6"/>
  <c r="K452" i="6"/>
  <c r="J452" i="6"/>
  <c r="I452" i="6"/>
  <c r="M451" i="6"/>
  <c r="L451" i="6"/>
  <c r="K451" i="6"/>
  <c r="J451" i="6"/>
  <c r="I451" i="6"/>
  <c r="M450" i="6"/>
  <c r="L450" i="6"/>
  <c r="K450" i="6"/>
  <c r="J450" i="6"/>
  <c r="I450" i="6"/>
  <c r="M449" i="6"/>
  <c r="L449" i="6"/>
  <c r="K449" i="6"/>
  <c r="J449" i="6"/>
  <c r="I449" i="6"/>
  <c r="M448" i="6"/>
  <c r="L448" i="6"/>
  <c r="K448" i="6"/>
  <c r="J448" i="6"/>
  <c r="I448" i="6"/>
  <c r="M447" i="6"/>
  <c r="L447" i="6"/>
  <c r="K447" i="6"/>
  <c r="J447" i="6"/>
  <c r="I447" i="6"/>
  <c r="M446" i="6"/>
  <c r="L446" i="6"/>
  <c r="K446" i="6"/>
  <c r="J446" i="6"/>
  <c r="I446" i="6"/>
  <c r="M445" i="6"/>
  <c r="L445" i="6"/>
  <c r="K445" i="6"/>
  <c r="J445" i="6"/>
  <c r="I445" i="6"/>
  <c r="M444" i="6"/>
  <c r="L444" i="6"/>
  <c r="K444" i="6"/>
  <c r="J444" i="6"/>
  <c r="I444" i="6"/>
  <c r="M443" i="6"/>
  <c r="L443" i="6"/>
  <c r="K443" i="6"/>
  <c r="J443" i="6"/>
  <c r="I443" i="6"/>
  <c r="M442" i="6"/>
  <c r="L442" i="6"/>
  <c r="K442" i="6"/>
  <c r="J442" i="6"/>
  <c r="I442" i="6"/>
  <c r="M441" i="6"/>
  <c r="L441" i="6"/>
  <c r="K441" i="6"/>
  <c r="J441" i="6"/>
  <c r="I441" i="6"/>
  <c r="M440" i="6"/>
  <c r="L440" i="6"/>
  <c r="K440" i="6"/>
  <c r="J440" i="6"/>
  <c r="I440" i="6"/>
  <c r="M439" i="6"/>
  <c r="L439" i="6"/>
  <c r="K439" i="6"/>
  <c r="J439" i="6"/>
  <c r="I439" i="6"/>
  <c r="M438" i="6"/>
  <c r="L438" i="6"/>
  <c r="K438" i="6"/>
  <c r="J438" i="6"/>
  <c r="I438" i="6"/>
  <c r="M437" i="6"/>
  <c r="L437" i="6"/>
  <c r="K437" i="6"/>
  <c r="J437" i="6"/>
  <c r="I437" i="6"/>
  <c r="M436" i="6"/>
  <c r="L436" i="6"/>
  <c r="K436" i="6"/>
  <c r="J436" i="6"/>
  <c r="I436" i="6"/>
  <c r="M435" i="6"/>
  <c r="L435" i="6"/>
  <c r="K435" i="6"/>
  <c r="J435" i="6"/>
  <c r="I435" i="6"/>
  <c r="M434" i="6"/>
  <c r="L434" i="6"/>
  <c r="K434" i="6"/>
  <c r="J434" i="6"/>
  <c r="I434" i="6"/>
  <c r="M433" i="6"/>
  <c r="L433" i="6"/>
  <c r="K433" i="6"/>
  <c r="J433" i="6"/>
  <c r="I433" i="6"/>
  <c r="M432" i="6"/>
  <c r="L432" i="6"/>
  <c r="K432" i="6"/>
  <c r="J432" i="6"/>
  <c r="I432" i="6"/>
  <c r="M431" i="6"/>
  <c r="L431" i="6"/>
  <c r="K431" i="6"/>
  <c r="J431" i="6"/>
  <c r="I431" i="6"/>
  <c r="M430" i="6"/>
  <c r="L430" i="6"/>
  <c r="K430" i="6"/>
  <c r="J430" i="6"/>
  <c r="I430" i="6"/>
  <c r="M429" i="6"/>
  <c r="L429" i="6"/>
  <c r="K429" i="6"/>
  <c r="J429" i="6"/>
  <c r="I429" i="6"/>
  <c r="M428" i="6"/>
  <c r="L428" i="6"/>
  <c r="K428" i="6"/>
  <c r="J428" i="6"/>
  <c r="I428" i="6"/>
  <c r="M427" i="6"/>
  <c r="L427" i="6"/>
  <c r="K427" i="6"/>
  <c r="J427" i="6"/>
  <c r="I427" i="6"/>
  <c r="M426" i="6"/>
  <c r="L426" i="6"/>
  <c r="K426" i="6"/>
  <c r="J426" i="6"/>
  <c r="I426" i="6"/>
  <c r="M425" i="6"/>
  <c r="L425" i="6"/>
  <c r="K425" i="6"/>
  <c r="J425" i="6"/>
  <c r="I425" i="6"/>
  <c r="M424" i="6"/>
  <c r="L424" i="6"/>
  <c r="K424" i="6"/>
  <c r="J424" i="6"/>
  <c r="I424" i="6"/>
  <c r="M423" i="6"/>
  <c r="L423" i="6"/>
  <c r="K423" i="6"/>
  <c r="J423" i="6"/>
  <c r="I423" i="6"/>
  <c r="M422" i="6"/>
  <c r="L422" i="6"/>
  <c r="K422" i="6"/>
  <c r="J422" i="6"/>
  <c r="I422" i="6"/>
  <c r="M421" i="6"/>
  <c r="L421" i="6"/>
  <c r="K421" i="6"/>
  <c r="J421" i="6"/>
  <c r="I421" i="6"/>
  <c r="M420" i="6"/>
  <c r="L420" i="6"/>
  <c r="K420" i="6"/>
  <c r="J420" i="6"/>
  <c r="I420" i="6"/>
  <c r="M419" i="6"/>
  <c r="L419" i="6"/>
  <c r="K419" i="6"/>
  <c r="J419" i="6"/>
  <c r="I419" i="6"/>
  <c r="M418" i="6"/>
  <c r="L418" i="6"/>
  <c r="K418" i="6"/>
  <c r="J418" i="6"/>
  <c r="I418" i="6"/>
  <c r="M417" i="6"/>
  <c r="L417" i="6"/>
  <c r="K417" i="6"/>
  <c r="J417" i="6"/>
  <c r="I417" i="6"/>
  <c r="M416" i="6"/>
  <c r="L416" i="6"/>
  <c r="K416" i="6"/>
  <c r="J416" i="6"/>
  <c r="I416" i="6"/>
  <c r="M415" i="6"/>
  <c r="L415" i="6"/>
  <c r="K415" i="6"/>
  <c r="J415" i="6"/>
  <c r="I415" i="6"/>
  <c r="M414" i="6"/>
  <c r="L414" i="6"/>
  <c r="K414" i="6"/>
  <c r="J414" i="6"/>
  <c r="I414" i="6"/>
  <c r="M413" i="6"/>
  <c r="L413" i="6"/>
  <c r="K413" i="6"/>
  <c r="J413" i="6"/>
  <c r="I413" i="6"/>
  <c r="M412" i="6"/>
  <c r="L412" i="6"/>
  <c r="K412" i="6"/>
  <c r="J412" i="6"/>
  <c r="I412" i="6"/>
  <c r="M411" i="6"/>
  <c r="L411" i="6"/>
  <c r="K411" i="6"/>
  <c r="J411" i="6"/>
  <c r="I411" i="6"/>
  <c r="M410" i="6"/>
  <c r="L410" i="6"/>
  <c r="K410" i="6"/>
  <c r="J410" i="6"/>
  <c r="I410" i="6"/>
  <c r="M409" i="6"/>
  <c r="L409" i="6"/>
  <c r="K409" i="6"/>
  <c r="J409" i="6"/>
  <c r="I409" i="6"/>
  <c r="M408" i="6"/>
  <c r="L408" i="6"/>
  <c r="K408" i="6"/>
  <c r="J408" i="6"/>
  <c r="I408" i="6"/>
  <c r="M407" i="6"/>
  <c r="L407" i="6"/>
  <c r="K407" i="6"/>
  <c r="J407" i="6"/>
  <c r="I407" i="6"/>
  <c r="M406" i="6"/>
  <c r="L406" i="6"/>
  <c r="K406" i="6"/>
  <c r="J406" i="6"/>
  <c r="I406" i="6"/>
  <c r="M405" i="6"/>
  <c r="L405" i="6"/>
  <c r="K405" i="6"/>
  <c r="J405" i="6"/>
  <c r="I405" i="6"/>
  <c r="M404" i="6"/>
  <c r="L404" i="6"/>
  <c r="K404" i="6"/>
  <c r="J404" i="6"/>
  <c r="I404" i="6"/>
  <c r="M403" i="6"/>
  <c r="L403" i="6"/>
  <c r="K403" i="6"/>
  <c r="J403" i="6"/>
  <c r="I403" i="6"/>
  <c r="M402" i="6"/>
  <c r="L402" i="6"/>
  <c r="K402" i="6"/>
  <c r="J402" i="6"/>
  <c r="I402" i="6"/>
  <c r="M401" i="6"/>
  <c r="L401" i="6"/>
  <c r="K401" i="6"/>
  <c r="J401" i="6"/>
  <c r="I401" i="6"/>
  <c r="M400" i="6"/>
  <c r="L400" i="6"/>
  <c r="K400" i="6"/>
  <c r="J400" i="6"/>
  <c r="I400" i="6"/>
  <c r="M399" i="6"/>
  <c r="L399" i="6"/>
  <c r="K399" i="6"/>
  <c r="J399" i="6"/>
  <c r="I399" i="6"/>
  <c r="M398" i="6"/>
  <c r="L398" i="6"/>
  <c r="K398" i="6"/>
  <c r="J398" i="6"/>
  <c r="I398" i="6"/>
  <c r="M397" i="6"/>
  <c r="L397" i="6"/>
  <c r="K397" i="6"/>
  <c r="J397" i="6"/>
  <c r="I397" i="6"/>
  <c r="M396" i="6"/>
  <c r="L396" i="6"/>
  <c r="K396" i="6"/>
  <c r="J396" i="6"/>
  <c r="I396" i="6"/>
  <c r="M395" i="6"/>
  <c r="L395" i="6"/>
  <c r="K395" i="6"/>
  <c r="J395" i="6"/>
  <c r="I395" i="6"/>
  <c r="M394" i="6"/>
  <c r="L394" i="6"/>
  <c r="K394" i="6"/>
  <c r="J394" i="6"/>
  <c r="I394" i="6"/>
  <c r="M393" i="6"/>
  <c r="L393" i="6"/>
  <c r="K393" i="6"/>
  <c r="J393" i="6"/>
  <c r="I393" i="6"/>
  <c r="M392" i="6"/>
  <c r="L392" i="6"/>
  <c r="K392" i="6"/>
  <c r="J392" i="6"/>
  <c r="I392" i="6"/>
  <c r="M391" i="6"/>
  <c r="L391" i="6"/>
  <c r="K391" i="6"/>
  <c r="J391" i="6"/>
  <c r="I391" i="6"/>
  <c r="M390" i="6"/>
  <c r="L390" i="6"/>
  <c r="K390" i="6"/>
  <c r="J390" i="6"/>
  <c r="I390" i="6"/>
  <c r="M389" i="6"/>
  <c r="L389" i="6"/>
  <c r="K389" i="6"/>
  <c r="J389" i="6"/>
  <c r="I389" i="6"/>
  <c r="M388" i="6"/>
  <c r="L388" i="6"/>
  <c r="K388" i="6"/>
  <c r="J388" i="6"/>
  <c r="I388" i="6"/>
  <c r="M387" i="6"/>
  <c r="L387" i="6"/>
  <c r="K387" i="6"/>
  <c r="J387" i="6"/>
  <c r="I387" i="6"/>
  <c r="M386" i="6"/>
  <c r="L386" i="6"/>
  <c r="K386" i="6"/>
  <c r="J386" i="6"/>
  <c r="I386" i="6"/>
  <c r="M385" i="6"/>
  <c r="L385" i="6"/>
  <c r="K385" i="6"/>
  <c r="J385" i="6"/>
  <c r="I385" i="6"/>
  <c r="M384" i="6"/>
  <c r="L384" i="6"/>
  <c r="K384" i="6"/>
  <c r="J384" i="6"/>
  <c r="I384" i="6"/>
  <c r="M383" i="6"/>
  <c r="L383" i="6"/>
  <c r="K383" i="6"/>
  <c r="J383" i="6"/>
  <c r="I383" i="6"/>
  <c r="M382" i="6"/>
  <c r="L382" i="6"/>
  <c r="K382" i="6"/>
  <c r="J382" i="6"/>
  <c r="I382" i="6"/>
  <c r="M381" i="6"/>
  <c r="L381" i="6"/>
  <c r="K381" i="6"/>
  <c r="J381" i="6"/>
  <c r="I381" i="6"/>
  <c r="M380" i="6"/>
  <c r="L380" i="6"/>
  <c r="K380" i="6"/>
  <c r="J380" i="6"/>
  <c r="I380" i="6"/>
  <c r="M379" i="6"/>
  <c r="L379" i="6"/>
  <c r="K379" i="6"/>
  <c r="J379" i="6"/>
  <c r="I379" i="6"/>
  <c r="M378" i="6"/>
  <c r="L378" i="6"/>
  <c r="K378" i="6"/>
  <c r="J378" i="6"/>
  <c r="I378" i="6"/>
  <c r="M377" i="6"/>
  <c r="L377" i="6"/>
  <c r="K377" i="6"/>
  <c r="J377" i="6"/>
  <c r="I377" i="6"/>
  <c r="M376" i="6"/>
  <c r="L376" i="6"/>
  <c r="K376" i="6"/>
  <c r="J376" i="6"/>
  <c r="I376" i="6"/>
  <c r="M375" i="6"/>
  <c r="L375" i="6"/>
  <c r="K375" i="6"/>
  <c r="J375" i="6"/>
  <c r="I375" i="6"/>
  <c r="M374" i="6"/>
  <c r="L374" i="6"/>
  <c r="K374" i="6"/>
  <c r="J374" i="6"/>
  <c r="I374" i="6"/>
  <c r="M373" i="6"/>
  <c r="L373" i="6"/>
  <c r="K373" i="6"/>
  <c r="J373" i="6"/>
  <c r="I373" i="6"/>
  <c r="M372" i="6"/>
  <c r="L372" i="6"/>
  <c r="K372" i="6"/>
  <c r="J372" i="6"/>
  <c r="I372" i="6"/>
  <c r="M371" i="6"/>
  <c r="L371" i="6"/>
  <c r="K371" i="6"/>
  <c r="J371" i="6"/>
  <c r="I371" i="6"/>
  <c r="M370" i="6"/>
  <c r="L370" i="6"/>
  <c r="K370" i="6"/>
  <c r="J370" i="6"/>
  <c r="I370" i="6"/>
  <c r="M369" i="6"/>
  <c r="L369" i="6"/>
  <c r="K369" i="6"/>
  <c r="J369" i="6"/>
  <c r="I369" i="6"/>
  <c r="M368" i="6"/>
  <c r="L368" i="6"/>
  <c r="K368" i="6"/>
  <c r="J368" i="6"/>
  <c r="I368" i="6"/>
  <c r="M367" i="6"/>
  <c r="L367" i="6"/>
  <c r="K367" i="6"/>
  <c r="J367" i="6"/>
  <c r="I367" i="6"/>
  <c r="M366" i="6"/>
  <c r="L366" i="6"/>
  <c r="K366" i="6"/>
  <c r="J366" i="6"/>
  <c r="I366" i="6"/>
  <c r="M365" i="6"/>
  <c r="L365" i="6"/>
  <c r="K365" i="6"/>
  <c r="J365" i="6"/>
  <c r="I365" i="6"/>
  <c r="M364" i="6"/>
  <c r="L364" i="6"/>
  <c r="K364" i="6"/>
  <c r="J364" i="6"/>
  <c r="I364" i="6"/>
  <c r="M363" i="6"/>
  <c r="L363" i="6"/>
  <c r="K363" i="6"/>
  <c r="J363" i="6"/>
  <c r="I363" i="6"/>
  <c r="M362" i="6"/>
  <c r="L362" i="6"/>
  <c r="K362" i="6"/>
  <c r="J362" i="6"/>
  <c r="I362" i="6"/>
  <c r="M361" i="6"/>
  <c r="L361" i="6"/>
  <c r="K361" i="6"/>
  <c r="J361" i="6"/>
  <c r="I361" i="6"/>
  <c r="M360" i="6"/>
  <c r="L360" i="6"/>
  <c r="K360" i="6"/>
  <c r="J360" i="6"/>
  <c r="I360" i="6"/>
  <c r="M359" i="6"/>
  <c r="L359" i="6"/>
  <c r="K359" i="6"/>
  <c r="J359" i="6"/>
  <c r="I359" i="6"/>
  <c r="M358" i="6"/>
  <c r="L358" i="6"/>
  <c r="K358" i="6"/>
  <c r="J358" i="6"/>
  <c r="I358" i="6"/>
  <c r="M357" i="6"/>
  <c r="L357" i="6"/>
  <c r="K357" i="6"/>
  <c r="J357" i="6"/>
  <c r="I357" i="6"/>
  <c r="M356" i="6"/>
  <c r="L356" i="6"/>
  <c r="K356" i="6"/>
  <c r="J356" i="6"/>
  <c r="I356" i="6"/>
  <c r="M355" i="6"/>
  <c r="L355" i="6"/>
  <c r="K355" i="6"/>
  <c r="J355" i="6"/>
  <c r="I355" i="6"/>
  <c r="M354" i="6"/>
  <c r="L354" i="6"/>
  <c r="K354" i="6"/>
  <c r="J354" i="6"/>
  <c r="I354" i="6"/>
  <c r="M353" i="6"/>
  <c r="L353" i="6"/>
  <c r="K353" i="6"/>
  <c r="J353" i="6"/>
  <c r="I353" i="6"/>
  <c r="M352" i="6"/>
  <c r="L352" i="6"/>
  <c r="K352" i="6"/>
  <c r="J352" i="6"/>
  <c r="I352" i="6"/>
  <c r="M351" i="6"/>
  <c r="L351" i="6"/>
  <c r="K351" i="6"/>
  <c r="J351" i="6"/>
  <c r="I351" i="6"/>
  <c r="M350" i="6"/>
  <c r="L350" i="6"/>
  <c r="K350" i="6"/>
  <c r="J350" i="6"/>
  <c r="I350" i="6"/>
  <c r="M349" i="6"/>
  <c r="L349" i="6"/>
  <c r="K349" i="6"/>
  <c r="J349" i="6"/>
  <c r="I349" i="6"/>
  <c r="M348" i="6"/>
  <c r="L348" i="6"/>
  <c r="K348" i="6"/>
  <c r="J348" i="6"/>
  <c r="I348" i="6"/>
  <c r="M347" i="6"/>
  <c r="L347" i="6"/>
  <c r="K347" i="6"/>
  <c r="J347" i="6"/>
  <c r="I347" i="6"/>
  <c r="M346" i="6"/>
  <c r="L346" i="6"/>
  <c r="K346" i="6"/>
  <c r="J346" i="6"/>
  <c r="I346" i="6"/>
  <c r="M345" i="6"/>
  <c r="L345" i="6"/>
  <c r="K345" i="6"/>
  <c r="J345" i="6"/>
  <c r="I345" i="6"/>
  <c r="M344" i="6"/>
  <c r="L344" i="6"/>
  <c r="K344" i="6"/>
  <c r="J344" i="6"/>
  <c r="I344" i="6"/>
  <c r="M343" i="6"/>
  <c r="L343" i="6"/>
  <c r="K343" i="6"/>
  <c r="J343" i="6"/>
  <c r="I343" i="6"/>
  <c r="M342" i="6"/>
  <c r="L342" i="6"/>
  <c r="K342" i="6"/>
  <c r="J342" i="6"/>
  <c r="I342" i="6"/>
  <c r="M341" i="6"/>
  <c r="L341" i="6"/>
  <c r="K341" i="6"/>
  <c r="J341" i="6"/>
  <c r="I341" i="6"/>
  <c r="M340" i="6"/>
  <c r="L340" i="6"/>
  <c r="K340" i="6"/>
  <c r="J340" i="6"/>
  <c r="I340" i="6"/>
  <c r="M339" i="6"/>
  <c r="L339" i="6"/>
  <c r="K339" i="6"/>
  <c r="J339" i="6"/>
  <c r="I339" i="6"/>
  <c r="M338" i="6"/>
  <c r="L338" i="6"/>
  <c r="K338" i="6"/>
  <c r="J338" i="6"/>
  <c r="I338" i="6"/>
  <c r="M337" i="6"/>
  <c r="L337" i="6"/>
  <c r="K337" i="6"/>
  <c r="J337" i="6"/>
  <c r="I337" i="6"/>
  <c r="M336" i="6"/>
  <c r="L336" i="6"/>
  <c r="K336" i="6"/>
  <c r="J336" i="6"/>
  <c r="I336" i="6"/>
  <c r="M335" i="6"/>
  <c r="L335" i="6"/>
  <c r="K335" i="6"/>
  <c r="J335" i="6"/>
  <c r="I335" i="6"/>
  <c r="M334" i="6"/>
  <c r="L334" i="6"/>
  <c r="K334" i="6"/>
  <c r="J334" i="6"/>
  <c r="I334" i="6"/>
  <c r="M333" i="6"/>
  <c r="L333" i="6"/>
  <c r="K333" i="6"/>
  <c r="J333" i="6"/>
  <c r="I333" i="6"/>
  <c r="M332" i="6"/>
  <c r="L332" i="6"/>
  <c r="K332" i="6"/>
  <c r="J332" i="6"/>
  <c r="I332" i="6"/>
  <c r="M331" i="6"/>
  <c r="L331" i="6"/>
  <c r="K331" i="6"/>
  <c r="J331" i="6"/>
  <c r="I331" i="6"/>
  <c r="M330" i="6"/>
  <c r="L330" i="6"/>
  <c r="K330" i="6"/>
  <c r="J330" i="6"/>
  <c r="I330" i="6"/>
  <c r="M329" i="6"/>
  <c r="L329" i="6"/>
  <c r="K329" i="6"/>
  <c r="J329" i="6"/>
  <c r="I329" i="6"/>
  <c r="M328" i="6"/>
  <c r="L328" i="6"/>
  <c r="K328" i="6"/>
  <c r="J328" i="6"/>
  <c r="I328" i="6"/>
  <c r="M327" i="6"/>
  <c r="L327" i="6"/>
  <c r="K327" i="6"/>
  <c r="J327" i="6"/>
  <c r="I327" i="6"/>
  <c r="M326" i="6"/>
  <c r="L326" i="6"/>
  <c r="K326" i="6"/>
  <c r="J326" i="6"/>
  <c r="I326" i="6"/>
  <c r="M325" i="6"/>
  <c r="L325" i="6"/>
  <c r="K325" i="6"/>
  <c r="J325" i="6"/>
  <c r="I325" i="6"/>
  <c r="M324" i="6"/>
  <c r="L324" i="6"/>
  <c r="K324" i="6"/>
  <c r="J324" i="6"/>
  <c r="I324" i="6"/>
  <c r="M323" i="6"/>
  <c r="L323" i="6"/>
  <c r="K323" i="6"/>
  <c r="J323" i="6"/>
  <c r="I323" i="6"/>
  <c r="M322" i="6"/>
  <c r="L322" i="6"/>
  <c r="K322" i="6"/>
  <c r="J322" i="6"/>
  <c r="I322" i="6"/>
  <c r="M321" i="6"/>
  <c r="L321" i="6"/>
  <c r="K321" i="6"/>
  <c r="J321" i="6"/>
  <c r="I321" i="6"/>
  <c r="M320" i="6"/>
  <c r="L320" i="6"/>
  <c r="K320" i="6"/>
  <c r="J320" i="6"/>
  <c r="I320" i="6"/>
  <c r="M319" i="6"/>
  <c r="L319" i="6"/>
  <c r="K319" i="6"/>
  <c r="J319" i="6"/>
  <c r="I319" i="6"/>
  <c r="M318" i="6"/>
  <c r="L318" i="6"/>
  <c r="K318" i="6"/>
  <c r="J318" i="6"/>
  <c r="I318" i="6"/>
  <c r="M317" i="6"/>
  <c r="L317" i="6"/>
  <c r="K317" i="6"/>
  <c r="J317" i="6"/>
  <c r="I317" i="6"/>
  <c r="M316" i="6"/>
  <c r="L316" i="6"/>
  <c r="K316" i="6"/>
  <c r="J316" i="6"/>
  <c r="I316" i="6"/>
  <c r="M315" i="6"/>
  <c r="L315" i="6"/>
  <c r="K315" i="6"/>
  <c r="J315" i="6"/>
  <c r="I315" i="6"/>
  <c r="M314" i="6"/>
  <c r="L314" i="6"/>
  <c r="K314" i="6"/>
  <c r="J314" i="6"/>
  <c r="I314" i="6"/>
  <c r="M313" i="6"/>
  <c r="L313" i="6"/>
  <c r="K313" i="6"/>
  <c r="J313" i="6"/>
  <c r="I313" i="6"/>
  <c r="M312" i="6"/>
  <c r="L312" i="6"/>
  <c r="K312" i="6"/>
  <c r="J312" i="6"/>
  <c r="I312" i="6"/>
  <c r="M311" i="6"/>
  <c r="L311" i="6"/>
  <c r="K311" i="6"/>
  <c r="J311" i="6"/>
  <c r="I311" i="6"/>
  <c r="M310" i="6"/>
  <c r="L310" i="6"/>
  <c r="K310" i="6"/>
  <c r="J310" i="6"/>
  <c r="I310" i="6"/>
  <c r="M309" i="6"/>
  <c r="L309" i="6"/>
  <c r="K309" i="6"/>
  <c r="J309" i="6"/>
  <c r="I309" i="6"/>
  <c r="M308" i="6"/>
  <c r="L308" i="6"/>
  <c r="K308" i="6"/>
  <c r="J308" i="6"/>
  <c r="I308" i="6"/>
  <c r="M307" i="6"/>
  <c r="L307" i="6"/>
  <c r="K307" i="6"/>
  <c r="J307" i="6"/>
  <c r="I307" i="6"/>
  <c r="M306" i="6"/>
  <c r="L306" i="6"/>
  <c r="K306" i="6"/>
  <c r="J306" i="6"/>
  <c r="I306" i="6"/>
  <c r="M305" i="6"/>
  <c r="L305" i="6"/>
  <c r="K305" i="6"/>
  <c r="J305" i="6"/>
  <c r="I305" i="6"/>
  <c r="M304" i="6"/>
  <c r="L304" i="6"/>
  <c r="K304" i="6"/>
  <c r="J304" i="6"/>
  <c r="I304" i="6"/>
  <c r="M303" i="6"/>
  <c r="L303" i="6"/>
  <c r="K303" i="6"/>
  <c r="J303" i="6"/>
  <c r="I303" i="6"/>
  <c r="M302" i="6"/>
  <c r="L302" i="6"/>
  <c r="K302" i="6"/>
  <c r="J302" i="6"/>
  <c r="I302" i="6"/>
  <c r="M301" i="6"/>
  <c r="L301" i="6"/>
  <c r="K301" i="6"/>
  <c r="J301" i="6"/>
  <c r="I301" i="6"/>
  <c r="M300" i="6"/>
  <c r="L300" i="6"/>
  <c r="K300" i="6"/>
  <c r="J300" i="6"/>
  <c r="I300" i="6"/>
  <c r="M299" i="6"/>
  <c r="L299" i="6"/>
  <c r="K299" i="6"/>
  <c r="J299" i="6"/>
  <c r="I299" i="6"/>
  <c r="M298" i="6"/>
  <c r="L298" i="6"/>
  <c r="K298" i="6"/>
  <c r="J298" i="6"/>
  <c r="I298" i="6"/>
  <c r="M297" i="6"/>
  <c r="L297" i="6"/>
  <c r="K297" i="6"/>
  <c r="J297" i="6"/>
  <c r="I297" i="6"/>
  <c r="M296" i="6"/>
  <c r="L296" i="6"/>
  <c r="K296" i="6"/>
  <c r="J296" i="6"/>
  <c r="I296" i="6"/>
  <c r="M295" i="6"/>
  <c r="L295" i="6"/>
  <c r="K295" i="6"/>
  <c r="J295" i="6"/>
  <c r="I295" i="6"/>
  <c r="M294" i="6"/>
  <c r="L294" i="6"/>
  <c r="K294" i="6"/>
  <c r="J294" i="6"/>
  <c r="I294" i="6"/>
  <c r="M293" i="6"/>
  <c r="L293" i="6"/>
  <c r="K293" i="6"/>
  <c r="J293" i="6"/>
  <c r="I293" i="6"/>
  <c r="M292" i="6"/>
  <c r="L292" i="6"/>
  <c r="K292" i="6"/>
  <c r="J292" i="6"/>
  <c r="I292" i="6"/>
  <c r="M291" i="6"/>
  <c r="L291" i="6"/>
  <c r="K291" i="6"/>
  <c r="J291" i="6"/>
  <c r="I291" i="6"/>
  <c r="M290" i="6"/>
  <c r="L290" i="6"/>
  <c r="K290" i="6"/>
  <c r="J290" i="6"/>
  <c r="I290" i="6"/>
  <c r="M289" i="6"/>
  <c r="L289" i="6"/>
  <c r="K289" i="6"/>
  <c r="J289" i="6"/>
  <c r="I289" i="6"/>
  <c r="M288" i="6"/>
  <c r="L288" i="6"/>
  <c r="K288" i="6"/>
  <c r="J288" i="6"/>
  <c r="I288" i="6"/>
  <c r="M287" i="6"/>
  <c r="L287" i="6"/>
  <c r="K287" i="6"/>
  <c r="J287" i="6"/>
  <c r="I287" i="6"/>
  <c r="M286" i="6"/>
  <c r="L286" i="6"/>
  <c r="K286" i="6"/>
  <c r="J286" i="6"/>
  <c r="I286" i="6"/>
  <c r="M285" i="6"/>
  <c r="L285" i="6"/>
  <c r="K285" i="6"/>
  <c r="J285" i="6"/>
  <c r="I285" i="6"/>
  <c r="M284" i="6"/>
  <c r="L284" i="6"/>
  <c r="K284" i="6"/>
  <c r="J284" i="6"/>
  <c r="I284" i="6"/>
  <c r="M283" i="6"/>
  <c r="L283" i="6"/>
  <c r="K283" i="6"/>
  <c r="J283" i="6"/>
  <c r="I283" i="6"/>
  <c r="M282" i="6"/>
  <c r="L282" i="6"/>
  <c r="K282" i="6"/>
  <c r="J282" i="6"/>
  <c r="I282" i="6"/>
  <c r="M281" i="6"/>
  <c r="L281" i="6"/>
  <c r="K281" i="6"/>
  <c r="J281" i="6"/>
  <c r="I281" i="6"/>
  <c r="M280" i="6"/>
  <c r="L280" i="6"/>
  <c r="K280" i="6"/>
  <c r="J280" i="6"/>
  <c r="I280" i="6"/>
  <c r="M279" i="6"/>
  <c r="L279" i="6"/>
  <c r="K279" i="6"/>
  <c r="J279" i="6"/>
  <c r="I279" i="6"/>
  <c r="M278" i="6"/>
  <c r="L278" i="6"/>
  <c r="K278" i="6"/>
  <c r="J278" i="6"/>
  <c r="I278" i="6"/>
  <c r="M277" i="6"/>
  <c r="L277" i="6"/>
  <c r="K277" i="6"/>
  <c r="J277" i="6"/>
  <c r="I277" i="6"/>
  <c r="M276" i="6"/>
  <c r="L276" i="6"/>
  <c r="K276" i="6"/>
  <c r="J276" i="6"/>
  <c r="I276" i="6"/>
  <c r="M275" i="6"/>
  <c r="L275" i="6"/>
  <c r="K275" i="6"/>
  <c r="J275" i="6"/>
  <c r="I275" i="6"/>
  <c r="M274" i="6"/>
  <c r="L274" i="6"/>
  <c r="K274" i="6"/>
  <c r="J274" i="6"/>
  <c r="I274" i="6"/>
  <c r="M273" i="6"/>
  <c r="L273" i="6"/>
  <c r="K273" i="6"/>
  <c r="J273" i="6"/>
  <c r="I273" i="6"/>
  <c r="M272" i="6"/>
  <c r="L272" i="6"/>
  <c r="K272" i="6"/>
  <c r="J272" i="6"/>
  <c r="I272" i="6"/>
  <c r="M271" i="6"/>
  <c r="L271" i="6"/>
  <c r="K271" i="6"/>
  <c r="J271" i="6"/>
  <c r="I271" i="6"/>
  <c r="M270" i="6"/>
  <c r="L270" i="6"/>
  <c r="K270" i="6"/>
  <c r="J270" i="6"/>
  <c r="I270" i="6"/>
  <c r="M269" i="6"/>
  <c r="L269" i="6"/>
  <c r="K269" i="6"/>
  <c r="J269" i="6"/>
  <c r="I269" i="6"/>
  <c r="M268" i="6"/>
  <c r="L268" i="6"/>
  <c r="K268" i="6"/>
  <c r="J268" i="6"/>
  <c r="I268" i="6"/>
  <c r="M267" i="6"/>
  <c r="L267" i="6"/>
  <c r="K267" i="6"/>
  <c r="J267" i="6"/>
  <c r="I267" i="6"/>
  <c r="M266" i="6"/>
  <c r="L266" i="6"/>
  <c r="K266" i="6"/>
  <c r="J266" i="6"/>
  <c r="I266" i="6"/>
  <c r="M265" i="6"/>
  <c r="L265" i="6"/>
  <c r="K265" i="6"/>
  <c r="J265" i="6"/>
  <c r="I265" i="6"/>
  <c r="M264" i="6"/>
  <c r="L264" i="6"/>
  <c r="K264" i="6"/>
  <c r="J264" i="6"/>
  <c r="I264" i="6"/>
  <c r="M263" i="6"/>
  <c r="L263" i="6"/>
  <c r="K263" i="6"/>
  <c r="J263" i="6"/>
  <c r="I263" i="6"/>
  <c r="M262" i="6"/>
  <c r="L262" i="6"/>
  <c r="K262" i="6"/>
  <c r="J262" i="6"/>
  <c r="I262" i="6"/>
  <c r="M261" i="6"/>
  <c r="L261" i="6"/>
  <c r="K261" i="6"/>
  <c r="J261" i="6"/>
  <c r="I261" i="6"/>
  <c r="M260" i="6"/>
  <c r="L260" i="6"/>
  <c r="K260" i="6"/>
  <c r="J260" i="6"/>
  <c r="I260" i="6"/>
  <c r="M259" i="6"/>
  <c r="L259" i="6"/>
  <c r="K259" i="6"/>
  <c r="J259" i="6"/>
  <c r="I259" i="6"/>
  <c r="M258" i="6"/>
  <c r="L258" i="6"/>
  <c r="K258" i="6"/>
  <c r="J258" i="6"/>
  <c r="I258" i="6"/>
  <c r="M257" i="6"/>
  <c r="L257" i="6"/>
  <c r="K257" i="6"/>
  <c r="J257" i="6"/>
  <c r="I257" i="6"/>
  <c r="M256" i="6"/>
  <c r="L256" i="6"/>
  <c r="K256" i="6"/>
  <c r="J256" i="6"/>
  <c r="I256" i="6"/>
  <c r="M255" i="6"/>
  <c r="L255" i="6"/>
  <c r="K255" i="6"/>
  <c r="J255" i="6"/>
  <c r="I255" i="6"/>
  <c r="M254" i="6"/>
  <c r="L254" i="6"/>
  <c r="K254" i="6"/>
  <c r="J254" i="6"/>
  <c r="I254" i="6"/>
  <c r="M253" i="6"/>
  <c r="L253" i="6"/>
  <c r="K253" i="6"/>
  <c r="J253" i="6"/>
  <c r="I253" i="6"/>
  <c r="M252" i="6"/>
  <c r="L252" i="6"/>
  <c r="K252" i="6"/>
  <c r="J252" i="6"/>
  <c r="I252" i="6"/>
  <c r="M251" i="6"/>
  <c r="L251" i="6"/>
  <c r="K251" i="6"/>
  <c r="J251" i="6"/>
  <c r="I251" i="6"/>
  <c r="M250" i="6"/>
  <c r="L250" i="6"/>
  <c r="K250" i="6"/>
  <c r="J250" i="6"/>
  <c r="I250" i="6"/>
  <c r="M249" i="6"/>
  <c r="L249" i="6"/>
  <c r="K249" i="6"/>
  <c r="J249" i="6"/>
  <c r="I249" i="6"/>
  <c r="M248" i="6"/>
  <c r="L248" i="6"/>
  <c r="K248" i="6"/>
  <c r="J248" i="6"/>
  <c r="I248" i="6"/>
  <c r="M247" i="6"/>
  <c r="L247" i="6"/>
  <c r="K247" i="6"/>
  <c r="J247" i="6"/>
  <c r="I247" i="6"/>
  <c r="M246" i="6"/>
  <c r="L246" i="6"/>
  <c r="K246" i="6"/>
  <c r="J246" i="6"/>
  <c r="I246" i="6"/>
  <c r="M245" i="6"/>
  <c r="L245" i="6"/>
  <c r="K245" i="6"/>
  <c r="J245" i="6"/>
  <c r="I245" i="6"/>
  <c r="M244" i="6"/>
  <c r="L244" i="6"/>
  <c r="K244" i="6"/>
  <c r="J244" i="6"/>
  <c r="I244" i="6"/>
  <c r="M243" i="6"/>
  <c r="L243" i="6"/>
  <c r="K243" i="6"/>
  <c r="J243" i="6"/>
  <c r="I243" i="6"/>
  <c r="M242" i="6"/>
  <c r="L242" i="6"/>
  <c r="K242" i="6"/>
  <c r="J242" i="6"/>
  <c r="I242" i="6"/>
  <c r="M241" i="6"/>
  <c r="L241" i="6"/>
  <c r="K241" i="6"/>
  <c r="J241" i="6"/>
  <c r="I241" i="6"/>
  <c r="M240" i="6"/>
  <c r="L240" i="6"/>
  <c r="K240" i="6"/>
  <c r="J240" i="6"/>
  <c r="I240" i="6"/>
  <c r="M239" i="6"/>
  <c r="L239" i="6"/>
  <c r="K239" i="6"/>
  <c r="J239" i="6"/>
  <c r="I239" i="6"/>
  <c r="M238" i="6"/>
  <c r="L238" i="6"/>
  <c r="K238" i="6"/>
  <c r="J238" i="6"/>
  <c r="I238" i="6"/>
  <c r="M237" i="6"/>
  <c r="L237" i="6"/>
  <c r="K237" i="6"/>
  <c r="J237" i="6"/>
  <c r="I237" i="6"/>
  <c r="M236" i="6"/>
  <c r="L236" i="6"/>
  <c r="K236" i="6"/>
  <c r="J236" i="6"/>
  <c r="I236" i="6"/>
  <c r="M235" i="6"/>
  <c r="L235" i="6"/>
  <c r="K235" i="6"/>
  <c r="J235" i="6"/>
  <c r="I235" i="6"/>
  <c r="M234" i="6"/>
  <c r="L234" i="6"/>
  <c r="K234" i="6"/>
  <c r="J234" i="6"/>
  <c r="I234" i="6"/>
  <c r="M233" i="6"/>
  <c r="L233" i="6"/>
  <c r="K233" i="6"/>
  <c r="J233" i="6"/>
  <c r="I233" i="6"/>
  <c r="M232" i="6"/>
  <c r="L232" i="6"/>
  <c r="K232" i="6"/>
  <c r="J232" i="6"/>
  <c r="I232" i="6"/>
  <c r="M231" i="6"/>
  <c r="L231" i="6"/>
  <c r="K231" i="6"/>
  <c r="J231" i="6"/>
  <c r="I231" i="6"/>
  <c r="M230" i="6"/>
  <c r="L230" i="6"/>
  <c r="K230" i="6"/>
  <c r="J230" i="6"/>
  <c r="I230" i="6"/>
  <c r="M229" i="6"/>
  <c r="L229" i="6"/>
  <c r="K229" i="6"/>
  <c r="J229" i="6"/>
  <c r="I229" i="6"/>
  <c r="M228" i="6"/>
  <c r="L228" i="6"/>
  <c r="K228" i="6"/>
  <c r="J228" i="6"/>
  <c r="I228" i="6"/>
  <c r="M227" i="6"/>
  <c r="L227" i="6"/>
  <c r="K227" i="6"/>
  <c r="J227" i="6"/>
  <c r="I227" i="6"/>
  <c r="M226" i="6"/>
  <c r="L226" i="6"/>
  <c r="K226" i="6"/>
  <c r="J226" i="6"/>
  <c r="I226" i="6"/>
  <c r="M225" i="6"/>
  <c r="L225" i="6"/>
  <c r="K225" i="6"/>
  <c r="J225" i="6"/>
  <c r="I225" i="6"/>
  <c r="M224" i="6"/>
  <c r="L224" i="6"/>
  <c r="K224" i="6"/>
  <c r="J224" i="6"/>
  <c r="I224" i="6"/>
  <c r="M223" i="6"/>
  <c r="L223" i="6"/>
  <c r="K223" i="6"/>
  <c r="J223" i="6"/>
  <c r="I223" i="6"/>
  <c r="M222" i="6"/>
  <c r="L222" i="6"/>
  <c r="K222" i="6"/>
  <c r="J222" i="6"/>
  <c r="I222" i="6"/>
  <c r="M221" i="6"/>
  <c r="L221" i="6"/>
  <c r="K221" i="6"/>
  <c r="J221" i="6"/>
  <c r="I221" i="6"/>
  <c r="M220" i="6"/>
  <c r="L220" i="6"/>
  <c r="K220" i="6"/>
  <c r="J220" i="6"/>
  <c r="I220" i="6"/>
  <c r="M219" i="6"/>
  <c r="L219" i="6"/>
  <c r="K219" i="6"/>
  <c r="J219" i="6"/>
  <c r="I219" i="6"/>
  <c r="M218" i="6"/>
  <c r="L218" i="6"/>
  <c r="K218" i="6"/>
  <c r="J218" i="6"/>
  <c r="I218" i="6"/>
  <c r="M217" i="6"/>
  <c r="L217" i="6"/>
  <c r="K217" i="6"/>
  <c r="J217" i="6"/>
  <c r="I217" i="6"/>
  <c r="M216" i="6"/>
  <c r="L216" i="6"/>
  <c r="K216" i="6"/>
  <c r="J216" i="6"/>
  <c r="I216" i="6"/>
  <c r="M215" i="6"/>
  <c r="L215" i="6"/>
  <c r="K215" i="6"/>
  <c r="J215" i="6"/>
  <c r="I215" i="6"/>
  <c r="M214" i="6"/>
  <c r="L214" i="6"/>
  <c r="K214" i="6"/>
  <c r="J214" i="6"/>
  <c r="I214" i="6"/>
  <c r="M213" i="6"/>
  <c r="L213" i="6"/>
  <c r="K213" i="6"/>
  <c r="J213" i="6"/>
  <c r="I213" i="6"/>
  <c r="M212" i="6"/>
  <c r="L212" i="6"/>
  <c r="K212" i="6"/>
  <c r="J212" i="6"/>
  <c r="I212" i="6"/>
  <c r="M211" i="6"/>
  <c r="L211" i="6"/>
  <c r="K211" i="6"/>
  <c r="J211" i="6"/>
  <c r="I211" i="6"/>
  <c r="M210" i="6"/>
  <c r="L210" i="6"/>
  <c r="K210" i="6"/>
  <c r="J210" i="6"/>
  <c r="I210" i="6"/>
  <c r="M209" i="6"/>
  <c r="L209" i="6"/>
  <c r="K209" i="6"/>
  <c r="J209" i="6"/>
  <c r="I209" i="6"/>
  <c r="M208" i="6"/>
  <c r="L208" i="6"/>
  <c r="K208" i="6"/>
  <c r="J208" i="6"/>
  <c r="I208" i="6"/>
  <c r="M207" i="6"/>
  <c r="L207" i="6"/>
  <c r="K207" i="6"/>
  <c r="J207" i="6"/>
  <c r="I207" i="6"/>
  <c r="M206" i="6"/>
  <c r="L206" i="6"/>
  <c r="K206" i="6"/>
  <c r="J206" i="6"/>
  <c r="I206" i="6"/>
  <c r="M205" i="6"/>
  <c r="L205" i="6"/>
  <c r="K205" i="6"/>
  <c r="J205" i="6"/>
  <c r="I205" i="6"/>
  <c r="M204" i="6"/>
  <c r="L204" i="6"/>
  <c r="K204" i="6"/>
  <c r="J204" i="6"/>
  <c r="I204" i="6"/>
  <c r="M203" i="6"/>
  <c r="L203" i="6"/>
  <c r="K203" i="6"/>
  <c r="J203" i="6"/>
  <c r="I203" i="6"/>
  <c r="M202" i="6"/>
  <c r="L202" i="6"/>
  <c r="K202" i="6"/>
  <c r="J202" i="6"/>
  <c r="I202" i="6"/>
  <c r="M201" i="6"/>
  <c r="L201" i="6"/>
  <c r="K201" i="6"/>
  <c r="J201" i="6"/>
  <c r="I201" i="6"/>
  <c r="M200" i="6"/>
  <c r="L200" i="6"/>
  <c r="K200" i="6"/>
  <c r="J200" i="6"/>
  <c r="I200" i="6"/>
  <c r="M199" i="6"/>
  <c r="L199" i="6"/>
  <c r="K199" i="6"/>
  <c r="J199" i="6"/>
  <c r="I199" i="6"/>
  <c r="M198" i="6"/>
  <c r="L198" i="6"/>
  <c r="K198" i="6"/>
  <c r="J198" i="6"/>
  <c r="I198" i="6"/>
  <c r="M197" i="6"/>
  <c r="L197" i="6"/>
  <c r="K197" i="6"/>
  <c r="J197" i="6"/>
  <c r="I197" i="6"/>
  <c r="M196" i="6"/>
  <c r="L196" i="6"/>
  <c r="K196" i="6"/>
  <c r="J196" i="6"/>
  <c r="I196" i="6"/>
  <c r="M195" i="6"/>
  <c r="L195" i="6"/>
  <c r="K195" i="6"/>
  <c r="J195" i="6"/>
  <c r="I195" i="6"/>
  <c r="M194" i="6"/>
  <c r="L194" i="6"/>
  <c r="K194" i="6"/>
  <c r="J194" i="6"/>
  <c r="I194" i="6"/>
  <c r="M193" i="6"/>
  <c r="L193" i="6"/>
  <c r="K193" i="6"/>
  <c r="J193" i="6"/>
  <c r="I193" i="6"/>
  <c r="M192" i="6"/>
  <c r="L192" i="6"/>
  <c r="K192" i="6"/>
  <c r="J192" i="6"/>
  <c r="I192" i="6"/>
  <c r="M191" i="6"/>
  <c r="L191" i="6"/>
  <c r="K191" i="6"/>
  <c r="J191" i="6"/>
  <c r="I191" i="6"/>
  <c r="M190" i="6"/>
  <c r="L190" i="6"/>
  <c r="K190" i="6"/>
  <c r="J190" i="6"/>
  <c r="I190" i="6"/>
  <c r="M189" i="6"/>
  <c r="L189" i="6"/>
  <c r="K189" i="6"/>
  <c r="J189" i="6"/>
  <c r="I189" i="6"/>
  <c r="M188" i="6"/>
  <c r="L188" i="6"/>
  <c r="K188" i="6"/>
  <c r="J188" i="6"/>
  <c r="I188" i="6"/>
  <c r="M187" i="6"/>
  <c r="L187" i="6"/>
  <c r="K187" i="6"/>
  <c r="J187" i="6"/>
  <c r="I187" i="6"/>
  <c r="M186" i="6"/>
  <c r="L186" i="6"/>
  <c r="K186" i="6"/>
  <c r="J186" i="6"/>
  <c r="I186" i="6"/>
  <c r="M185" i="6"/>
  <c r="L185" i="6"/>
  <c r="K185" i="6"/>
  <c r="J185" i="6"/>
  <c r="I185" i="6"/>
  <c r="M184" i="6"/>
  <c r="L184" i="6"/>
  <c r="K184" i="6"/>
  <c r="J184" i="6"/>
  <c r="I184" i="6"/>
  <c r="M183" i="6"/>
  <c r="L183" i="6"/>
  <c r="K183" i="6"/>
  <c r="J183" i="6"/>
  <c r="I183" i="6"/>
  <c r="M182" i="6"/>
  <c r="L182" i="6"/>
  <c r="K182" i="6"/>
  <c r="J182" i="6"/>
  <c r="I182" i="6"/>
  <c r="M181" i="6"/>
  <c r="L181" i="6"/>
  <c r="K181" i="6"/>
  <c r="J181" i="6"/>
  <c r="I181" i="6"/>
  <c r="M180" i="6"/>
  <c r="L180" i="6"/>
  <c r="K180" i="6"/>
  <c r="J180" i="6"/>
  <c r="I180" i="6"/>
  <c r="M179" i="6"/>
  <c r="L179" i="6"/>
  <c r="K179" i="6"/>
  <c r="J179" i="6"/>
  <c r="I179" i="6"/>
  <c r="M178" i="6"/>
  <c r="L178" i="6"/>
  <c r="K178" i="6"/>
  <c r="J178" i="6"/>
  <c r="I178" i="6"/>
  <c r="M177" i="6"/>
  <c r="L177" i="6"/>
  <c r="K177" i="6"/>
  <c r="J177" i="6"/>
  <c r="I177" i="6"/>
  <c r="M176" i="6"/>
  <c r="L176" i="6"/>
  <c r="K176" i="6"/>
  <c r="J176" i="6"/>
  <c r="I176" i="6"/>
  <c r="M175" i="6"/>
  <c r="L175" i="6"/>
  <c r="K175" i="6"/>
  <c r="J175" i="6"/>
  <c r="I175" i="6"/>
  <c r="M174" i="6"/>
  <c r="L174" i="6"/>
  <c r="K174" i="6"/>
  <c r="J174" i="6"/>
  <c r="I174" i="6"/>
  <c r="M173" i="6"/>
  <c r="L173" i="6"/>
  <c r="K173" i="6"/>
  <c r="J173" i="6"/>
  <c r="I173" i="6"/>
  <c r="M172" i="6"/>
  <c r="L172" i="6"/>
  <c r="K172" i="6"/>
  <c r="J172" i="6"/>
  <c r="I172" i="6"/>
  <c r="M171" i="6"/>
  <c r="L171" i="6"/>
  <c r="K171" i="6"/>
  <c r="J171" i="6"/>
  <c r="I171" i="6"/>
  <c r="M170" i="6"/>
  <c r="L170" i="6"/>
  <c r="K170" i="6"/>
  <c r="J170" i="6"/>
  <c r="I170" i="6"/>
  <c r="M169" i="6"/>
  <c r="L169" i="6"/>
  <c r="K169" i="6"/>
  <c r="J169" i="6"/>
  <c r="I169" i="6"/>
  <c r="M168" i="6"/>
  <c r="L168" i="6"/>
  <c r="K168" i="6"/>
  <c r="J168" i="6"/>
  <c r="I168" i="6"/>
  <c r="M167" i="6"/>
  <c r="L167" i="6"/>
  <c r="K167" i="6"/>
  <c r="J167" i="6"/>
  <c r="I167" i="6"/>
  <c r="M166" i="6"/>
  <c r="L166" i="6"/>
  <c r="K166" i="6"/>
  <c r="J166" i="6"/>
  <c r="I166" i="6"/>
  <c r="M165" i="6"/>
  <c r="L165" i="6"/>
  <c r="K165" i="6"/>
  <c r="J165" i="6"/>
  <c r="I165" i="6"/>
  <c r="M164" i="6"/>
  <c r="L164" i="6"/>
  <c r="K164" i="6"/>
  <c r="J164" i="6"/>
  <c r="I164" i="6"/>
  <c r="M163" i="6"/>
  <c r="L163" i="6"/>
  <c r="K163" i="6"/>
  <c r="J163" i="6"/>
  <c r="I163" i="6"/>
  <c r="M162" i="6"/>
  <c r="L162" i="6"/>
  <c r="K162" i="6"/>
  <c r="J162" i="6"/>
  <c r="I162" i="6"/>
  <c r="M161" i="6"/>
  <c r="L161" i="6"/>
  <c r="K161" i="6"/>
  <c r="J161" i="6"/>
  <c r="I161" i="6"/>
  <c r="M160" i="6"/>
  <c r="L160" i="6"/>
  <c r="K160" i="6"/>
  <c r="J160" i="6"/>
  <c r="I160" i="6"/>
  <c r="M159" i="6"/>
  <c r="L159" i="6"/>
  <c r="K159" i="6"/>
  <c r="J159" i="6"/>
  <c r="I159" i="6"/>
  <c r="M158" i="6"/>
  <c r="L158" i="6"/>
  <c r="K158" i="6"/>
  <c r="J158" i="6"/>
  <c r="I158" i="6"/>
  <c r="M157" i="6"/>
  <c r="L157" i="6"/>
  <c r="K157" i="6"/>
  <c r="J157" i="6"/>
  <c r="I157" i="6"/>
  <c r="M156" i="6"/>
  <c r="L156" i="6"/>
  <c r="K156" i="6"/>
  <c r="J156" i="6"/>
  <c r="I156" i="6"/>
  <c r="M155" i="6"/>
  <c r="L155" i="6"/>
  <c r="K155" i="6"/>
  <c r="J155" i="6"/>
  <c r="I155" i="6"/>
  <c r="M154" i="6"/>
  <c r="L154" i="6"/>
  <c r="K154" i="6"/>
  <c r="J154" i="6"/>
  <c r="I154" i="6"/>
  <c r="M153" i="6"/>
  <c r="L153" i="6"/>
  <c r="K153" i="6"/>
  <c r="J153" i="6"/>
  <c r="I153" i="6"/>
  <c r="M152" i="6"/>
  <c r="L152" i="6"/>
  <c r="K152" i="6"/>
  <c r="J152" i="6"/>
  <c r="I152" i="6"/>
  <c r="M151" i="6"/>
  <c r="L151" i="6"/>
  <c r="K151" i="6"/>
  <c r="J151" i="6"/>
  <c r="I151" i="6"/>
  <c r="M150" i="6"/>
  <c r="L150" i="6"/>
  <c r="K150" i="6"/>
  <c r="J150" i="6"/>
  <c r="I150" i="6"/>
  <c r="M149" i="6"/>
  <c r="L149" i="6"/>
  <c r="K149" i="6"/>
  <c r="J149" i="6"/>
  <c r="I149" i="6"/>
  <c r="M148" i="6"/>
  <c r="L148" i="6"/>
  <c r="K148" i="6"/>
  <c r="J148" i="6"/>
  <c r="I148" i="6"/>
  <c r="M147" i="6"/>
  <c r="L147" i="6"/>
  <c r="K147" i="6"/>
  <c r="J147" i="6"/>
  <c r="I147" i="6"/>
  <c r="M146" i="6"/>
  <c r="L146" i="6"/>
  <c r="K146" i="6"/>
  <c r="J146" i="6"/>
  <c r="I146" i="6"/>
  <c r="M145" i="6"/>
  <c r="L145" i="6"/>
  <c r="K145" i="6"/>
  <c r="J145" i="6"/>
  <c r="I145" i="6"/>
  <c r="M144" i="6"/>
  <c r="L144" i="6"/>
  <c r="K144" i="6"/>
  <c r="J144" i="6"/>
  <c r="I144" i="6"/>
  <c r="M143" i="6"/>
  <c r="L143" i="6"/>
  <c r="K143" i="6"/>
  <c r="J143" i="6"/>
  <c r="I143" i="6"/>
  <c r="M142" i="6"/>
  <c r="L142" i="6"/>
  <c r="K142" i="6"/>
  <c r="J142" i="6"/>
  <c r="I142" i="6"/>
  <c r="M141" i="6"/>
  <c r="L141" i="6"/>
  <c r="K141" i="6"/>
  <c r="J141" i="6"/>
  <c r="I141" i="6"/>
  <c r="M140" i="6"/>
  <c r="L140" i="6"/>
  <c r="K140" i="6"/>
  <c r="J140" i="6"/>
  <c r="I140" i="6"/>
  <c r="M139" i="6"/>
  <c r="L139" i="6"/>
  <c r="K139" i="6"/>
  <c r="J139" i="6"/>
  <c r="I139" i="6"/>
  <c r="M138" i="6"/>
  <c r="L138" i="6"/>
  <c r="K138" i="6"/>
  <c r="J138" i="6"/>
  <c r="I138" i="6"/>
  <c r="M137" i="6"/>
  <c r="L137" i="6"/>
  <c r="K137" i="6"/>
  <c r="J137" i="6"/>
  <c r="I137" i="6"/>
  <c r="M136" i="6"/>
  <c r="L136" i="6"/>
  <c r="K136" i="6"/>
  <c r="J136" i="6"/>
  <c r="I136" i="6"/>
  <c r="M135" i="6"/>
  <c r="L135" i="6"/>
  <c r="K135" i="6"/>
  <c r="J135" i="6"/>
  <c r="I135" i="6"/>
  <c r="M134" i="6"/>
  <c r="L134" i="6"/>
  <c r="K134" i="6"/>
  <c r="J134" i="6"/>
  <c r="I134" i="6"/>
  <c r="M133" i="6"/>
  <c r="L133" i="6"/>
  <c r="K133" i="6"/>
  <c r="J133" i="6"/>
  <c r="I133" i="6"/>
  <c r="M132" i="6"/>
  <c r="L132" i="6"/>
  <c r="K132" i="6"/>
  <c r="J132" i="6"/>
  <c r="I132" i="6"/>
  <c r="M131" i="6"/>
  <c r="L131" i="6"/>
  <c r="K131" i="6"/>
  <c r="J131" i="6"/>
  <c r="I131" i="6"/>
  <c r="M130" i="6"/>
  <c r="L130" i="6"/>
  <c r="K130" i="6"/>
  <c r="J130" i="6"/>
  <c r="I130" i="6"/>
  <c r="M129" i="6"/>
  <c r="L129" i="6"/>
  <c r="K129" i="6"/>
  <c r="J129" i="6"/>
  <c r="I129" i="6"/>
  <c r="M128" i="6"/>
  <c r="L128" i="6"/>
  <c r="K128" i="6"/>
  <c r="J128" i="6"/>
  <c r="I128" i="6"/>
  <c r="M127" i="6"/>
  <c r="L127" i="6"/>
  <c r="K127" i="6"/>
  <c r="J127" i="6"/>
  <c r="I127" i="6"/>
  <c r="M126" i="6"/>
  <c r="L126" i="6"/>
  <c r="K126" i="6"/>
  <c r="J126" i="6"/>
  <c r="I126" i="6"/>
  <c r="M125" i="6"/>
  <c r="L125" i="6"/>
  <c r="K125" i="6"/>
  <c r="J125" i="6"/>
  <c r="I125" i="6"/>
  <c r="M124" i="6"/>
  <c r="L124" i="6"/>
  <c r="K124" i="6"/>
  <c r="J124" i="6"/>
  <c r="I124" i="6"/>
  <c r="M123" i="6"/>
  <c r="L123" i="6"/>
  <c r="K123" i="6"/>
  <c r="J123" i="6"/>
  <c r="I123" i="6"/>
  <c r="M122" i="6"/>
  <c r="L122" i="6"/>
  <c r="K122" i="6"/>
  <c r="J122" i="6"/>
  <c r="I122" i="6"/>
  <c r="M121" i="6"/>
  <c r="L121" i="6"/>
  <c r="K121" i="6"/>
  <c r="J121" i="6"/>
  <c r="I121" i="6"/>
  <c r="M120" i="6"/>
  <c r="L120" i="6"/>
  <c r="K120" i="6"/>
  <c r="J120" i="6"/>
  <c r="I120" i="6"/>
  <c r="M119" i="6"/>
  <c r="L119" i="6"/>
  <c r="K119" i="6"/>
  <c r="J119" i="6"/>
  <c r="I119" i="6"/>
  <c r="M118" i="6"/>
  <c r="L118" i="6"/>
  <c r="K118" i="6"/>
  <c r="J118" i="6"/>
  <c r="I118" i="6"/>
  <c r="M117" i="6"/>
  <c r="L117" i="6"/>
  <c r="K117" i="6"/>
  <c r="J117" i="6"/>
  <c r="I117" i="6"/>
  <c r="M116" i="6"/>
  <c r="L116" i="6"/>
  <c r="K116" i="6"/>
  <c r="J116" i="6"/>
  <c r="I116" i="6"/>
  <c r="M115" i="6"/>
  <c r="L115" i="6"/>
  <c r="K115" i="6"/>
  <c r="J115" i="6"/>
  <c r="I115" i="6"/>
  <c r="M114" i="6"/>
  <c r="L114" i="6"/>
  <c r="K114" i="6"/>
  <c r="J114" i="6"/>
  <c r="I114" i="6"/>
  <c r="M113" i="6"/>
  <c r="L113" i="6"/>
  <c r="K113" i="6"/>
  <c r="J113" i="6"/>
  <c r="I113" i="6"/>
  <c r="M112" i="6"/>
  <c r="L112" i="6"/>
  <c r="K112" i="6"/>
  <c r="J112" i="6"/>
  <c r="I112" i="6"/>
  <c r="M111" i="6"/>
  <c r="L111" i="6"/>
  <c r="K111" i="6"/>
  <c r="J111" i="6"/>
  <c r="I111" i="6"/>
  <c r="M110" i="6"/>
  <c r="L110" i="6"/>
  <c r="K110" i="6"/>
  <c r="J110" i="6"/>
  <c r="I110" i="6"/>
  <c r="M109" i="6"/>
  <c r="L109" i="6"/>
  <c r="K109" i="6"/>
  <c r="J109" i="6"/>
  <c r="I109" i="6"/>
  <c r="M108" i="6"/>
  <c r="L108" i="6"/>
  <c r="K108" i="6"/>
  <c r="J108" i="6"/>
  <c r="I108" i="6"/>
  <c r="M107" i="6"/>
  <c r="L107" i="6"/>
  <c r="K107" i="6"/>
  <c r="J107" i="6"/>
  <c r="I107" i="6"/>
  <c r="M106" i="6"/>
  <c r="L106" i="6"/>
  <c r="K106" i="6"/>
  <c r="J106" i="6"/>
  <c r="I106" i="6"/>
  <c r="M105" i="6"/>
  <c r="L105" i="6"/>
  <c r="K105" i="6"/>
  <c r="J105" i="6"/>
  <c r="I105" i="6"/>
  <c r="M104" i="6"/>
  <c r="L104" i="6"/>
  <c r="K104" i="6"/>
  <c r="J104" i="6"/>
  <c r="I104" i="6"/>
  <c r="M103" i="6"/>
  <c r="L103" i="6"/>
  <c r="K103" i="6"/>
  <c r="J103" i="6"/>
  <c r="I103" i="6"/>
  <c r="M102" i="6"/>
  <c r="L102" i="6"/>
  <c r="K102" i="6"/>
  <c r="J102" i="6"/>
  <c r="I102" i="6"/>
  <c r="M101" i="6"/>
  <c r="L101" i="6"/>
  <c r="K101" i="6"/>
  <c r="J101" i="6"/>
  <c r="I101" i="6"/>
  <c r="M100" i="6"/>
  <c r="L100" i="6"/>
  <c r="K100" i="6"/>
  <c r="J100" i="6"/>
  <c r="I100" i="6"/>
  <c r="M99" i="6"/>
  <c r="L99" i="6"/>
  <c r="K99" i="6"/>
  <c r="J99" i="6"/>
  <c r="I99" i="6"/>
  <c r="M98" i="6"/>
  <c r="L98" i="6"/>
  <c r="K98" i="6"/>
  <c r="J98" i="6"/>
  <c r="I98" i="6"/>
  <c r="M97" i="6"/>
  <c r="L97" i="6"/>
  <c r="K97" i="6"/>
  <c r="J97" i="6"/>
  <c r="I97" i="6"/>
  <c r="M96" i="6"/>
  <c r="L96" i="6"/>
  <c r="K96" i="6"/>
  <c r="J96" i="6"/>
  <c r="I96" i="6"/>
  <c r="M95" i="6"/>
  <c r="L95" i="6"/>
  <c r="K95" i="6"/>
  <c r="J95" i="6"/>
  <c r="I95" i="6"/>
  <c r="M94" i="6"/>
  <c r="L94" i="6"/>
  <c r="K94" i="6"/>
  <c r="J94" i="6"/>
  <c r="I94" i="6"/>
  <c r="M93" i="6"/>
  <c r="L93" i="6"/>
  <c r="K93" i="6"/>
  <c r="J93" i="6"/>
  <c r="I93" i="6"/>
  <c r="M92" i="6"/>
  <c r="L92" i="6"/>
  <c r="K92" i="6"/>
  <c r="J92" i="6"/>
  <c r="I92" i="6"/>
  <c r="M91" i="6"/>
  <c r="L91" i="6"/>
  <c r="K91" i="6"/>
  <c r="J91" i="6"/>
  <c r="I91" i="6"/>
  <c r="M90" i="6"/>
  <c r="L90" i="6"/>
  <c r="K90" i="6"/>
  <c r="J90" i="6"/>
  <c r="I90" i="6"/>
  <c r="M89" i="6"/>
  <c r="L89" i="6"/>
  <c r="K89" i="6"/>
  <c r="J89" i="6"/>
  <c r="I89" i="6"/>
  <c r="M88" i="6"/>
  <c r="L88" i="6"/>
  <c r="K88" i="6"/>
  <c r="J88" i="6"/>
  <c r="I88" i="6"/>
  <c r="M87" i="6"/>
  <c r="L87" i="6"/>
  <c r="K87" i="6"/>
  <c r="J87" i="6"/>
  <c r="I87" i="6"/>
  <c r="M86" i="6"/>
  <c r="L86" i="6"/>
  <c r="K86" i="6"/>
  <c r="J86" i="6"/>
  <c r="I86" i="6"/>
  <c r="M85" i="6"/>
  <c r="L85" i="6"/>
  <c r="K85" i="6"/>
  <c r="J85" i="6"/>
  <c r="I85" i="6"/>
  <c r="M84" i="6"/>
  <c r="L84" i="6"/>
  <c r="K84" i="6"/>
  <c r="J84" i="6"/>
  <c r="I84" i="6"/>
  <c r="M83" i="6"/>
  <c r="L83" i="6"/>
  <c r="K83" i="6"/>
  <c r="J83" i="6"/>
  <c r="I83" i="6"/>
  <c r="M82" i="6"/>
  <c r="L82" i="6"/>
  <c r="K82" i="6"/>
  <c r="J82" i="6"/>
  <c r="I82" i="6"/>
  <c r="M81" i="6"/>
  <c r="L81" i="6"/>
  <c r="K81" i="6"/>
  <c r="J81" i="6"/>
  <c r="I81" i="6"/>
  <c r="M80" i="6"/>
  <c r="L80" i="6"/>
  <c r="K80" i="6"/>
  <c r="J80" i="6"/>
  <c r="I80" i="6"/>
  <c r="M79" i="6"/>
  <c r="L79" i="6"/>
  <c r="K79" i="6"/>
  <c r="J79" i="6"/>
  <c r="I79" i="6"/>
  <c r="M78" i="6"/>
  <c r="L78" i="6"/>
  <c r="K78" i="6"/>
  <c r="J78" i="6"/>
  <c r="I78" i="6"/>
  <c r="M77" i="6"/>
  <c r="L77" i="6"/>
  <c r="K77" i="6"/>
  <c r="J77" i="6"/>
  <c r="I77" i="6"/>
  <c r="M76" i="6"/>
  <c r="L76" i="6"/>
  <c r="K76" i="6"/>
  <c r="J76" i="6"/>
  <c r="I76" i="6"/>
  <c r="M75" i="6"/>
  <c r="L75" i="6"/>
  <c r="K75" i="6"/>
  <c r="J75" i="6"/>
  <c r="I75" i="6"/>
  <c r="M74" i="6"/>
  <c r="L74" i="6"/>
  <c r="K74" i="6"/>
  <c r="J74" i="6"/>
  <c r="I74" i="6"/>
  <c r="M73" i="6"/>
  <c r="L73" i="6"/>
  <c r="K73" i="6"/>
  <c r="J73" i="6"/>
  <c r="I73" i="6"/>
  <c r="M72" i="6"/>
  <c r="L72" i="6"/>
  <c r="K72" i="6"/>
  <c r="J72" i="6"/>
  <c r="I72" i="6"/>
  <c r="M71" i="6"/>
  <c r="L71" i="6"/>
  <c r="K71" i="6"/>
  <c r="J71" i="6"/>
  <c r="I71" i="6"/>
  <c r="M70" i="6"/>
  <c r="L70" i="6"/>
  <c r="K70" i="6"/>
  <c r="J70" i="6"/>
  <c r="I70" i="6"/>
  <c r="M69" i="6"/>
  <c r="L69" i="6"/>
  <c r="K69" i="6"/>
  <c r="J69" i="6"/>
  <c r="I69" i="6"/>
  <c r="M68" i="6"/>
  <c r="L68" i="6"/>
  <c r="K68" i="6"/>
  <c r="J68" i="6"/>
  <c r="I68" i="6"/>
  <c r="M67" i="6"/>
  <c r="L67" i="6"/>
  <c r="K67" i="6"/>
  <c r="J67" i="6"/>
  <c r="I67" i="6"/>
  <c r="M66" i="6"/>
  <c r="L66" i="6"/>
  <c r="K66" i="6"/>
  <c r="J66" i="6"/>
  <c r="I66" i="6"/>
  <c r="M65" i="6"/>
  <c r="L65" i="6"/>
  <c r="K65" i="6"/>
  <c r="J65" i="6"/>
  <c r="I65" i="6"/>
  <c r="M64" i="6"/>
  <c r="L64" i="6"/>
  <c r="K64" i="6"/>
  <c r="J64" i="6"/>
  <c r="I64" i="6"/>
  <c r="M63" i="6"/>
  <c r="L63" i="6"/>
  <c r="K63" i="6"/>
  <c r="J63" i="6"/>
  <c r="I63" i="6"/>
  <c r="M62" i="6"/>
  <c r="L62" i="6"/>
  <c r="K62" i="6"/>
  <c r="J62" i="6"/>
  <c r="I62" i="6"/>
  <c r="M61" i="6"/>
  <c r="L61" i="6"/>
  <c r="K61" i="6"/>
  <c r="J61" i="6"/>
  <c r="I61" i="6"/>
  <c r="M60" i="6"/>
  <c r="L60" i="6"/>
  <c r="K60" i="6"/>
  <c r="J60" i="6"/>
  <c r="I60" i="6"/>
  <c r="M59" i="6"/>
  <c r="L59" i="6"/>
  <c r="K59" i="6"/>
  <c r="J59" i="6"/>
  <c r="I59" i="6"/>
  <c r="M58" i="6"/>
  <c r="L58" i="6"/>
  <c r="K58" i="6"/>
  <c r="J58" i="6"/>
  <c r="I58" i="6"/>
  <c r="M57" i="6"/>
  <c r="L57" i="6"/>
  <c r="K57" i="6"/>
  <c r="J57" i="6"/>
  <c r="I57" i="6"/>
  <c r="M56" i="6"/>
  <c r="L56" i="6"/>
  <c r="K56" i="6"/>
  <c r="J56" i="6"/>
  <c r="I56" i="6"/>
  <c r="M55" i="6"/>
  <c r="L55" i="6"/>
  <c r="K55" i="6"/>
  <c r="J55" i="6"/>
  <c r="I55" i="6"/>
  <c r="M54" i="6"/>
  <c r="L54" i="6"/>
  <c r="K54" i="6"/>
  <c r="J54" i="6"/>
  <c r="I54" i="6"/>
  <c r="M53" i="6"/>
  <c r="L53" i="6"/>
  <c r="K53" i="6"/>
  <c r="J53" i="6"/>
  <c r="I53" i="6"/>
  <c r="M52" i="6"/>
  <c r="L52" i="6"/>
  <c r="K52" i="6"/>
  <c r="J52" i="6"/>
  <c r="I52" i="6"/>
  <c r="M51" i="6"/>
  <c r="L51" i="6"/>
  <c r="K51" i="6"/>
  <c r="J51" i="6"/>
  <c r="I51" i="6"/>
  <c r="M50" i="6"/>
  <c r="L50" i="6"/>
  <c r="K50" i="6"/>
  <c r="J50" i="6"/>
  <c r="I50" i="6"/>
  <c r="M49" i="6"/>
  <c r="L49" i="6"/>
  <c r="K49" i="6"/>
  <c r="J49" i="6"/>
  <c r="I49" i="6"/>
  <c r="M48" i="6"/>
  <c r="L48" i="6"/>
  <c r="K48" i="6"/>
  <c r="J48" i="6"/>
  <c r="I48" i="6"/>
  <c r="M47" i="6"/>
  <c r="L47" i="6"/>
  <c r="K47" i="6"/>
  <c r="J47" i="6"/>
  <c r="I47" i="6"/>
  <c r="M46" i="6"/>
  <c r="L46" i="6"/>
  <c r="K46" i="6"/>
  <c r="J46" i="6"/>
  <c r="I46" i="6"/>
  <c r="M45" i="6"/>
  <c r="L45" i="6"/>
  <c r="K45" i="6"/>
  <c r="J45" i="6"/>
  <c r="I45" i="6"/>
  <c r="M44" i="6"/>
  <c r="L44" i="6"/>
  <c r="K44" i="6"/>
  <c r="J44" i="6"/>
  <c r="I44" i="6"/>
  <c r="M43" i="6"/>
  <c r="L43" i="6"/>
  <c r="K43" i="6"/>
  <c r="J43" i="6"/>
  <c r="I43" i="6"/>
  <c r="M42" i="6"/>
  <c r="L42" i="6"/>
  <c r="K42" i="6"/>
  <c r="J42" i="6"/>
  <c r="I42" i="6"/>
  <c r="M41" i="6"/>
  <c r="L41" i="6"/>
  <c r="K41" i="6"/>
  <c r="J41" i="6"/>
  <c r="I41" i="6"/>
  <c r="M40" i="6"/>
  <c r="L40" i="6"/>
  <c r="K40" i="6"/>
  <c r="J40" i="6"/>
  <c r="I40" i="6"/>
  <c r="M39" i="6"/>
  <c r="L39" i="6"/>
  <c r="K39" i="6"/>
  <c r="J39" i="6"/>
  <c r="I39" i="6"/>
  <c r="M38" i="6"/>
  <c r="L38" i="6"/>
  <c r="K38" i="6"/>
  <c r="J38" i="6"/>
  <c r="I38" i="6"/>
  <c r="M37" i="6"/>
  <c r="L37" i="6"/>
  <c r="K37" i="6"/>
  <c r="J37" i="6"/>
  <c r="I37" i="6"/>
  <c r="M36" i="6"/>
  <c r="L36" i="6"/>
  <c r="K36" i="6"/>
  <c r="J36" i="6"/>
  <c r="I36" i="6"/>
  <c r="M35" i="6"/>
  <c r="L35" i="6"/>
  <c r="K35" i="6"/>
  <c r="J35" i="6"/>
  <c r="I35" i="6"/>
  <c r="M34" i="6"/>
  <c r="L34" i="6"/>
  <c r="K34" i="6"/>
  <c r="J34" i="6"/>
  <c r="I34" i="6"/>
  <c r="M33" i="6"/>
  <c r="L33" i="6"/>
  <c r="K33" i="6"/>
  <c r="J33" i="6"/>
  <c r="I33" i="6"/>
  <c r="M32" i="6"/>
  <c r="L32" i="6"/>
  <c r="K32" i="6"/>
  <c r="J32" i="6"/>
  <c r="I32" i="6"/>
  <c r="M31" i="6"/>
  <c r="L31" i="6"/>
  <c r="K31" i="6"/>
  <c r="J31" i="6"/>
  <c r="I31" i="6"/>
  <c r="M30" i="6"/>
  <c r="L30" i="6"/>
  <c r="K30" i="6"/>
  <c r="J30" i="6"/>
  <c r="I30" i="6"/>
  <c r="M29" i="6"/>
  <c r="L29" i="6"/>
  <c r="K29" i="6"/>
  <c r="J29" i="6"/>
  <c r="I29" i="6"/>
  <c r="M28" i="6"/>
  <c r="L28" i="6"/>
  <c r="K28" i="6"/>
  <c r="J28" i="6"/>
  <c r="I28" i="6"/>
  <c r="M27" i="6"/>
  <c r="L27" i="6"/>
  <c r="K27" i="6"/>
  <c r="J27" i="6"/>
  <c r="I27" i="6"/>
  <c r="M26" i="6"/>
  <c r="L26" i="6"/>
  <c r="K26" i="6"/>
  <c r="J26" i="6"/>
  <c r="I26" i="6"/>
  <c r="M25" i="6"/>
  <c r="L25" i="6"/>
  <c r="K25" i="6"/>
  <c r="J25" i="6"/>
  <c r="I25" i="6"/>
  <c r="M24" i="6"/>
  <c r="L24" i="6"/>
  <c r="K24" i="6"/>
  <c r="J24" i="6"/>
  <c r="I24" i="6"/>
  <c r="M23" i="6"/>
  <c r="L23" i="6"/>
  <c r="K23" i="6"/>
  <c r="J23" i="6"/>
  <c r="I23" i="6"/>
  <c r="M22" i="6"/>
  <c r="L22" i="6"/>
  <c r="K22" i="6"/>
  <c r="J22" i="6"/>
  <c r="I22" i="6"/>
  <c r="M21" i="6"/>
  <c r="L21" i="6"/>
  <c r="K21" i="6"/>
  <c r="J21" i="6"/>
  <c r="I21" i="6"/>
  <c r="M20" i="6"/>
  <c r="L20" i="6"/>
  <c r="K20" i="6"/>
  <c r="J20" i="6"/>
  <c r="I20" i="6"/>
  <c r="M19" i="6"/>
  <c r="L19" i="6"/>
  <c r="K19" i="6"/>
  <c r="J19" i="6"/>
  <c r="I19" i="6"/>
  <c r="M18" i="6"/>
  <c r="L18" i="6"/>
  <c r="K18" i="6"/>
  <c r="J18" i="6"/>
  <c r="I18" i="6"/>
  <c r="M17" i="6"/>
  <c r="L17" i="6"/>
  <c r="K17" i="6"/>
  <c r="J17" i="6"/>
  <c r="I17" i="6"/>
  <c r="M16" i="6"/>
  <c r="L16" i="6"/>
  <c r="K16" i="6"/>
  <c r="J16" i="6"/>
  <c r="I16" i="6"/>
  <c r="M15" i="6"/>
  <c r="L15" i="6"/>
  <c r="K15" i="6"/>
  <c r="J15" i="6"/>
  <c r="I15" i="6"/>
  <c r="M14" i="6"/>
  <c r="L14" i="6"/>
  <c r="K14" i="6"/>
  <c r="J14" i="6"/>
  <c r="I14" i="6"/>
  <c r="M13" i="6"/>
  <c r="L13" i="6"/>
  <c r="K13" i="6"/>
  <c r="J13" i="6"/>
  <c r="I13" i="6"/>
  <c r="M12" i="6"/>
  <c r="L12" i="6"/>
  <c r="K12" i="6"/>
  <c r="J12" i="6"/>
  <c r="I12" i="6"/>
  <c r="M11" i="6"/>
  <c r="L11" i="6"/>
  <c r="K11" i="6"/>
  <c r="J11" i="6"/>
  <c r="I11" i="6"/>
  <c r="M10" i="6"/>
  <c r="L10" i="6"/>
  <c r="K10" i="6"/>
  <c r="Q4" i="6" s="1"/>
  <c r="J10" i="6"/>
  <c r="I10" i="6"/>
  <c r="M9" i="6"/>
  <c r="L9" i="6"/>
  <c r="K9" i="6"/>
  <c r="J9" i="6"/>
  <c r="I9" i="6"/>
  <c r="M8" i="6"/>
  <c r="L8" i="6"/>
  <c r="K8" i="6"/>
  <c r="J8" i="6"/>
  <c r="I8" i="6"/>
  <c r="M7" i="6"/>
  <c r="L7" i="6"/>
  <c r="K7" i="6"/>
  <c r="J7" i="6"/>
  <c r="I7" i="6"/>
  <c r="M6" i="6"/>
  <c r="L6" i="6"/>
  <c r="K6" i="6"/>
  <c r="J6" i="6"/>
  <c r="I6" i="6"/>
  <c r="M5" i="6"/>
  <c r="L5" i="6"/>
  <c r="K5" i="6"/>
  <c r="J5" i="6"/>
  <c r="I5" i="6"/>
  <c r="M4" i="6"/>
  <c r="L4" i="6"/>
  <c r="K4" i="6"/>
  <c r="J4" i="6"/>
  <c r="I4" i="6"/>
  <c r="M3" i="6"/>
  <c r="L3" i="6"/>
  <c r="K3" i="6"/>
  <c r="J3" i="6"/>
  <c r="I3" i="6"/>
  <c r="M497" i="5"/>
  <c r="L497" i="5"/>
  <c r="K497" i="5"/>
  <c r="J497" i="5"/>
  <c r="I497" i="5"/>
  <c r="M496" i="5"/>
  <c r="L496" i="5"/>
  <c r="K496" i="5"/>
  <c r="J496" i="5"/>
  <c r="I496" i="5"/>
  <c r="M495" i="5"/>
  <c r="L495" i="5"/>
  <c r="K495" i="5"/>
  <c r="J495" i="5"/>
  <c r="I495" i="5"/>
  <c r="M494" i="5"/>
  <c r="L494" i="5"/>
  <c r="K494" i="5"/>
  <c r="J494" i="5"/>
  <c r="I494" i="5"/>
  <c r="M493" i="5"/>
  <c r="L493" i="5"/>
  <c r="K493" i="5"/>
  <c r="J493" i="5"/>
  <c r="I493" i="5"/>
  <c r="M492" i="5"/>
  <c r="L492" i="5"/>
  <c r="K492" i="5"/>
  <c r="J492" i="5"/>
  <c r="I492" i="5"/>
  <c r="M491" i="5"/>
  <c r="L491" i="5"/>
  <c r="K491" i="5"/>
  <c r="J491" i="5"/>
  <c r="I491" i="5"/>
  <c r="M490" i="5"/>
  <c r="L490" i="5"/>
  <c r="K490" i="5"/>
  <c r="J490" i="5"/>
  <c r="I490" i="5"/>
  <c r="M489" i="5"/>
  <c r="L489" i="5"/>
  <c r="K489" i="5"/>
  <c r="J489" i="5"/>
  <c r="I489" i="5"/>
  <c r="M488" i="5"/>
  <c r="L488" i="5"/>
  <c r="K488" i="5"/>
  <c r="J488" i="5"/>
  <c r="I488" i="5"/>
  <c r="M487" i="5"/>
  <c r="L487" i="5"/>
  <c r="K487" i="5"/>
  <c r="J487" i="5"/>
  <c r="I487" i="5"/>
  <c r="M486" i="5"/>
  <c r="L486" i="5"/>
  <c r="K486" i="5"/>
  <c r="J486" i="5"/>
  <c r="I486" i="5"/>
  <c r="M485" i="5"/>
  <c r="L485" i="5"/>
  <c r="K485" i="5"/>
  <c r="J485" i="5"/>
  <c r="I485" i="5"/>
  <c r="M484" i="5"/>
  <c r="L484" i="5"/>
  <c r="K484" i="5"/>
  <c r="J484" i="5"/>
  <c r="I484" i="5"/>
  <c r="M483" i="5"/>
  <c r="L483" i="5"/>
  <c r="K483" i="5"/>
  <c r="J483" i="5"/>
  <c r="I483" i="5"/>
  <c r="M482" i="5"/>
  <c r="L482" i="5"/>
  <c r="K482" i="5"/>
  <c r="J482" i="5"/>
  <c r="I482" i="5"/>
  <c r="M481" i="5"/>
  <c r="L481" i="5"/>
  <c r="K481" i="5"/>
  <c r="J481" i="5"/>
  <c r="I481" i="5"/>
  <c r="M480" i="5"/>
  <c r="L480" i="5"/>
  <c r="K480" i="5"/>
  <c r="J480" i="5"/>
  <c r="I480" i="5"/>
  <c r="M479" i="5"/>
  <c r="L479" i="5"/>
  <c r="K479" i="5"/>
  <c r="J479" i="5"/>
  <c r="I479" i="5"/>
  <c r="M478" i="5"/>
  <c r="L478" i="5"/>
  <c r="K478" i="5"/>
  <c r="J478" i="5"/>
  <c r="I478" i="5"/>
  <c r="M477" i="5"/>
  <c r="L477" i="5"/>
  <c r="K477" i="5"/>
  <c r="J477" i="5"/>
  <c r="I477" i="5"/>
  <c r="M476" i="5"/>
  <c r="L476" i="5"/>
  <c r="K476" i="5"/>
  <c r="J476" i="5"/>
  <c r="I476" i="5"/>
  <c r="M475" i="5"/>
  <c r="L475" i="5"/>
  <c r="K475" i="5"/>
  <c r="J475" i="5"/>
  <c r="I475" i="5"/>
  <c r="M474" i="5"/>
  <c r="L474" i="5"/>
  <c r="K474" i="5"/>
  <c r="J474" i="5"/>
  <c r="I474" i="5"/>
  <c r="M473" i="5"/>
  <c r="L473" i="5"/>
  <c r="K473" i="5"/>
  <c r="J473" i="5"/>
  <c r="I473" i="5"/>
  <c r="M472" i="5"/>
  <c r="L472" i="5"/>
  <c r="K472" i="5"/>
  <c r="J472" i="5"/>
  <c r="I472" i="5"/>
  <c r="M471" i="5"/>
  <c r="L471" i="5"/>
  <c r="K471" i="5"/>
  <c r="J471" i="5"/>
  <c r="I471" i="5"/>
  <c r="M470" i="5"/>
  <c r="L470" i="5"/>
  <c r="K470" i="5"/>
  <c r="J470" i="5"/>
  <c r="I470" i="5"/>
  <c r="M469" i="5"/>
  <c r="L469" i="5"/>
  <c r="K469" i="5"/>
  <c r="J469" i="5"/>
  <c r="I469" i="5"/>
  <c r="M468" i="5"/>
  <c r="L468" i="5"/>
  <c r="K468" i="5"/>
  <c r="J468" i="5"/>
  <c r="I468" i="5"/>
  <c r="M467" i="5"/>
  <c r="L467" i="5"/>
  <c r="K467" i="5"/>
  <c r="J467" i="5"/>
  <c r="I467" i="5"/>
  <c r="M466" i="5"/>
  <c r="L466" i="5"/>
  <c r="K466" i="5"/>
  <c r="J466" i="5"/>
  <c r="I466" i="5"/>
  <c r="M465" i="5"/>
  <c r="L465" i="5"/>
  <c r="K465" i="5"/>
  <c r="J465" i="5"/>
  <c r="I465" i="5"/>
  <c r="M464" i="5"/>
  <c r="L464" i="5"/>
  <c r="K464" i="5"/>
  <c r="J464" i="5"/>
  <c r="I464" i="5"/>
  <c r="M463" i="5"/>
  <c r="L463" i="5"/>
  <c r="K463" i="5"/>
  <c r="J463" i="5"/>
  <c r="I463" i="5"/>
  <c r="M462" i="5"/>
  <c r="L462" i="5"/>
  <c r="K462" i="5"/>
  <c r="J462" i="5"/>
  <c r="I462" i="5"/>
  <c r="M461" i="5"/>
  <c r="L461" i="5"/>
  <c r="K461" i="5"/>
  <c r="J461" i="5"/>
  <c r="I461" i="5"/>
  <c r="M460" i="5"/>
  <c r="L460" i="5"/>
  <c r="K460" i="5"/>
  <c r="J460" i="5"/>
  <c r="I460" i="5"/>
  <c r="M459" i="5"/>
  <c r="L459" i="5"/>
  <c r="K459" i="5"/>
  <c r="J459" i="5"/>
  <c r="I459" i="5"/>
  <c r="M458" i="5"/>
  <c r="L458" i="5"/>
  <c r="K458" i="5"/>
  <c r="J458" i="5"/>
  <c r="I458" i="5"/>
  <c r="M457" i="5"/>
  <c r="L457" i="5"/>
  <c r="K457" i="5"/>
  <c r="J457" i="5"/>
  <c r="I457" i="5"/>
  <c r="M456" i="5"/>
  <c r="L456" i="5"/>
  <c r="K456" i="5"/>
  <c r="J456" i="5"/>
  <c r="I456" i="5"/>
  <c r="M455" i="5"/>
  <c r="L455" i="5"/>
  <c r="K455" i="5"/>
  <c r="J455" i="5"/>
  <c r="I455" i="5"/>
  <c r="M454" i="5"/>
  <c r="L454" i="5"/>
  <c r="K454" i="5"/>
  <c r="J454" i="5"/>
  <c r="I454" i="5"/>
  <c r="M453" i="5"/>
  <c r="L453" i="5"/>
  <c r="K453" i="5"/>
  <c r="J453" i="5"/>
  <c r="I453" i="5"/>
  <c r="M452" i="5"/>
  <c r="L452" i="5"/>
  <c r="K452" i="5"/>
  <c r="J452" i="5"/>
  <c r="I452" i="5"/>
  <c r="M451" i="5"/>
  <c r="L451" i="5"/>
  <c r="K451" i="5"/>
  <c r="J451" i="5"/>
  <c r="I451" i="5"/>
  <c r="M450" i="5"/>
  <c r="L450" i="5"/>
  <c r="K450" i="5"/>
  <c r="J450" i="5"/>
  <c r="I450" i="5"/>
  <c r="M449" i="5"/>
  <c r="L449" i="5"/>
  <c r="K449" i="5"/>
  <c r="J449" i="5"/>
  <c r="I449" i="5"/>
  <c r="M448" i="5"/>
  <c r="L448" i="5"/>
  <c r="K448" i="5"/>
  <c r="J448" i="5"/>
  <c r="I448" i="5"/>
  <c r="M447" i="5"/>
  <c r="L447" i="5"/>
  <c r="K447" i="5"/>
  <c r="J447" i="5"/>
  <c r="I447" i="5"/>
  <c r="M446" i="5"/>
  <c r="L446" i="5"/>
  <c r="K446" i="5"/>
  <c r="J446" i="5"/>
  <c r="I446" i="5"/>
  <c r="M445" i="5"/>
  <c r="L445" i="5"/>
  <c r="K445" i="5"/>
  <c r="J445" i="5"/>
  <c r="I445" i="5"/>
  <c r="M444" i="5"/>
  <c r="L444" i="5"/>
  <c r="K444" i="5"/>
  <c r="J444" i="5"/>
  <c r="I444" i="5"/>
  <c r="M443" i="5"/>
  <c r="L443" i="5"/>
  <c r="K443" i="5"/>
  <c r="J443" i="5"/>
  <c r="I443" i="5"/>
  <c r="M442" i="5"/>
  <c r="L442" i="5"/>
  <c r="K442" i="5"/>
  <c r="J442" i="5"/>
  <c r="I442" i="5"/>
  <c r="M441" i="5"/>
  <c r="L441" i="5"/>
  <c r="K441" i="5"/>
  <c r="J441" i="5"/>
  <c r="I441" i="5"/>
  <c r="M440" i="5"/>
  <c r="L440" i="5"/>
  <c r="K440" i="5"/>
  <c r="J440" i="5"/>
  <c r="I440" i="5"/>
  <c r="M439" i="5"/>
  <c r="L439" i="5"/>
  <c r="K439" i="5"/>
  <c r="J439" i="5"/>
  <c r="I439" i="5"/>
  <c r="M438" i="5"/>
  <c r="L438" i="5"/>
  <c r="K438" i="5"/>
  <c r="J438" i="5"/>
  <c r="I438" i="5"/>
  <c r="M437" i="5"/>
  <c r="L437" i="5"/>
  <c r="K437" i="5"/>
  <c r="J437" i="5"/>
  <c r="I437" i="5"/>
  <c r="M436" i="5"/>
  <c r="L436" i="5"/>
  <c r="K436" i="5"/>
  <c r="J436" i="5"/>
  <c r="I436" i="5"/>
  <c r="M435" i="5"/>
  <c r="L435" i="5"/>
  <c r="K435" i="5"/>
  <c r="J435" i="5"/>
  <c r="I435" i="5"/>
  <c r="M434" i="5"/>
  <c r="L434" i="5"/>
  <c r="K434" i="5"/>
  <c r="J434" i="5"/>
  <c r="I434" i="5"/>
  <c r="M433" i="5"/>
  <c r="L433" i="5"/>
  <c r="K433" i="5"/>
  <c r="J433" i="5"/>
  <c r="I433" i="5"/>
  <c r="M432" i="5"/>
  <c r="L432" i="5"/>
  <c r="K432" i="5"/>
  <c r="J432" i="5"/>
  <c r="I432" i="5"/>
  <c r="M431" i="5"/>
  <c r="L431" i="5"/>
  <c r="K431" i="5"/>
  <c r="J431" i="5"/>
  <c r="I431" i="5"/>
  <c r="M430" i="5"/>
  <c r="L430" i="5"/>
  <c r="K430" i="5"/>
  <c r="J430" i="5"/>
  <c r="I430" i="5"/>
  <c r="M429" i="5"/>
  <c r="L429" i="5"/>
  <c r="K429" i="5"/>
  <c r="J429" i="5"/>
  <c r="I429" i="5"/>
  <c r="M428" i="5"/>
  <c r="L428" i="5"/>
  <c r="K428" i="5"/>
  <c r="J428" i="5"/>
  <c r="I428" i="5"/>
  <c r="M427" i="5"/>
  <c r="L427" i="5"/>
  <c r="K427" i="5"/>
  <c r="J427" i="5"/>
  <c r="I427" i="5"/>
  <c r="M426" i="5"/>
  <c r="L426" i="5"/>
  <c r="K426" i="5"/>
  <c r="J426" i="5"/>
  <c r="I426" i="5"/>
  <c r="M425" i="5"/>
  <c r="L425" i="5"/>
  <c r="K425" i="5"/>
  <c r="J425" i="5"/>
  <c r="I425" i="5"/>
  <c r="M424" i="5"/>
  <c r="L424" i="5"/>
  <c r="K424" i="5"/>
  <c r="J424" i="5"/>
  <c r="I424" i="5"/>
  <c r="M423" i="5"/>
  <c r="L423" i="5"/>
  <c r="K423" i="5"/>
  <c r="J423" i="5"/>
  <c r="I423" i="5"/>
  <c r="M422" i="5"/>
  <c r="L422" i="5"/>
  <c r="K422" i="5"/>
  <c r="J422" i="5"/>
  <c r="I422" i="5"/>
  <c r="M421" i="5"/>
  <c r="L421" i="5"/>
  <c r="K421" i="5"/>
  <c r="J421" i="5"/>
  <c r="I421" i="5"/>
  <c r="M420" i="5"/>
  <c r="L420" i="5"/>
  <c r="K420" i="5"/>
  <c r="J420" i="5"/>
  <c r="I420" i="5"/>
  <c r="M419" i="5"/>
  <c r="L419" i="5"/>
  <c r="K419" i="5"/>
  <c r="J419" i="5"/>
  <c r="I419" i="5"/>
  <c r="M418" i="5"/>
  <c r="L418" i="5"/>
  <c r="K418" i="5"/>
  <c r="J418" i="5"/>
  <c r="I418" i="5"/>
  <c r="M417" i="5"/>
  <c r="L417" i="5"/>
  <c r="K417" i="5"/>
  <c r="J417" i="5"/>
  <c r="I417" i="5"/>
  <c r="M416" i="5"/>
  <c r="L416" i="5"/>
  <c r="K416" i="5"/>
  <c r="J416" i="5"/>
  <c r="I416" i="5"/>
  <c r="M415" i="5"/>
  <c r="L415" i="5"/>
  <c r="K415" i="5"/>
  <c r="J415" i="5"/>
  <c r="I415" i="5"/>
  <c r="M414" i="5"/>
  <c r="L414" i="5"/>
  <c r="K414" i="5"/>
  <c r="J414" i="5"/>
  <c r="I414" i="5"/>
  <c r="M413" i="5"/>
  <c r="L413" i="5"/>
  <c r="K413" i="5"/>
  <c r="J413" i="5"/>
  <c r="I413" i="5"/>
  <c r="M412" i="5"/>
  <c r="L412" i="5"/>
  <c r="K412" i="5"/>
  <c r="J412" i="5"/>
  <c r="I412" i="5"/>
  <c r="M411" i="5"/>
  <c r="L411" i="5"/>
  <c r="K411" i="5"/>
  <c r="J411" i="5"/>
  <c r="I411" i="5"/>
  <c r="M410" i="5"/>
  <c r="L410" i="5"/>
  <c r="K410" i="5"/>
  <c r="J410" i="5"/>
  <c r="I410" i="5"/>
  <c r="M409" i="5"/>
  <c r="L409" i="5"/>
  <c r="K409" i="5"/>
  <c r="J409" i="5"/>
  <c r="I409" i="5"/>
  <c r="M408" i="5"/>
  <c r="L408" i="5"/>
  <c r="K408" i="5"/>
  <c r="J408" i="5"/>
  <c r="I408" i="5"/>
  <c r="M407" i="5"/>
  <c r="L407" i="5"/>
  <c r="K407" i="5"/>
  <c r="J407" i="5"/>
  <c r="I407" i="5"/>
  <c r="M406" i="5"/>
  <c r="L406" i="5"/>
  <c r="K406" i="5"/>
  <c r="J406" i="5"/>
  <c r="I406" i="5"/>
  <c r="M405" i="5"/>
  <c r="L405" i="5"/>
  <c r="K405" i="5"/>
  <c r="J405" i="5"/>
  <c r="I405" i="5"/>
  <c r="M404" i="5"/>
  <c r="L404" i="5"/>
  <c r="K404" i="5"/>
  <c r="J404" i="5"/>
  <c r="I404" i="5"/>
  <c r="M403" i="5"/>
  <c r="L403" i="5"/>
  <c r="K403" i="5"/>
  <c r="J403" i="5"/>
  <c r="I403" i="5"/>
  <c r="M402" i="5"/>
  <c r="L402" i="5"/>
  <c r="K402" i="5"/>
  <c r="J402" i="5"/>
  <c r="I402" i="5"/>
  <c r="M401" i="5"/>
  <c r="L401" i="5"/>
  <c r="K401" i="5"/>
  <c r="J401" i="5"/>
  <c r="I401" i="5"/>
  <c r="M400" i="5"/>
  <c r="L400" i="5"/>
  <c r="K400" i="5"/>
  <c r="J400" i="5"/>
  <c r="I400" i="5"/>
  <c r="M399" i="5"/>
  <c r="L399" i="5"/>
  <c r="K399" i="5"/>
  <c r="J399" i="5"/>
  <c r="I399" i="5"/>
  <c r="M398" i="5"/>
  <c r="L398" i="5"/>
  <c r="K398" i="5"/>
  <c r="J398" i="5"/>
  <c r="I398" i="5"/>
  <c r="M397" i="5"/>
  <c r="L397" i="5"/>
  <c r="K397" i="5"/>
  <c r="J397" i="5"/>
  <c r="I397" i="5"/>
  <c r="M396" i="5"/>
  <c r="L396" i="5"/>
  <c r="K396" i="5"/>
  <c r="J396" i="5"/>
  <c r="I396" i="5"/>
  <c r="M395" i="5"/>
  <c r="L395" i="5"/>
  <c r="K395" i="5"/>
  <c r="J395" i="5"/>
  <c r="I395" i="5"/>
  <c r="M394" i="5"/>
  <c r="L394" i="5"/>
  <c r="K394" i="5"/>
  <c r="J394" i="5"/>
  <c r="I394" i="5"/>
  <c r="M393" i="5"/>
  <c r="L393" i="5"/>
  <c r="K393" i="5"/>
  <c r="J393" i="5"/>
  <c r="I393" i="5"/>
  <c r="M392" i="5"/>
  <c r="L392" i="5"/>
  <c r="K392" i="5"/>
  <c r="J392" i="5"/>
  <c r="I392" i="5"/>
  <c r="M391" i="5"/>
  <c r="L391" i="5"/>
  <c r="K391" i="5"/>
  <c r="J391" i="5"/>
  <c r="I391" i="5"/>
  <c r="M390" i="5"/>
  <c r="L390" i="5"/>
  <c r="K390" i="5"/>
  <c r="J390" i="5"/>
  <c r="I390" i="5"/>
  <c r="M389" i="5"/>
  <c r="L389" i="5"/>
  <c r="K389" i="5"/>
  <c r="J389" i="5"/>
  <c r="I389" i="5"/>
  <c r="M388" i="5"/>
  <c r="L388" i="5"/>
  <c r="K388" i="5"/>
  <c r="J388" i="5"/>
  <c r="I388" i="5"/>
  <c r="M387" i="5"/>
  <c r="L387" i="5"/>
  <c r="K387" i="5"/>
  <c r="J387" i="5"/>
  <c r="I387" i="5"/>
  <c r="M386" i="5"/>
  <c r="L386" i="5"/>
  <c r="K386" i="5"/>
  <c r="J386" i="5"/>
  <c r="I386" i="5"/>
  <c r="M385" i="5"/>
  <c r="L385" i="5"/>
  <c r="K385" i="5"/>
  <c r="J385" i="5"/>
  <c r="I385" i="5"/>
  <c r="M384" i="5"/>
  <c r="L384" i="5"/>
  <c r="K384" i="5"/>
  <c r="J384" i="5"/>
  <c r="I384" i="5"/>
  <c r="M383" i="5"/>
  <c r="L383" i="5"/>
  <c r="K383" i="5"/>
  <c r="J383" i="5"/>
  <c r="I383" i="5"/>
  <c r="M382" i="5"/>
  <c r="L382" i="5"/>
  <c r="K382" i="5"/>
  <c r="J382" i="5"/>
  <c r="I382" i="5"/>
  <c r="M381" i="5"/>
  <c r="L381" i="5"/>
  <c r="K381" i="5"/>
  <c r="J381" i="5"/>
  <c r="I381" i="5"/>
  <c r="M380" i="5"/>
  <c r="L380" i="5"/>
  <c r="K380" i="5"/>
  <c r="J380" i="5"/>
  <c r="I380" i="5"/>
  <c r="M379" i="5"/>
  <c r="L379" i="5"/>
  <c r="K379" i="5"/>
  <c r="J379" i="5"/>
  <c r="I379" i="5"/>
  <c r="M378" i="5"/>
  <c r="L378" i="5"/>
  <c r="K378" i="5"/>
  <c r="J378" i="5"/>
  <c r="I378" i="5"/>
  <c r="M377" i="5"/>
  <c r="L377" i="5"/>
  <c r="K377" i="5"/>
  <c r="J377" i="5"/>
  <c r="I377" i="5"/>
  <c r="M376" i="5"/>
  <c r="L376" i="5"/>
  <c r="K376" i="5"/>
  <c r="J376" i="5"/>
  <c r="I376" i="5"/>
  <c r="M375" i="5"/>
  <c r="L375" i="5"/>
  <c r="K375" i="5"/>
  <c r="J375" i="5"/>
  <c r="I375" i="5"/>
  <c r="M374" i="5"/>
  <c r="L374" i="5"/>
  <c r="K374" i="5"/>
  <c r="J374" i="5"/>
  <c r="I374" i="5"/>
  <c r="M373" i="5"/>
  <c r="L373" i="5"/>
  <c r="K373" i="5"/>
  <c r="J373" i="5"/>
  <c r="I373" i="5"/>
  <c r="M372" i="5"/>
  <c r="L372" i="5"/>
  <c r="K372" i="5"/>
  <c r="J372" i="5"/>
  <c r="I372" i="5"/>
  <c r="M371" i="5"/>
  <c r="L371" i="5"/>
  <c r="K371" i="5"/>
  <c r="J371" i="5"/>
  <c r="I371" i="5"/>
  <c r="M370" i="5"/>
  <c r="L370" i="5"/>
  <c r="K370" i="5"/>
  <c r="J370" i="5"/>
  <c r="I370" i="5"/>
  <c r="M369" i="5"/>
  <c r="L369" i="5"/>
  <c r="K369" i="5"/>
  <c r="J369" i="5"/>
  <c r="I369" i="5"/>
  <c r="M368" i="5"/>
  <c r="L368" i="5"/>
  <c r="K368" i="5"/>
  <c r="J368" i="5"/>
  <c r="I368" i="5"/>
  <c r="M367" i="5"/>
  <c r="L367" i="5"/>
  <c r="K367" i="5"/>
  <c r="J367" i="5"/>
  <c r="I367" i="5"/>
  <c r="M366" i="5"/>
  <c r="L366" i="5"/>
  <c r="K366" i="5"/>
  <c r="J366" i="5"/>
  <c r="I366" i="5"/>
  <c r="M365" i="5"/>
  <c r="L365" i="5"/>
  <c r="K365" i="5"/>
  <c r="J365" i="5"/>
  <c r="I365" i="5"/>
  <c r="M364" i="5"/>
  <c r="L364" i="5"/>
  <c r="K364" i="5"/>
  <c r="J364" i="5"/>
  <c r="I364" i="5"/>
  <c r="M363" i="5"/>
  <c r="L363" i="5"/>
  <c r="K363" i="5"/>
  <c r="J363" i="5"/>
  <c r="I363" i="5"/>
  <c r="M362" i="5"/>
  <c r="L362" i="5"/>
  <c r="K362" i="5"/>
  <c r="J362" i="5"/>
  <c r="I362" i="5"/>
  <c r="M361" i="5"/>
  <c r="L361" i="5"/>
  <c r="K361" i="5"/>
  <c r="J361" i="5"/>
  <c r="I361" i="5"/>
  <c r="M360" i="5"/>
  <c r="L360" i="5"/>
  <c r="K360" i="5"/>
  <c r="J360" i="5"/>
  <c r="I360" i="5"/>
  <c r="M359" i="5"/>
  <c r="L359" i="5"/>
  <c r="K359" i="5"/>
  <c r="J359" i="5"/>
  <c r="I359" i="5"/>
  <c r="M358" i="5"/>
  <c r="L358" i="5"/>
  <c r="K358" i="5"/>
  <c r="J358" i="5"/>
  <c r="I358" i="5"/>
  <c r="M357" i="5"/>
  <c r="L357" i="5"/>
  <c r="K357" i="5"/>
  <c r="J357" i="5"/>
  <c r="I357" i="5"/>
  <c r="M356" i="5"/>
  <c r="L356" i="5"/>
  <c r="K356" i="5"/>
  <c r="J356" i="5"/>
  <c r="I356" i="5"/>
  <c r="M355" i="5"/>
  <c r="L355" i="5"/>
  <c r="K355" i="5"/>
  <c r="J355" i="5"/>
  <c r="I355" i="5"/>
  <c r="M354" i="5"/>
  <c r="L354" i="5"/>
  <c r="K354" i="5"/>
  <c r="J354" i="5"/>
  <c r="I354" i="5"/>
  <c r="M353" i="5"/>
  <c r="L353" i="5"/>
  <c r="K353" i="5"/>
  <c r="J353" i="5"/>
  <c r="I353" i="5"/>
  <c r="M352" i="5"/>
  <c r="L352" i="5"/>
  <c r="K352" i="5"/>
  <c r="J352" i="5"/>
  <c r="I352" i="5"/>
  <c r="M351" i="5"/>
  <c r="L351" i="5"/>
  <c r="K351" i="5"/>
  <c r="J351" i="5"/>
  <c r="I351" i="5"/>
  <c r="M350" i="5"/>
  <c r="L350" i="5"/>
  <c r="K350" i="5"/>
  <c r="J350" i="5"/>
  <c r="I350" i="5"/>
  <c r="M349" i="5"/>
  <c r="L349" i="5"/>
  <c r="K349" i="5"/>
  <c r="J349" i="5"/>
  <c r="I349" i="5"/>
  <c r="M348" i="5"/>
  <c r="L348" i="5"/>
  <c r="K348" i="5"/>
  <c r="J348" i="5"/>
  <c r="I348" i="5"/>
  <c r="M347" i="5"/>
  <c r="L347" i="5"/>
  <c r="K347" i="5"/>
  <c r="J347" i="5"/>
  <c r="I347" i="5"/>
  <c r="M346" i="5"/>
  <c r="L346" i="5"/>
  <c r="K346" i="5"/>
  <c r="J346" i="5"/>
  <c r="I346" i="5"/>
  <c r="M345" i="5"/>
  <c r="L345" i="5"/>
  <c r="K345" i="5"/>
  <c r="J345" i="5"/>
  <c r="I345" i="5"/>
  <c r="M344" i="5"/>
  <c r="L344" i="5"/>
  <c r="K344" i="5"/>
  <c r="J344" i="5"/>
  <c r="I344" i="5"/>
  <c r="M343" i="5"/>
  <c r="L343" i="5"/>
  <c r="K343" i="5"/>
  <c r="J343" i="5"/>
  <c r="I343" i="5"/>
  <c r="M342" i="5"/>
  <c r="L342" i="5"/>
  <c r="K342" i="5"/>
  <c r="J342" i="5"/>
  <c r="I342" i="5"/>
  <c r="M341" i="5"/>
  <c r="L341" i="5"/>
  <c r="K341" i="5"/>
  <c r="J341" i="5"/>
  <c r="I341" i="5"/>
  <c r="M340" i="5"/>
  <c r="L340" i="5"/>
  <c r="K340" i="5"/>
  <c r="J340" i="5"/>
  <c r="I340" i="5"/>
  <c r="M339" i="5"/>
  <c r="L339" i="5"/>
  <c r="K339" i="5"/>
  <c r="J339" i="5"/>
  <c r="I339" i="5"/>
  <c r="M338" i="5"/>
  <c r="L338" i="5"/>
  <c r="K338" i="5"/>
  <c r="J338" i="5"/>
  <c r="I338" i="5"/>
  <c r="M337" i="5"/>
  <c r="L337" i="5"/>
  <c r="K337" i="5"/>
  <c r="J337" i="5"/>
  <c r="I337" i="5"/>
  <c r="M336" i="5"/>
  <c r="L336" i="5"/>
  <c r="K336" i="5"/>
  <c r="J336" i="5"/>
  <c r="I336" i="5"/>
  <c r="M335" i="5"/>
  <c r="L335" i="5"/>
  <c r="K335" i="5"/>
  <c r="J335" i="5"/>
  <c r="I335" i="5"/>
  <c r="M334" i="5"/>
  <c r="L334" i="5"/>
  <c r="K334" i="5"/>
  <c r="J334" i="5"/>
  <c r="I334" i="5"/>
  <c r="M333" i="5"/>
  <c r="L333" i="5"/>
  <c r="K333" i="5"/>
  <c r="J333" i="5"/>
  <c r="I333" i="5"/>
  <c r="M332" i="5"/>
  <c r="L332" i="5"/>
  <c r="K332" i="5"/>
  <c r="J332" i="5"/>
  <c r="I332" i="5"/>
  <c r="M331" i="5"/>
  <c r="L331" i="5"/>
  <c r="K331" i="5"/>
  <c r="J331" i="5"/>
  <c r="I331" i="5"/>
  <c r="M330" i="5"/>
  <c r="L330" i="5"/>
  <c r="K330" i="5"/>
  <c r="J330" i="5"/>
  <c r="I330" i="5"/>
  <c r="M329" i="5"/>
  <c r="L329" i="5"/>
  <c r="K329" i="5"/>
  <c r="J329" i="5"/>
  <c r="I329" i="5"/>
  <c r="M328" i="5"/>
  <c r="L328" i="5"/>
  <c r="K328" i="5"/>
  <c r="J328" i="5"/>
  <c r="I328" i="5"/>
  <c r="M327" i="5"/>
  <c r="L327" i="5"/>
  <c r="K327" i="5"/>
  <c r="J327" i="5"/>
  <c r="I327" i="5"/>
  <c r="M326" i="5"/>
  <c r="L326" i="5"/>
  <c r="K326" i="5"/>
  <c r="J326" i="5"/>
  <c r="I326" i="5"/>
  <c r="M325" i="5"/>
  <c r="L325" i="5"/>
  <c r="K325" i="5"/>
  <c r="J325" i="5"/>
  <c r="I325" i="5"/>
  <c r="M324" i="5"/>
  <c r="L324" i="5"/>
  <c r="K324" i="5"/>
  <c r="J324" i="5"/>
  <c r="I324" i="5"/>
  <c r="M323" i="5"/>
  <c r="L323" i="5"/>
  <c r="K323" i="5"/>
  <c r="J323" i="5"/>
  <c r="I323" i="5"/>
  <c r="M322" i="5"/>
  <c r="L322" i="5"/>
  <c r="K322" i="5"/>
  <c r="J322" i="5"/>
  <c r="I322" i="5"/>
  <c r="M321" i="5"/>
  <c r="L321" i="5"/>
  <c r="K321" i="5"/>
  <c r="J321" i="5"/>
  <c r="I321" i="5"/>
  <c r="M320" i="5"/>
  <c r="L320" i="5"/>
  <c r="K320" i="5"/>
  <c r="J320" i="5"/>
  <c r="I320" i="5"/>
  <c r="M319" i="5"/>
  <c r="L319" i="5"/>
  <c r="K319" i="5"/>
  <c r="J319" i="5"/>
  <c r="I319" i="5"/>
  <c r="M318" i="5"/>
  <c r="L318" i="5"/>
  <c r="K318" i="5"/>
  <c r="J318" i="5"/>
  <c r="I318" i="5"/>
  <c r="M317" i="5"/>
  <c r="L317" i="5"/>
  <c r="K317" i="5"/>
  <c r="J317" i="5"/>
  <c r="I317" i="5"/>
  <c r="M316" i="5"/>
  <c r="L316" i="5"/>
  <c r="K316" i="5"/>
  <c r="J316" i="5"/>
  <c r="I316" i="5"/>
  <c r="M315" i="5"/>
  <c r="L315" i="5"/>
  <c r="K315" i="5"/>
  <c r="J315" i="5"/>
  <c r="I315" i="5"/>
  <c r="M314" i="5"/>
  <c r="L314" i="5"/>
  <c r="K314" i="5"/>
  <c r="J314" i="5"/>
  <c r="I314" i="5"/>
  <c r="M313" i="5"/>
  <c r="L313" i="5"/>
  <c r="K313" i="5"/>
  <c r="J313" i="5"/>
  <c r="I313" i="5"/>
  <c r="M312" i="5"/>
  <c r="L312" i="5"/>
  <c r="K312" i="5"/>
  <c r="J312" i="5"/>
  <c r="I312" i="5"/>
  <c r="M311" i="5"/>
  <c r="L311" i="5"/>
  <c r="K311" i="5"/>
  <c r="J311" i="5"/>
  <c r="I311" i="5"/>
  <c r="M310" i="5"/>
  <c r="L310" i="5"/>
  <c r="K310" i="5"/>
  <c r="J310" i="5"/>
  <c r="I310" i="5"/>
  <c r="M309" i="5"/>
  <c r="L309" i="5"/>
  <c r="K309" i="5"/>
  <c r="J309" i="5"/>
  <c r="I309" i="5"/>
  <c r="M308" i="5"/>
  <c r="L308" i="5"/>
  <c r="K308" i="5"/>
  <c r="J308" i="5"/>
  <c r="I308" i="5"/>
  <c r="M307" i="5"/>
  <c r="L307" i="5"/>
  <c r="K307" i="5"/>
  <c r="J307" i="5"/>
  <c r="I307" i="5"/>
  <c r="M306" i="5"/>
  <c r="L306" i="5"/>
  <c r="K306" i="5"/>
  <c r="J306" i="5"/>
  <c r="I306" i="5"/>
  <c r="M305" i="5"/>
  <c r="L305" i="5"/>
  <c r="K305" i="5"/>
  <c r="J305" i="5"/>
  <c r="I305" i="5"/>
  <c r="M304" i="5"/>
  <c r="L304" i="5"/>
  <c r="K304" i="5"/>
  <c r="J304" i="5"/>
  <c r="I304" i="5"/>
  <c r="M303" i="5"/>
  <c r="L303" i="5"/>
  <c r="K303" i="5"/>
  <c r="J303" i="5"/>
  <c r="I303" i="5"/>
  <c r="M302" i="5"/>
  <c r="L302" i="5"/>
  <c r="K302" i="5"/>
  <c r="J302" i="5"/>
  <c r="I302" i="5"/>
  <c r="M301" i="5"/>
  <c r="L301" i="5"/>
  <c r="K301" i="5"/>
  <c r="J301" i="5"/>
  <c r="I301" i="5"/>
  <c r="M300" i="5"/>
  <c r="L300" i="5"/>
  <c r="K300" i="5"/>
  <c r="J300" i="5"/>
  <c r="I300" i="5"/>
  <c r="M299" i="5"/>
  <c r="L299" i="5"/>
  <c r="K299" i="5"/>
  <c r="J299" i="5"/>
  <c r="I299" i="5"/>
  <c r="M298" i="5"/>
  <c r="L298" i="5"/>
  <c r="K298" i="5"/>
  <c r="J298" i="5"/>
  <c r="I298" i="5"/>
  <c r="M297" i="5"/>
  <c r="L297" i="5"/>
  <c r="K297" i="5"/>
  <c r="J297" i="5"/>
  <c r="I297" i="5"/>
  <c r="M296" i="5"/>
  <c r="L296" i="5"/>
  <c r="K296" i="5"/>
  <c r="J296" i="5"/>
  <c r="I296" i="5"/>
  <c r="M295" i="5"/>
  <c r="L295" i="5"/>
  <c r="K295" i="5"/>
  <c r="J295" i="5"/>
  <c r="I295" i="5"/>
  <c r="M294" i="5"/>
  <c r="L294" i="5"/>
  <c r="K294" i="5"/>
  <c r="J294" i="5"/>
  <c r="I294" i="5"/>
  <c r="M293" i="5"/>
  <c r="L293" i="5"/>
  <c r="K293" i="5"/>
  <c r="J293" i="5"/>
  <c r="I293" i="5"/>
  <c r="M292" i="5"/>
  <c r="L292" i="5"/>
  <c r="K292" i="5"/>
  <c r="J292" i="5"/>
  <c r="I292" i="5"/>
  <c r="M291" i="5"/>
  <c r="L291" i="5"/>
  <c r="K291" i="5"/>
  <c r="J291" i="5"/>
  <c r="I291" i="5"/>
  <c r="M290" i="5"/>
  <c r="L290" i="5"/>
  <c r="K290" i="5"/>
  <c r="J290" i="5"/>
  <c r="I290" i="5"/>
  <c r="M289" i="5"/>
  <c r="L289" i="5"/>
  <c r="K289" i="5"/>
  <c r="J289" i="5"/>
  <c r="I289" i="5"/>
  <c r="M288" i="5"/>
  <c r="L288" i="5"/>
  <c r="K288" i="5"/>
  <c r="J288" i="5"/>
  <c r="I288" i="5"/>
  <c r="M287" i="5"/>
  <c r="L287" i="5"/>
  <c r="K287" i="5"/>
  <c r="J287" i="5"/>
  <c r="I287" i="5"/>
  <c r="M286" i="5"/>
  <c r="L286" i="5"/>
  <c r="K286" i="5"/>
  <c r="J286" i="5"/>
  <c r="I286" i="5"/>
  <c r="M285" i="5"/>
  <c r="L285" i="5"/>
  <c r="K285" i="5"/>
  <c r="J285" i="5"/>
  <c r="I285" i="5"/>
  <c r="M284" i="5"/>
  <c r="L284" i="5"/>
  <c r="K284" i="5"/>
  <c r="J284" i="5"/>
  <c r="I284" i="5"/>
  <c r="M283" i="5"/>
  <c r="L283" i="5"/>
  <c r="K283" i="5"/>
  <c r="J283" i="5"/>
  <c r="I283" i="5"/>
  <c r="M282" i="5"/>
  <c r="L282" i="5"/>
  <c r="K282" i="5"/>
  <c r="J282" i="5"/>
  <c r="I282" i="5"/>
  <c r="M281" i="5"/>
  <c r="L281" i="5"/>
  <c r="K281" i="5"/>
  <c r="J281" i="5"/>
  <c r="I281" i="5"/>
  <c r="M280" i="5"/>
  <c r="L280" i="5"/>
  <c r="K280" i="5"/>
  <c r="J280" i="5"/>
  <c r="I280" i="5"/>
  <c r="M279" i="5"/>
  <c r="L279" i="5"/>
  <c r="K279" i="5"/>
  <c r="J279" i="5"/>
  <c r="I279" i="5"/>
  <c r="M278" i="5"/>
  <c r="L278" i="5"/>
  <c r="K278" i="5"/>
  <c r="J278" i="5"/>
  <c r="I278" i="5"/>
  <c r="M277" i="5"/>
  <c r="L277" i="5"/>
  <c r="K277" i="5"/>
  <c r="J277" i="5"/>
  <c r="I277" i="5"/>
  <c r="M276" i="5"/>
  <c r="L276" i="5"/>
  <c r="K276" i="5"/>
  <c r="J276" i="5"/>
  <c r="I276" i="5"/>
  <c r="M275" i="5"/>
  <c r="L275" i="5"/>
  <c r="K275" i="5"/>
  <c r="J275" i="5"/>
  <c r="I275" i="5"/>
  <c r="M274" i="5"/>
  <c r="L274" i="5"/>
  <c r="K274" i="5"/>
  <c r="J274" i="5"/>
  <c r="I274" i="5"/>
  <c r="M273" i="5"/>
  <c r="L273" i="5"/>
  <c r="K273" i="5"/>
  <c r="J273" i="5"/>
  <c r="I273" i="5"/>
  <c r="M272" i="5"/>
  <c r="L272" i="5"/>
  <c r="K272" i="5"/>
  <c r="J272" i="5"/>
  <c r="I272" i="5"/>
  <c r="M271" i="5"/>
  <c r="L271" i="5"/>
  <c r="K271" i="5"/>
  <c r="J271" i="5"/>
  <c r="I271" i="5"/>
  <c r="M270" i="5"/>
  <c r="L270" i="5"/>
  <c r="K270" i="5"/>
  <c r="J270" i="5"/>
  <c r="I270" i="5"/>
  <c r="M269" i="5"/>
  <c r="L269" i="5"/>
  <c r="K269" i="5"/>
  <c r="J269" i="5"/>
  <c r="I269" i="5"/>
  <c r="M268" i="5"/>
  <c r="L268" i="5"/>
  <c r="K268" i="5"/>
  <c r="J268" i="5"/>
  <c r="I268" i="5"/>
  <c r="M267" i="5"/>
  <c r="L267" i="5"/>
  <c r="K267" i="5"/>
  <c r="J267" i="5"/>
  <c r="I267" i="5"/>
  <c r="M266" i="5"/>
  <c r="L266" i="5"/>
  <c r="K266" i="5"/>
  <c r="J266" i="5"/>
  <c r="I266" i="5"/>
  <c r="M265" i="5"/>
  <c r="L265" i="5"/>
  <c r="K265" i="5"/>
  <c r="J265" i="5"/>
  <c r="I265" i="5"/>
  <c r="M264" i="5"/>
  <c r="L264" i="5"/>
  <c r="K264" i="5"/>
  <c r="J264" i="5"/>
  <c r="I264" i="5"/>
  <c r="M263" i="5"/>
  <c r="L263" i="5"/>
  <c r="K263" i="5"/>
  <c r="J263" i="5"/>
  <c r="I263" i="5"/>
  <c r="M262" i="5"/>
  <c r="L262" i="5"/>
  <c r="K262" i="5"/>
  <c r="J262" i="5"/>
  <c r="I262" i="5"/>
  <c r="M261" i="5"/>
  <c r="L261" i="5"/>
  <c r="K261" i="5"/>
  <c r="J261" i="5"/>
  <c r="I261" i="5"/>
  <c r="M260" i="5"/>
  <c r="L260" i="5"/>
  <c r="K260" i="5"/>
  <c r="J260" i="5"/>
  <c r="I260" i="5"/>
  <c r="M259" i="5"/>
  <c r="L259" i="5"/>
  <c r="K259" i="5"/>
  <c r="J259" i="5"/>
  <c r="I259" i="5"/>
  <c r="M258" i="5"/>
  <c r="L258" i="5"/>
  <c r="K258" i="5"/>
  <c r="J258" i="5"/>
  <c r="I258" i="5"/>
  <c r="M257" i="5"/>
  <c r="L257" i="5"/>
  <c r="K257" i="5"/>
  <c r="J257" i="5"/>
  <c r="I257" i="5"/>
  <c r="M256" i="5"/>
  <c r="L256" i="5"/>
  <c r="K256" i="5"/>
  <c r="J256" i="5"/>
  <c r="I256" i="5"/>
  <c r="M255" i="5"/>
  <c r="L255" i="5"/>
  <c r="K255" i="5"/>
  <c r="J255" i="5"/>
  <c r="I255" i="5"/>
  <c r="M254" i="5"/>
  <c r="L254" i="5"/>
  <c r="K254" i="5"/>
  <c r="J254" i="5"/>
  <c r="I254" i="5"/>
  <c r="M253" i="5"/>
  <c r="L253" i="5"/>
  <c r="K253" i="5"/>
  <c r="J253" i="5"/>
  <c r="I253" i="5"/>
  <c r="M252" i="5"/>
  <c r="L252" i="5"/>
  <c r="K252" i="5"/>
  <c r="J252" i="5"/>
  <c r="I252" i="5"/>
  <c r="M251" i="5"/>
  <c r="L251" i="5"/>
  <c r="K251" i="5"/>
  <c r="J251" i="5"/>
  <c r="I251" i="5"/>
  <c r="M250" i="5"/>
  <c r="L250" i="5"/>
  <c r="K250" i="5"/>
  <c r="J250" i="5"/>
  <c r="I250" i="5"/>
  <c r="M249" i="5"/>
  <c r="L249" i="5"/>
  <c r="K249" i="5"/>
  <c r="J249" i="5"/>
  <c r="I249" i="5"/>
  <c r="M248" i="5"/>
  <c r="L248" i="5"/>
  <c r="K248" i="5"/>
  <c r="J248" i="5"/>
  <c r="I248" i="5"/>
  <c r="M247" i="5"/>
  <c r="L247" i="5"/>
  <c r="K247" i="5"/>
  <c r="J247" i="5"/>
  <c r="I247" i="5"/>
  <c r="M246" i="5"/>
  <c r="L246" i="5"/>
  <c r="K246" i="5"/>
  <c r="J246" i="5"/>
  <c r="I246" i="5"/>
  <c r="M245" i="5"/>
  <c r="L245" i="5"/>
  <c r="K245" i="5"/>
  <c r="J245" i="5"/>
  <c r="I245" i="5"/>
  <c r="M244" i="5"/>
  <c r="L244" i="5"/>
  <c r="K244" i="5"/>
  <c r="J244" i="5"/>
  <c r="I244" i="5"/>
  <c r="M243" i="5"/>
  <c r="L243" i="5"/>
  <c r="K243" i="5"/>
  <c r="J243" i="5"/>
  <c r="I243" i="5"/>
  <c r="M242" i="5"/>
  <c r="L242" i="5"/>
  <c r="K242" i="5"/>
  <c r="J242" i="5"/>
  <c r="I242" i="5"/>
  <c r="M241" i="5"/>
  <c r="L241" i="5"/>
  <c r="K241" i="5"/>
  <c r="J241" i="5"/>
  <c r="I241" i="5"/>
  <c r="M240" i="5"/>
  <c r="L240" i="5"/>
  <c r="K240" i="5"/>
  <c r="J240" i="5"/>
  <c r="I240" i="5"/>
  <c r="M239" i="5"/>
  <c r="L239" i="5"/>
  <c r="K239" i="5"/>
  <c r="J239" i="5"/>
  <c r="I239" i="5"/>
  <c r="M238" i="5"/>
  <c r="L238" i="5"/>
  <c r="K238" i="5"/>
  <c r="J238" i="5"/>
  <c r="I238" i="5"/>
  <c r="M237" i="5"/>
  <c r="L237" i="5"/>
  <c r="K237" i="5"/>
  <c r="J237" i="5"/>
  <c r="I237" i="5"/>
  <c r="M236" i="5"/>
  <c r="L236" i="5"/>
  <c r="K236" i="5"/>
  <c r="J236" i="5"/>
  <c r="I236" i="5"/>
  <c r="M235" i="5"/>
  <c r="L235" i="5"/>
  <c r="K235" i="5"/>
  <c r="J235" i="5"/>
  <c r="I235" i="5"/>
  <c r="M234" i="5"/>
  <c r="L234" i="5"/>
  <c r="K234" i="5"/>
  <c r="J234" i="5"/>
  <c r="I234" i="5"/>
  <c r="M233" i="5"/>
  <c r="L233" i="5"/>
  <c r="K233" i="5"/>
  <c r="J233" i="5"/>
  <c r="I233" i="5"/>
  <c r="M232" i="5"/>
  <c r="L232" i="5"/>
  <c r="K232" i="5"/>
  <c r="J232" i="5"/>
  <c r="I232" i="5"/>
  <c r="M231" i="5"/>
  <c r="L231" i="5"/>
  <c r="K231" i="5"/>
  <c r="J231" i="5"/>
  <c r="I231" i="5"/>
  <c r="M230" i="5"/>
  <c r="L230" i="5"/>
  <c r="K230" i="5"/>
  <c r="J230" i="5"/>
  <c r="I230" i="5"/>
  <c r="M229" i="5"/>
  <c r="L229" i="5"/>
  <c r="K229" i="5"/>
  <c r="J229" i="5"/>
  <c r="I229" i="5"/>
  <c r="M228" i="5"/>
  <c r="L228" i="5"/>
  <c r="K228" i="5"/>
  <c r="J228" i="5"/>
  <c r="I228" i="5"/>
  <c r="M227" i="5"/>
  <c r="L227" i="5"/>
  <c r="K227" i="5"/>
  <c r="J227" i="5"/>
  <c r="I227" i="5"/>
  <c r="M226" i="5"/>
  <c r="L226" i="5"/>
  <c r="K226" i="5"/>
  <c r="J226" i="5"/>
  <c r="I226" i="5"/>
  <c r="M225" i="5"/>
  <c r="L225" i="5"/>
  <c r="K225" i="5"/>
  <c r="J225" i="5"/>
  <c r="I225" i="5"/>
  <c r="M224" i="5"/>
  <c r="L224" i="5"/>
  <c r="K224" i="5"/>
  <c r="J224" i="5"/>
  <c r="I224" i="5"/>
  <c r="M223" i="5"/>
  <c r="L223" i="5"/>
  <c r="K223" i="5"/>
  <c r="J223" i="5"/>
  <c r="I223" i="5"/>
  <c r="M222" i="5"/>
  <c r="L222" i="5"/>
  <c r="K222" i="5"/>
  <c r="J222" i="5"/>
  <c r="I222" i="5"/>
  <c r="M221" i="5"/>
  <c r="L221" i="5"/>
  <c r="K221" i="5"/>
  <c r="J221" i="5"/>
  <c r="I221" i="5"/>
  <c r="M220" i="5"/>
  <c r="L220" i="5"/>
  <c r="K220" i="5"/>
  <c r="J220" i="5"/>
  <c r="I220" i="5"/>
  <c r="M219" i="5"/>
  <c r="L219" i="5"/>
  <c r="K219" i="5"/>
  <c r="J219" i="5"/>
  <c r="I219" i="5"/>
  <c r="M218" i="5"/>
  <c r="L218" i="5"/>
  <c r="K218" i="5"/>
  <c r="J218" i="5"/>
  <c r="I218" i="5"/>
  <c r="M217" i="5"/>
  <c r="L217" i="5"/>
  <c r="K217" i="5"/>
  <c r="J217" i="5"/>
  <c r="I217" i="5"/>
  <c r="M216" i="5"/>
  <c r="L216" i="5"/>
  <c r="K216" i="5"/>
  <c r="J216" i="5"/>
  <c r="I216" i="5"/>
  <c r="M215" i="5"/>
  <c r="L215" i="5"/>
  <c r="K215" i="5"/>
  <c r="J215" i="5"/>
  <c r="I215" i="5"/>
  <c r="M214" i="5"/>
  <c r="L214" i="5"/>
  <c r="K214" i="5"/>
  <c r="J214" i="5"/>
  <c r="I214" i="5"/>
  <c r="M213" i="5"/>
  <c r="L213" i="5"/>
  <c r="K213" i="5"/>
  <c r="J213" i="5"/>
  <c r="I213" i="5"/>
  <c r="M212" i="5"/>
  <c r="L212" i="5"/>
  <c r="K212" i="5"/>
  <c r="J212" i="5"/>
  <c r="I212" i="5"/>
  <c r="M211" i="5"/>
  <c r="L211" i="5"/>
  <c r="K211" i="5"/>
  <c r="J211" i="5"/>
  <c r="I211" i="5"/>
  <c r="M210" i="5"/>
  <c r="L210" i="5"/>
  <c r="K210" i="5"/>
  <c r="J210" i="5"/>
  <c r="I210" i="5"/>
  <c r="M209" i="5"/>
  <c r="L209" i="5"/>
  <c r="K209" i="5"/>
  <c r="J209" i="5"/>
  <c r="I209" i="5"/>
  <c r="M208" i="5"/>
  <c r="L208" i="5"/>
  <c r="K208" i="5"/>
  <c r="J208" i="5"/>
  <c r="I208" i="5"/>
  <c r="M207" i="5"/>
  <c r="L207" i="5"/>
  <c r="K207" i="5"/>
  <c r="J207" i="5"/>
  <c r="I207" i="5"/>
  <c r="M206" i="5"/>
  <c r="L206" i="5"/>
  <c r="K206" i="5"/>
  <c r="J206" i="5"/>
  <c r="I206" i="5"/>
  <c r="M205" i="5"/>
  <c r="L205" i="5"/>
  <c r="K205" i="5"/>
  <c r="J205" i="5"/>
  <c r="I205" i="5"/>
  <c r="M204" i="5"/>
  <c r="L204" i="5"/>
  <c r="K204" i="5"/>
  <c r="J204" i="5"/>
  <c r="I204" i="5"/>
  <c r="M203" i="5"/>
  <c r="L203" i="5"/>
  <c r="K203" i="5"/>
  <c r="J203" i="5"/>
  <c r="I203" i="5"/>
  <c r="M202" i="5"/>
  <c r="L202" i="5"/>
  <c r="K202" i="5"/>
  <c r="J202" i="5"/>
  <c r="I202" i="5"/>
  <c r="M201" i="5"/>
  <c r="L201" i="5"/>
  <c r="K201" i="5"/>
  <c r="J201" i="5"/>
  <c r="I201" i="5"/>
  <c r="M200" i="5"/>
  <c r="L200" i="5"/>
  <c r="K200" i="5"/>
  <c r="J200" i="5"/>
  <c r="I200" i="5"/>
  <c r="M199" i="5"/>
  <c r="L199" i="5"/>
  <c r="K199" i="5"/>
  <c r="J199" i="5"/>
  <c r="I199" i="5"/>
  <c r="M198" i="5"/>
  <c r="L198" i="5"/>
  <c r="K198" i="5"/>
  <c r="J198" i="5"/>
  <c r="I198" i="5"/>
  <c r="M197" i="5"/>
  <c r="L197" i="5"/>
  <c r="K197" i="5"/>
  <c r="J197" i="5"/>
  <c r="I197" i="5"/>
  <c r="M196" i="5"/>
  <c r="L196" i="5"/>
  <c r="K196" i="5"/>
  <c r="J196" i="5"/>
  <c r="I196" i="5"/>
  <c r="M195" i="5"/>
  <c r="L195" i="5"/>
  <c r="K195" i="5"/>
  <c r="J195" i="5"/>
  <c r="I195" i="5"/>
  <c r="M194" i="5"/>
  <c r="L194" i="5"/>
  <c r="K194" i="5"/>
  <c r="J194" i="5"/>
  <c r="I194" i="5"/>
  <c r="M193" i="5"/>
  <c r="L193" i="5"/>
  <c r="K193" i="5"/>
  <c r="J193" i="5"/>
  <c r="I193" i="5"/>
  <c r="M192" i="5"/>
  <c r="L192" i="5"/>
  <c r="K192" i="5"/>
  <c r="J192" i="5"/>
  <c r="I192" i="5"/>
  <c r="M191" i="5"/>
  <c r="L191" i="5"/>
  <c r="K191" i="5"/>
  <c r="J191" i="5"/>
  <c r="I191" i="5"/>
  <c r="M190" i="5"/>
  <c r="L190" i="5"/>
  <c r="K190" i="5"/>
  <c r="J190" i="5"/>
  <c r="I190" i="5"/>
  <c r="M189" i="5"/>
  <c r="L189" i="5"/>
  <c r="K189" i="5"/>
  <c r="J189" i="5"/>
  <c r="I189" i="5"/>
  <c r="M188" i="5"/>
  <c r="L188" i="5"/>
  <c r="K188" i="5"/>
  <c r="J188" i="5"/>
  <c r="I188" i="5"/>
  <c r="M187" i="5"/>
  <c r="L187" i="5"/>
  <c r="K187" i="5"/>
  <c r="J187" i="5"/>
  <c r="I187" i="5"/>
  <c r="M186" i="5"/>
  <c r="L186" i="5"/>
  <c r="K186" i="5"/>
  <c r="J186" i="5"/>
  <c r="I186" i="5"/>
  <c r="M185" i="5"/>
  <c r="L185" i="5"/>
  <c r="K185" i="5"/>
  <c r="J185" i="5"/>
  <c r="I185" i="5"/>
  <c r="M184" i="5"/>
  <c r="L184" i="5"/>
  <c r="K184" i="5"/>
  <c r="J184" i="5"/>
  <c r="I184" i="5"/>
  <c r="M183" i="5"/>
  <c r="L183" i="5"/>
  <c r="K183" i="5"/>
  <c r="J183" i="5"/>
  <c r="I183" i="5"/>
  <c r="M182" i="5"/>
  <c r="L182" i="5"/>
  <c r="K182" i="5"/>
  <c r="J182" i="5"/>
  <c r="I182" i="5"/>
  <c r="M181" i="5"/>
  <c r="L181" i="5"/>
  <c r="K181" i="5"/>
  <c r="J181" i="5"/>
  <c r="I181" i="5"/>
  <c r="M180" i="5"/>
  <c r="L180" i="5"/>
  <c r="K180" i="5"/>
  <c r="J180" i="5"/>
  <c r="I180" i="5"/>
  <c r="M179" i="5"/>
  <c r="L179" i="5"/>
  <c r="K179" i="5"/>
  <c r="J179" i="5"/>
  <c r="I179" i="5"/>
  <c r="M178" i="5"/>
  <c r="L178" i="5"/>
  <c r="K178" i="5"/>
  <c r="J178" i="5"/>
  <c r="I178" i="5"/>
  <c r="M177" i="5"/>
  <c r="L177" i="5"/>
  <c r="K177" i="5"/>
  <c r="J177" i="5"/>
  <c r="I177" i="5"/>
  <c r="M176" i="5"/>
  <c r="L176" i="5"/>
  <c r="K176" i="5"/>
  <c r="J176" i="5"/>
  <c r="I176" i="5"/>
  <c r="M175" i="5"/>
  <c r="L175" i="5"/>
  <c r="K175" i="5"/>
  <c r="J175" i="5"/>
  <c r="I175" i="5"/>
  <c r="M174" i="5"/>
  <c r="L174" i="5"/>
  <c r="K174" i="5"/>
  <c r="J174" i="5"/>
  <c r="I174" i="5"/>
  <c r="M173" i="5"/>
  <c r="L173" i="5"/>
  <c r="K173" i="5"/>
  <c r="J173" i="5"/>
  <c r="I173" i="5"/>
  <c r="M172" i="5"/>
  <c r="L172" i="5"/>
  <c r="K172" i="5"/>
  <c r="J172" i="5"/>
  <c r="I172" i="5"/>
  <c r="M171" i="5"/>
  <c r="L171" i="5"/>
  <c r="K171" i="5"/>
  <c r="J171" i="5"/>
  <c r="I171" i="5"/>
  <c r="M170" i="5"/>
  <c r="L170" i="5"/>
  <c r="K170" i="5"/>
  <c r="J170" i="5"/>
  <c r="I170" i="5"/>
  <c r="M169" i="5"/>
  <c r="L169" i="5"/>
  <c r="K169" i="5"/>
  <c r="J169" i="5"/>
  <c r="I169" i="5"/>
  <c r="M168" i="5"/>
  <c r="L168" i="5"/>
  <c r="K168" i="5"/>
  <c r="J168" i="5"/>
  <c r="I168" i="5"/>
  <c r="M167" i="5"/>
  <c r="L167" i="5"/>
  <c r="K167" i="5"/>
  <c r="J167" i="5"/>
  <c r="I167" i="5"/>
  <c r="M166" i="5"/>
  <c r="L166" i="5"/>
  <c r="K166" i="5"/>
  <c r="J166" i="5"/>
  <c r="I166" i="5"/>
  <c r="M165" i="5"/>
  <c r="L165" i="5"/>
  <c r="K165" i="5"/>
  <c r="J165" i="5"/>
  <c r="I165" i="5"/>
  <c r="M164" i="5"/>
  <c r="L164" i="5"/>
  <c r="K164" i="5"/>
  <c r="J164" i="5"/>
  <c r="I164" i="5"/>
  <c r="M163" i="5"/>
  <c r="L163" i="5"/>
  <c r="K163" i="5"/>
  <c r="J163" i="5"/>
  <c r="I163" i="5"/>
  <c r="M162" i="5"/>
  <c r="L162" i="5"/>
  <c r="K162" i="5"/>
  <c r="J162" i="5"/>
  <c r="I162" i="5"/>
  <c r="M161" i="5"/>
  <c r="L161" i="5"/>
  <c r="K161" i="5"/>
  <c r="J161" i="5"/>
  <c r="I161" i="5"/>
  <c r="M160" i="5"/>
  <c r="L160" i="5"/>
  <c r="K160" i="5"/>
  <c r="J160" i="5"/>
  <c r="I160" i="5"/>
  <c r="M159" i="5"/>
  <c r="L159" i="5"/>
  <c r="K159" i="5"/>
  <c r="J159" i="5"/>
  <c r="I159" i="5"/>
  <c r="M158" i="5"/>
  <c r="L158" i="5"/>
  <c r="K158" i="5"/>
  <c r="J158" i="5"/>
  <c r="I158" i="5"/>
  <c r="M157" i="5"/>
  <c r="L157" i="5"/>
  <c r="K157" i="5"/>
  <c r="J157" i="5"/>
  <c r="I157" i="5"/>
  <c r="M156" i="5"/>
  <c r="L156" i="5"/>
  <c r="K156" i="5"/>
  <c r="J156" i="5"/>
  <c r="I156" i="5"/>
  <c r="M155" i="5"/>
  <c r="L155" i="5"/>
  <c r="K155" i="5"/>
  <c r="J155" i="5"/>
  <c r="I155" i="5"/>
  <c r="M154" i="5"/>
  <c r="L154" i="5"/>
  <c r="K154" i="5"/>
  <c r="J154" i="5"/>
  <c r="I154" i="5"/>
  <c r="M153" i="5"/>
  <c r="L153" i="5"/>
  <c r="K153" i="5"/>
  <c r="J153" i="5"/>
  <c r="I153" i="5"/>
  <c r="M152" i="5"/>
  <c r="L152" i="5"/>
  <c r="K152" i="5"/>
  <c r="J152" i="5"/>
  <c r="I152" i="5"/>
  <c r="M151" i="5"/>
  <c r="L151" i="5"/>
  <c r="K151" i="5"/>
  <c r="J151" i="5"/>
  <c r="I151" i="5"/>
  <c r="M150" i="5"/>
  <c r="L150" i="5"/>
  <c r="K150" i="5"/>
  <c r="J150" i="5"/>
  <c r="I150" i="5"/>
  <c r="M149" i="5"/>
  <c r="L149" i="5"/>
  <c r="K149" i="5"/>
  <c r="J149" i="5"/>
  <c r="I149" i="5"/>
  <c r="M148" i="5"/>
  <c r="L148" i="5"/>
  <c r="K148" i="5"/>
  <c r="J148" i="5"/>
  <c r="I148" i="5"/>
  <c r="M147" i="5"/>
  <c r="L147" i="5"/>
  <c r="K147" i="5"/>
  <c r="J147" i="5"/>
  <c r="I147" i="5"/>
  <c r="M146" i="5"/>
  <c r="L146" i="5"/>
  <c r="K146" i="5"/>
  <c r="J146" i="5"/>
  <c r="I146" i="5"/>
  <c r="M145" i="5"/>
  <c r="L145" i="5"/>
  <c r="K145" i="5"/>
  <c r="J145" i="5"/>
  <c r="I145" i="5"/>
  <c r="M144" i="5"/>
  <c r="L144" i="5"/>
  <c r="K144" i="5"/>
  <c r="J144" i="5"/>
  <c r="I144" i="5"/>
  <c r="M143" i="5"/>
  <c r="L143" i="5"/>
  <c r="K143" i="5"/>
  <c r="J143" i="5"/>
  <c r="I143" i="5"/>
  <c r="M142" i="5"/>
  <c r="L142" i="5"/>
  <c r="K142" i="5"/>
  <c r="J142" i="5"/>
  <c r="I142" i="5"/>
  <c r="M141" i="5"/>
  <c r="L141" i="5"/>
  <c r="K141" i="5"/>
  <c r="J141" i="5"/>
  <c r="I141" i="5"/>
  <c r="M140" i="5"/>
  <c r="L140" i="5"/>
  <c r="K140" i="5"/>
  <c r="J140" i="5"/>
  <c r="I140" i="5"/>
  <c r="M139" i="5"/>
  <c r="L139" i="5"/>
  <c r="K139" i="5"/>
  <c r="J139" i="5"/>
  <c r="I139" i="5"/>
  <c r="M138" i="5"/>
  <c r="L138" i="5"/>
  <c r="K138" i="5"/>
  <c r="J138" i="5"/>
  <c r="I138" i="5"/>
  <c r="M137" i="5"/>
  <c r="L137" i="5"/>
  <c r="K137" i="5"/>
  <c r="J137" i="5"/>
  <c r="I137" i="5"/>
  <c r="M136" i="5"/>
  <c r="L136" i="5"/>
  <c r="K136" i="5"/>
  <c r="J136" i="5"/>
  <c r="I136" i="5"/>
  <c r="M135" i="5"/>
  <c r="L135" i="5"/>
  <c r="K135" i="5"/>
  <c r="J135" i="5"/>
  <c r="I135" i="5"/>
  <c r="M134" i="5"/>
  <c r="L134" i="5"/>
  <c r="K134" i="5"/>
  <c r="J134" i="5"/>
  <c r="I134" i="5"/>
  <c r="M133" i="5"/>
  <c r="L133" i="5"/>
  <c r="K133" i="5"/>
  <c r="J133" i="5"/>
  <c r="I133" i="5"/>
  <c r="M132" i="5"/>
  <c r="L132" i="5"/>
  <c r="K132" i="5"/>
  <c r="J132" i="5"/>
  <c r="I132" i="5"/>
  <c r="M131" i="5"/>
  <c r="L131" i="5"/>
  <c r="K131" i="5"/>
  <c r="J131" i="5"/>
  <c r="I131" i="5"/>
  <c r="M130" i="5"/>
  <c r="L130" i="5"/>
  <c r="K130" i="5"/>
  <c r="J130" i="5"/>
  <c r="I130" i="5"/>
  <c r="M129" i="5"/>
  <c r="L129" i="5"/>
  <c r="K129" i="5"/>
  <c r="J129" i="5"/>
  <c r="I129" i="5"/>
  <c r="M128" i="5"/>
  <c r="L128" i="5"/>
  <c r="K128" i="5"/>
  <c r="J128" i="5"/>
  <c r="I128" i="5"/>
  <c r="M127" i="5"/>
  <c r="L127" i="5"/>
  <c r="K127" i="5"/>
  <c r="J127" i="5"/>
  <c r="I127" i="5"/>
  <c r="M126" i="5"/>
  <c r="L126" i="5"/>
  <c r="K126" i="5"/>
  <c r="J126" i="5"/>
  <c r="I126" i="5"/>
  <c r="M125" i="5"/>
  <c r="L125" i="5"/>
  <c r="K125" i="5"/>
  <c r="J125" i="5"/>
  <c r="I125" i="5"/>
  <c r="M124" i="5"/>
  <c r="L124" i="5"/>
  <c r="K124" i="5"/>
  <c r="J124" i="5"/>
  <c r="I124" i="5"/>
  <c r="M123" i="5"/>
  <c r="L123" i="5"/>
  <c r="K123" i="5"/>
  <c r="J123" i="5"/>
  <c r="I123" i="5"/>
  <c r="M122" i="5"/>
  <c r="L122" i="5"/>
  <c r="K122" i="5"/>
  <c r="J122" i="5"/>
  <c r="I122" i="5"/>
  <c r="M121" i="5"/>
  <c r="L121" i="5"/>
  <c r="K121" i="5"/>
  <c r="J121" i="5"/>
  <c r="I121" i="5"/>
  <c r="M120" i="5"/>
  <c r="L120" i="5"/>
  <c r="K120" i="5"/>
  <c r="J120" i="5"/>
  <c r="I120" i="5"/>
  <c r="M119" i="5"/>
  <c r="L119" i="5"/>
  <c r="K119" i="5"/>
  <c r="J119" i="5"/>
  <c r="I119" i="5"/>
  <c r="M118" i="5"/>
  <c r="L118" i="5"/>
  <c r="K118" i="5"/>
  <c r="J118" i="5"/>
  <c r="I118" i="5"/>
  <c r="M117" i="5"/>
  <c r="L117" i="5"/>
  <c r="K117" i="5"/>
  <c r="J117" i="5"/>
  <c r="I117" i="5"/>
  <c r="M116" i="5"/>
  <c r="L116" i="5"/>
  <c r="K116" i="5"/>
  <c r="J116" i="5"/>
  <c r="I116" i="5"/>
  <c r="M115" i="5"/>
  <c r="L115" i="5"/>
  <c r="K115" i="5"/>
  <c r="J115" i="5"/>
  <c r="I115" i="5"/>
  <c r="M114" i="5"/>
  <c r="L114" i="5"/>
  <c r="K114" i="5"/>
  <c r="J114" i="5"/>
  <c r="I114" i="5"/>
  <c r="M113" i="5"/>
  <c r="L113" i="5"/>
  <c r="K113" i="5"/>
  <c r="J113" i="5"/>
  <c r="I113" i="5"/>
  <c r="M112" i="5"/>
  <c r="L112" i="5"/>
  <c r="K112" i="5"/>
  <c r="J112" i="5"/>
  <c r="I112" i="5"/>
  <c r="M111" i="5"/>
  <c r="L111" i="5"/>
  <c r="K111" i="5"/>
  <c r="J111" i="5"/>
  <c r="I111" i="5"/>
  <c r="M110" i="5"/>
  <c r="L110" i="5"/>
  <c r="K110" i="5"/>
  <c r="J110" i="5"/>
  <c r="I110" i="5"/>
  <c r="M109" i="5"/>
  <c r="L109" i="5"/>
  <c r="K109" i="5"/>
  <c r="J109" i="5"/>
  <c r="I109" i="5"/>
  <c r="M108" i="5"/>
  <c r="L108" i="5"/>
  <c r="K108" i="5"/>
  <c r="J108" i="5"/>
  <c r="I108" i="5"/>
  <c r="M107" i="5"/>
  <c r="L107" i="5"/>
  <c r="K107" i="5"/>
  <c r="J107" i="5"/>
  <c r="I107" i="5"/>
  <c r="M106" i="5"/>
  <c r="L106" i="5"/>
  <c r="K106" i="5"/>
  <c r="J106" i="5"/>
  <c r="I106" i="5"/>
  <c r="M105" i="5"/>
  <c r="L105" i="5"/>
  <c r="K105" i="5"/>
  <c r="J105" i="5"/>
  <c r="I105" i="5"/>
  <c r="M104" i="5"/>
  <c r="L104" i="5"/>
  <c r="K104" i="5"/>
  <c r="J104" i="5"/>
  <c r="I104" i="5"/>
  <c r="M103" i="5"/>
  <c r="L103" i="5"/>
  <c r="K103" i="5"/>
  <c r="J103" i="5"/>
  <c r="I103" i="5"/>
  <c r="M102" i="5"/>
  <c r="L102" i="5"/>
  <c r="K102" i="5"/>
  <c r="J102" i="5"/>
  <c r="I102" i="5"/>
  <c r="M101" i="5"/>
  <c r="L101" i="5"/>
  <c r="K101" i="5"/>
  <c r="J101" i="5"/>
  <c r="I101" i="5"/>
  <c r="M100" i="5"/>
  <c r="L100" i="5"/>
  <c r="K100" i="5"/>
  <c r="J100" i="5"/>
  <c r="I100" i="5"/>
  <c r="M99" i="5"/>
  <c r="L99" i="5"/>
  <c r="K99" i="5"/>
  <c r="J99" i="5"/>
  <c r="I99" i="5"/>
  <c r="M98" i="5"/>
  <c r="L98" i="5"/>
  <c r="K98" i="5"/>
  <c r="J98" i="5"/>
  <c r="I98" i="5"/>
  <c r="M97" i="5"/>
  <c r="L97" i="5"/>
  <c r="K97" i="5"/>
  <c r="J97" i="5"/>
  <c r="I97" i="5"/>
  <c r="M96" i="5"/>
  <c r="L96" i="5"/>
  <c r="K96" i="5"/>
  <c r="J96" i="5"/>
  <c r="I96" i="5"/>
  <c r="M95" i="5"/>
  <c r="L95" i="5"/>
  <c r="K95" i="5"/>
  <c r="J95" i="5"/>
  <c r="I95" i="5"/>
  <c r="M94" i="5"/>
  <c r="L94" i="5"/>
  <c r="K94" i="5"/>
  <c r="J94" i="5"/>
  <c r="I94" i="5"/>
  <c r="M93" i="5"/>
  <c r="L93" i="5"/>
  <c r="K93" i="5"/>
  <c r="J93" i="5"/>
  <c r="I93" i="5"/>
  <c r="M92" i="5"/>
  <c r="L92" i="5"/>
  <c r="K92" i="5"/>
  <c r="J92" i="5"/>
  <c r="I92" i="5"/>
  <c r="M91" i="5"/>
  <c r="L91" i="5"/>
  <c r="K91" i="5"/>
  <c r="J91" i="5"/>
  <c r="I91" i="5"/>
  <c r="M90" i="5"/>
  <c r="L90" i="5"/>
  <c r="K90" i="5"/>
  <c r="J90" i="5"/>
  <c r="I90" i="5"/>
  <c r="M89" i="5"/>
  <c r="L89" i="5"/>
  <c r="K89" i="5"/>
  <c r="J89" i="5"/>
  <c r="I89" i="5"/>
  <c r="M88" i="5"/>
  <c r="L88" i="5"/>
  <c r="K88" i="5"/>
  <c r="J88" i="5"/>
  <c r="I88" i="5"/>
  <c r="M87" i="5"/>
  <c r="L87" i="5"/>
  <c r="K87" i="5"/>
  <c r="J87" i="5"/>
  <c r="I87" i="5"/>
  <c r="M86" i="5"/>
  <c r="L86" i="5"/>
  <c r="K86" i="5"/>
  <c r="J86" i="5"/>
  <c r="I86" i="5"/>
  <c r="M85" i="5"/>
  <c r="L85" i="5"/>
  <c r="K85" i="5"/>
  <c r="J85" i="5"/>
  <c r="I85" i="5"/>
  <c r="M84" i="5"/>
  <c r="L84" i="5"/>
  <c r="K84" i="5"/>
  <c r="J84" i="5"/>
  <c r="I84" i="5"/>
  <c r="M83" i="5"/>
  <c r="L83" i="5"/>
  <c r="K83" i="5"/>
  <c r="J83" i="5"/>
  <c r="I83" i="5"/>
  <c r="M82" i="5"/>
  <c r="L82" i="5"/>
  <c r="K82" i="5"/>
  <c r="J82" i="5"/>
  <c r="I82" i="5"/>
  <c r="M81" i="5"/>
  <c r="L81" i="5"/>
  <c r="K81" i="5"/>
  <c r="J81" i="5"/>
  <c r="I81" i="5"/>
  <c r="M80" i="5"/>
  <c r="L80" i="5"/>
  <c r="K80" i="5"/>
  <c r="J80" i="5"/>
  <c r="I80" i="5"/>
  <c r="M79" i="5"/>
  <c r="L79" i="5"/>
  <c r="K79" i="5"/>
  <c r="J79" i="5"/>
  <c r="I79" i="5"/>
  <c r="M78" i="5"/>
  <c r="L78" i="5"/>
  <c r="K78" i="5"/>
  <c r="J78" i="5"/>
  <c r="I78" i="5"/>
  <c r="M77" i="5"/>
  <c r="L77" i="5"/>
  <c r="K77" i="5"/>
  <c r="J77" i="5"/>
  <c r="I77" i="5"/>
  <c r="M76" i="5"/>
  <c r="L76" i="5"/>
  <c r="K76" i="5"/>
  <c r="J76" i="5"/>
  <c r="I76" i="5"/>
  <c r="M75" i="5"/>
  <c r="L75" i="5"/>
  <c r="K75" i="5"/>
  <c r="J75" i="5"/>
  <c r="I75" i="5"/>
  <c r="M74" i="5"/>
  <c r="L74" i="5"/>
  <c r="K74" i="5"/>
  <c r="J74" i="5"/>
  <c r="I74" i="5"/>
  <c r="M73" i="5"/>
  <c r="L73" i="5"/>
  <c r="K73" i="5"/>
  <c r="J73" i="5"/>
  <c r="I73" i="5"/>
  <c r="M72" i="5"/>
  <c r="L72" i="5"/>
  <c r="K72" i="5"/>
  <c r="J72" i="5"/>
  <c r="I72" i="5"/>
  <c r="M71" i="5"/>
  <c r="L71" i="5"/>
  <c r="K71" i="5"/>
  <c r="J71" i="5"/>
  <c r="I71" i="5"/>
  <c r="M70" i="5"/>
  <c r="L70" i="5"/>
  <c r="K70" i="5"/>
  <c r="J70" i="5"/>
  <c r="I70" i="5"/>
  <c r="M69" i="5"/>
  <c r="L69" i="5"/>
  <c r="K69" i="5"/>
  <c r="J69" i="5"/>
  <c r="I69" i="5"/>
  <c r="M68" i="5"/>
  <c r="L68" i="5"/>
  <c r="K68" i="5"/>
  <c r="J68" i="5"/>
  <c r="I68" i="5"/>
  <c r="M67" i="5"/>
  <c r="L67" i="5"/>
  <c r="K67" i="5"/>
  <c r="J67" i="5"/>
  <c r="I67" i="5"/>
  <c r="M66" i="5"/>
  <c r="L66" i="5"/>
  <c r="K66" i="5"/>
  <c r="J66" i="5"/>
  <c r="I66" i="5"/>
  <c r="M65" i="5"/>
  <c r="L65" i="5"/>
  <c r="K65" i="5"/>
  <c r="J65" i="5"/>
  <c r="I65" i="5"/>
  <c r="M64" i="5"/>
  <c r="L64" i="5"/>
  <c r="K64" i="5"/>
  <c r="J64" i="5"/>
  <c r="I64" i="5"/>
  <c r="M63" i="5"/>
  <c r="L63" i="5"/>
  <c r="K63" i="5"/>
  <c r="J63" i="5"/>
  <c r="I63" i="5"/>
  <c r="M62" i="5"/>
  <c r="L62" i="5"/>
  <c r="K62" i="5"/>
  <c r="J62" i="5"/>
  <c r="I62" i="5"/>
  <c r="M61" i="5"/>
  <c r="L61" i="5"/>
  <c r="K61" i="5"/>
  <c r="J61" i="5"/>
  <c r="I61" i="5"/>
  <c r="M60" i="5"/>
  <c r="L60" i="5"/>
  <c r="K60" i="5"/>
  <c r="J60" i="5"/>
  <c r="I60" i="5"/>
  <c r="M59" i="5"/>
  <c r="L59" i="5"/>
  <c r="K59" i="5"/>
  <c r="J59" i="5"/>
  <c r="I59" i="5"/>
  <c r="M58" i="5"/>
  <c r="L58" i="5"/>
  <c r="K58" i="5"/>
  <c r="J58" i="5"/>
  <c r="I58" i="5"/>
  <c r="M57" i="5"/>
  <c r="L57" i="5"/>
  <c r="K57" i="5"/>
  <c r="J57" i="5"/>
  <c r="I57" i="5"/>
  <c r="M56" i="5"/>
  <c r="L56" i="5"/>
  <c r="K56" i="5"/>
  <c r="J56" i="5"/>
  <c r="I56" i="5"/>
  <c r="M55" i="5"/>
  <c r="L55" i="5"/>
  <c r="K55" i="5"/>
  <c r="J55" i="5"/>
  <c r="I55" i="5"/>
  <c r="M54" i="5"/>
  <c r="L54" i="5"/>
  <c r="K54" i="5"/>
  <c r="J54" i="5"/>
  <c r="I54" i="5"/>
  <c r="M53" i="5"/>
  <c r="L53" i="5"/>
  <c r="K53" i="5"/>
  <c r="J53" i="5"/>
  <c r="I53" i="5"/>
  <c r="M52" i="5"/>
  <c r="L52" i="5"/>
  <c r="K52" i="5"/>
  <c r="J52" i="5"/>
  <c r="I52" i="5"/>
  <c r="M51" i="5"/>
  <c r="L51" i="5"/>
  <c r="K51" i="5"/>
  <c r="J51" i="5"/>
  <c r="I51" i="5"/>
  <c r="M50" i="5"/>
  <c r="L50" i="5"/>
  <c r="K50" i="5"/>
  <c r="J50" i="5"/>
  <c r="I50" i="5"/>
  <c r="M49" i="5"/>
  <c r="L49" i="5"/>
  <c r="K49" i="5"/>
  <c r="J49" i="5"/>
  <c r="I49" i="5"/>
  <c r="M48" i="5"/>
  <c r="L48" i="5"/>
  <c r="K48" i="5"/>
  <c r="J48" i="5"/>
  <c r="I48" i="5"/>
  <c r="M47" i="5"/>
  <c r="L47" i="5"/>
  <c r="K47" i="5"/>
  <c r="J47" i="5"/>
  <c r="I47" i="5"/>
  <c r="M46" i="5"/>
  <c r="L46" i="5"/>
  <c r="K46" i="5"/>
  <c r="J46" i="5"/>
  <c r="I46" i="5"/>
  <c r="M45" i="5"/>
  <c r="L45" i="5"/>
  <c r="K45" i="5"/>
  <c r="J45" i="5"/>
  <c r="I45" i="5"/>
  <c r="M44" i="5"/>
  <c r="L44" i="5"/>
  <c r="K44" i="5"/>
  <c r="J44" i="5"/>
  <c r="I44" i="5"/>
  <c r="M43" i="5"/>
  <c r="L43" i="5"/>
  <c r="K43" i="5"/>
  <c r="J43" i="5"/>
  <c r="I43" i="5"/>
  <c r="M42" i="5"/>
  <c r="L42" i="5"/>
  <c r="K42" i="5"/>
  <c r="J42" i="5"/>
  <c r="I42" i="5"/>
  <c r="M41" i="5"/>
  <c r="L41" i="5"/>
  <c r="K41" i="5"/>
  <c r="J41" i="5"/>
  <c r="I41" i="5"/>
  <c r="M40" i="5"/>
  <c r="L40" i="5"/>
  <c r="K40" i="5"/>
  <c r="J40" i="5"/>
  <c r="I40" i="5"/>
  <c r="M39" i="5"/>
  <c r="L39" i="5"/>
  <c r="K39" i="5"/>
  <c r="J39" i="5"/>
  <c r="I39" i="5"/>
  <c r="M38" i="5"/>
  <c r="L38" i="5"/>
  <c r="K38" i="5"/>
  <c r="J38" i="5"/>
  <c r="I38" i="5"/>
  <c r="M37" i="5"/>
  <c r="L37" i="5"/>
  <c r="K37" i="5"/>
  <c r="J37" i="5"/>
  <c r="I37" i="5"/>
  <c r="M36" i="5"/>
  <c r="L36" i="5"/>
  <c r="K36" i="5"/>
  <c r="J36" i="5"/>
  <c r="I36" i="5"/>
  <c r="M35" i="5"/>
  <c r="L35" i="5"/>
  <c r="K35" i="5"/>
  <c r="J35" i="5"/>
  <c r="I35" i="5"/>
  <c r="M34" i="5"/>
  <c r="L34" i="5"/>
  <c r="K34" i="5"/>
  <c r="J34" i="5"/>
  <c r="I34" i="5"/>
  <c r="M33" i="5"/>
  <c r="L33" i="5"/>
  <c r="K33" i="5"/>
  <c r="J33" i="5"/>
  <c r="I33" i="5"/>
  <c r="M32" i="5"/>
  <c r="L32" i="5"/>
  <c r="K32" i="5"/>
  <c r="J32" i="5"/>
  <c r="I32" i="5"/>
  <c r="M31" i="5"/>
  <c r="L31" i="5"/>
  <c r="K31" i="5"/>
  <c r="J31" i="5"/>
  <c r="I31" i="5"/>
  <c r="M30" i="5"/>
  <c r="L30" i="5"/>
  <c r="K30" i="5"/>
  <c r="J30" i="5"/>
  <c r="I30" i="5"/>
  <c r="M29" i="5"/>
  <c r="L29" i="5"/>
  <c r="K29" i="5"/>
  <c r="J29" i="5"/>
  <c r="I29" i="5"/>
  <c r="M28" i="5"/>
  <c r="L28" i="5"/>
  <c r="K28" i="5"/>
  <c r="J28" i="5"/>
  <c r="I28" i="5"/>
  <c r="M27" i="5"/>
  <c r="L27" i="5"/>
  <c r="K27" i="5"/>
  <c r="J27" i="5"/>
  <c r="I27" i="5"/>
  <c r="M26" i="5"/>
  <c r="L26" i="5"/>
  <c r="K26" i="5"/>
  <c r="J26" i="5"/>
  <c r="I26" i="5"/>
  <c r="M25" i="5"/>
  <c r="L25" i="5"/>
  <c r="K25" i="5"/>
  <c r="J25" i="5"/>
  <c r="I25" i="5"/>
  <c r="M24" i="5"/>
  <c r="L24" i="5"/>
  <c r="K24" i="5"/>
  <c r="J24" i="5"/>
  <c r="I24" i="5"/>
  <c r="M23" i="5"/>
  <c r="L23" i="5"/>
  <c r="K23" i="5"/>
  <c r="J23" i="5"/>
  <c r="I23" i="5"/>
  <c r="M22" i="5"/>
  <c r="L22" i="5"/>
  <c r="K22" i="5"/>
  <c r="J22" i="5"/>
  <c r="I22" i="5"/>
  <c r="M21" i="5"/>
  <c r="L21" i="5"/>
  <c r="K21" i="5"/>
  <c r="J21" i="5"/>
  <c r="I21" i="5"/>
  <c r="M20" i="5"/>
  <c r="L20" i="5"/>
  <c r="K20" i="5"/>
  <c r="J20" i="5"/>
  <c r="I20" i="5"/>
  <c r="M19" i="5"/>
  <c r="L19" i="5"/>
  <c r="K19" i="5"/>
  <c r="J19" i="5"/>
  <c r="I19" i="5"/>
  <c r="M18" i="5"/>
  <c r="L18" i="5"/>
  <c r="K18" i="5"/>
  <c r="J18" i="5"/>
  <c r="I18" i="5"/>
  <c r="M17" i="5"/>
  <c r="L17" i="5"/>
  <c r="K17" i="5"/>
  <c r="J17" i="5"/>
  <c r="I17" i="5"/>
  <c r="M16" i="5"/>
  <c r="L16" i="5"/>
  <c r="K16" i="5"/>
  <c r="J16" i="5"/>
  <c r="I16" i="5"/>
  <c r="M15" i="5"/>
  <c r="L15" i="5"/>
  <c r="K15" i="5"/>
  <c r="J15" i="5"/>
  <c r="I15" i="5"/>
  <c r="M14" i="5"/>
  <c r="L14" i="5"/>
  <c r="K14" i="5"/>
  <c r="J14" i="5"/>
  <c r="I14" i="5"/>
  <c r="M13" i="5"/>
  <c r="L13" i="5"/>
  <c r="K13" i="5"/>
  <c r="J13" i="5"/>
  <c r="I13" i="5"/>
  <c r="M12" i="5"/>
  <c r="L12" i="5"/>
  <c r="K12" i="5"/>
  <c r="J12" i="5"/>
  <c r="I12" i="5"/>
  <c r="M11" i="5"/>
  <c r="L11" i="5"/>
  <c r="K11" i="5"/>
  <c r="J11" i="5"/>
  <c r="I11" i="5"/>
  <c r="M10" i="5"/>
  <c r="L10" i="5"/>
  <c r="K10" i="5"/>
  <c r="J10" i="5"/>
  <c r="I10" i="5"/>
  <c r="M9" i="5"/>
  <c r="L9" i="5"/>
  <c r="K9" i="5"/>
  <c r="J9" i="5"/>
  <c r="I9" i="5"/>
  <c r="M8" i="5"/>
  <c r="L8" i="5"/>
  <c r="K8" i="5"/>
  <c r="J8" i="5"/>
  <c r="I8" i="5"/>
  <c r="M7" i="5"/>
  <c r="L7" i="5"/>
  <c r="K7" i="5"/>
  <c r="J7" i="5"/>
  <c r="I7" i="5"/>
  <c r="M6" i="5"/>
  <c r="L6" i="5"/>
  <c r="K6" i="5"/>
  <c r="J6" i="5"/>
  <c r="I6" i="5"/>
  <c r="M5" i="5"/>
  <c r="L5" i="5"/>
  <c r="K5" i="5"/>
  <c r="J5" i="5"/>
  <c r="I5" i="5"/>
  <c r="M4" i="5"/>
  <c r="L4" i="5"/>
  <c r="K4" i="5"/>
  <c r="J4" i="5"/>
  <c r="I4" i="5"/>
  <c r="M3" i="5"/>
  <c r="L3" i="5"/>
  <c r="K3" i="5"/>
  <c r="J3" i="5"/>
  <c r="I3" i="5"/>
  <c r="Q3" i="6" l="1"/>
  <c r="Q5" i="6"/>
  <c r="Q6" i="6"/>
</calcChain>
</file>

<file path=xl/sharedStrings.xml><?xml version="1.0" encoding="utf-8"?>
<sst xmlns="http://schemas.openxmlformats.org/spreadsheetml/2006/main" count="410" uniqueCount="79">
  <si>
    <t>IBOV</t>
  </si>
  <si>
    <t>BBAS3</t>
  </si>
  <si>
    <t>MGLU3</t>
  </si>
  <si>
    <t>PETR3</t>
  </si>
  <si>
    <t>Risco é uma medida de incerteza e/ou potecial de perda financeira em função das mudanças das váriveis observadas associado ao futuro. Por exemplo, o risco de uma ação varias negativamente amanhã devido o aumento da taxa de juros.</t>
  </si>
  <si>
    <t>Tipos de risco:</t>
  </si>
  <si>
    <t>Mercado</t>
  </si>
  <si>
    <t>Liquidez</t>
  </si>
  <si>
    <t>Taxa de juros</t>
  </si>
  <si>
    <t>Cambio</t>
  </si>
  <si>
    <t>Crédito</t>
  </si>
  <si>
    <t>Operacional</t>
  </si>
  <si>
    <t>Legal</t>
  </si>
  <si>
    <t>entre outros...</t>
  </si>
  <si>
    <t>Definição:</t>
  </si>
  <si>
    <t>VALE3</t>
  </si>
  <si>
    <t>Data</t>
  </si>
  <si>
    <t>Retorno</t>
  </si>
  <si>
    <t>Carteira</t>
  </si>
  <si>
    <t>Equity</t>
  </si>
  <si>
    <t>Percentual</t>
  </si>
  <si>
    <t>Sharpe Ratio</t>
  </si>
  <si>
    <t>Foi considerado como maior peso as ações que possuem melhor indice sharpe</t>
  </si>
  <si>
    <t>Podemos associar o covid-19 ao aumento de vários tipos de risco, entre eles risco crédito, risco de mercado, risco operacional e risco de liquidez.</t>
  </si>
  <si>
    <t>Matriz de Correlação</t>
  </si>
  <si>
    <t>Composição da Carteira</t>
  </si>
  <si>
    <t>Portifolio</t>
  </si>
  <si>
    <t>Média</t>
  </si>
  <si>
    <t>Erro padrão</t>
  </si>
  <si>
    <t>Mediana</t>
  </si>
  <si>
    <t>Modo</t>
  </si>
  <si>
    <t>Desvio padrão</t>
  </si>
  <si>
    <t>Variância da amostra</t>
  </si>
  <si>
    <t>Curtose</t>
  </si>
  <si>
    <t>Assimetria</t>
  </si>
  <si>
    <t>Intervalo</t>
  </si>
  <si>
    <t>Mínimo</t>
  </si>
  <si>
    <t>Máximo</t>
  </si>
  <si>
    <t>Soma</t>
  </si>
  <si>
    <t>Contagem</t>
  </si>
  <si>
    <t>Indice Sharpe</t>
  </si>
  <si>
    <t>Estatística Descritiva</t>
  </si>
  <si>
    <t>Em finanças, o índice de Sharpe mede o desempenho de um investimento, como um título ou carteira, em comparação com um ativo livre de risco, após o ajuste. É definido como a diferença entre os retornos do investimento e o retorno livre de risco, dividido pelo desvio padrão dos retornos do investimento. Representa o valor adicional de retorno que um investidor recebe por unidade de aumento de risco.</t>
  </si>
  <si>
    <t>Estatística de regressão</t>
  </si>
  <si>
    <t>R múltiplo</t>
  </si>
  <si>
    <t>R-Quadrado</t>
  </si>
  <si>
    <t>R-quadrado ajustado</t>
  </si>
  <si>
    <t>Observações</t>
  </si>
  <si>
    <t>ANOVA</t>
  </si>
  <si>
    <t>Regressão</t>
  </si>
  <si>
    <t>Resíduo</t>
  </si>
  <si>
    <t>Total</t>
  </si>
  <si>
    <t>Interseção</t>
  </si>
  <si>
    <t>gl</t>
  </si>
  <si>
    <t>SQ</t>
  </si>
  <si>
    <t>MQ</t>
  </si>
  <si>
    <t>F</t>
  </si>
  <si>
    <t>F de significação</t>
  </si>
  <si>
    <t>Coeficientes</t>
  </si>
  <si>
    <t>Stat t</t>
  </si>
  <si>
    <t>valor-P</t>
  </si>
  <si>
    <t>95% inferiores</t>
  </si>
  <si>
    <t>95% superiores</t>
  </si>
  <si>
    <t>Inferior 95.0%</t>
  </si>
  <si>
    <t>Superior 95.0%</t>
  </si>
  <si>
    <t>RESUMO DOS RESULTADOS (Portifolio)</t>
  </si>
  <si>
    <t>RESUMO DOS RESULTADOS (MGLU3)</t>
  </si>
  <si>
    <t>RESUMO DOS RESULTADOS (PETR3)</t>
  </si>
  <si>
    <t>RESUMO DOS RESULTADOS (VALE3)</t>
  </si>
  <si>
    <t>RESUMO DOS RESULTADOS (BBAS3)</t>
  </si>
  <si>
    <t>Beta dos Modelos</t>
  </si>
  <si>
    <t>Desvios Padrão</t>
  </si>
  <si>
    <t>Desvios Padrão Móvel (30 Dias)</t>
  </si>
  <si>
    <t>Down Side Deviation</t>
  </si>
  <si>
    <t>EWMA</t>
  </si>
  <si>
    <t>GARCH(1,1)</t>
  </si>
  <si>
    <t>Vinicius Ramalho Araujo</t>
  </si>
  <si>
    <t>Luan Machado</t>
  </si>
  <si>
    <t>Eduardo Uchôa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</si>
</sst>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%"/>
    <numFmt numFmtId="165" formatCode="0.0000000"/>
    <numFmt numFmtId="166" formatCode="0.00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 vertical="center" indent="1"/>
    </xf>
    <xf numFmtId="0" fontId="0" fillId="0" borderId="0" xfId="0" applyAlignment="1">
      <alignment vertical="center" wrapText="1"/>
    </xf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vertical="center" wrapText="1"/>
    </xf>
    <xf numFmtId="0" fontId="3" fillId="0" borderId="0" xfId="0" applyFont="1" applyAlignment="1">
      <alignment horizontal="center"/>
    </xf>
    <xf numFmtId="14" fontId="3" fillId="0" borderId="0" xfId="0" applyNumberFormat="1" applyFont="1" applyAlignment="1">
      <alignment horizontal="center"/>
    </xf>
    <xf numFmtId="164" fontId="0" fillId="0" borderId="0" xfId="1" applyNumberFormat="1" applyFont="1"/>
    <xf numFmtId="164" fontId="0" fillId="0" borderId="0" xfId="0" applyNumberFormat="1"/>
    <xf numFmtId="9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5" fillId="0" borderId="2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0" fontId="3" fillId="0" borderId="0" xfId="0" applyFont="1" applyFill="1" applyBorder="1" applyAlignment="1"/>
    <xf numFmtId="0" fontId="3" fillId="0" borderId="1" xfId="0" applyFont="1" applyFill="1" applyBorder="1" applyAlignment="1"/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3" fillId="0" borderId="3" xfId="0" applyFont="1" applyBorder="1"/>
    <xf numFmtId="9" fontId="0" fillId="0" borderId="3" xfId="1" applyFont="1" applyBorder="1"/>
    <xf numFmtId="164" fontId="0" fillId="0" borderId="3" xfId="0" applyNumberFormat="1" applyBorder="1"/>
    <xf numFmtId="0" fontId="2" fillId="2" borderId="0" xfId="0" applyFont="1" applyFill="1" applyAlignment="1">
      <alignment horizontal="center"/>
    </xf>
    <xf numFmtId="0" fontId="3" fillId="3" borderId="0" xfId="0" applyFont="1" applyFill="1" applyBorder="1" applyAlignment="1"/>
    <xf numFmtId="164" fontId="0" fillId="3" borderId="0" xfId="1" applyNumberFormat="1" applyFont="1" applyFill="1" applyBorder="1" applyAlignment="1"/>
    <xf numFmtId="165" fontId="0" fillId="0" borderId="0" xfId="0" applyNumberFormat="1" applyFill="1" applyBorder="1" applyAlignment="1"/>
    <xf numFmtId="166" fontId="0" fillId="3" borderId="0" xfId="0" applyNumberFormat="1" applyFill="1" applyBorder="1" applyAlignment="1"/>
    <xf numFmtId="166" fontId="0" fillId="0" borderId="0" xfId="0" applyNumberFormat="1" applyFill="1" applyBorder="1" applyAlignment="1"/>
    <xf numFmtId="166" fontId="0" fillId="3" borderId="0" xfId="0" applyNumberFormat="1" applyFill="1"/>
    <xf numFmtId="0" fontId="5" fillId="0" borderId="2" xfId="0" applyFont="1" applyFill="1" applyBorder="1" applyAlignment="1">
      <alignment horizontal="centerContinuous"/>
    </xf>
    <xf numFmtId="0" fontId="2" fillId="2" borderId="0" xfId="0" applyFont="1" applyFill="1"/>
    <xf numFmtId="0" fontId="4" fillId="0" borderId="1" xfId="0" applyFont="1" applyFill="1" applyBorder="1" applyAlignment="1"/>
    <xf numFmtId="0" fontId="3" fillId="0" borderId="0" xfId="0" applyFont="1" applyAlignment="1">
      <alignment horizontal="left"/>
    </xf>
    <xf numFmtId="0" fontId="3" fillId="0" borderId="3" xfId="0" applyFont="1" applyBorder="1" applyAlignment="1">
      <alignment horizontal="left"/>
    </xf>
    <xf numFmtId="0" fontId="0" fillId="0" borderId="3" xfId="0" applyBorder="1"/>
    <xf numFmtId="0" fontId="0" fillId="0" borderId="0" xfId="0" applyAlignment="1">
      <alignment horizontal="center" vertical="center" wrapText="1"/>
    </xf>
    <xf numFmtId="0" fontId="2" fillId="2" borderId="0" xfId="0" applyFont="1" applyFill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2" fillId="2" borderId="1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0" fontId="7" fillId="0" borderId="0" xfId="0" applyFon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b="1"/>
              <a:t>Retorno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'Q4'!$I$2</c:f>
              <c:strCache>
                <c:ptCount val="1"/>
                <c:pt idx="0">
                  <c:v>IBOV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'Q4'!$I$3:$I$497</c:f>
              <c:numCache>
                <c:formatCode>0.00000%</c:formatCode>
                <c:ptCount val="495"/>
                <c:pt idx="0">
                  <c:v>-1.806229894703193E-2</c:v>
                </c:pt>
                <c:pt idx="1">
                  <c:v>-1.3215993488655986E-2</c:v>
                </c:pt>
                <c:pt idx="2">
                  <c:v>3.1240011959872138E-3</c:v>
                </c:pt>
                <c:pt idx="3">
                  <c:v>-1.6023598577507348E-2</c:v>
                </c:pt>
                <c:pt idx="4">
                  <c:v>1.3338904266986917E-2</c:v>
                </c:pt>
                <c:pt idx="5">
                  <c:v>-1.3400404073726779E-4</c:v>
                </c:pt>
                <c:pt idx="6">
                  <c:v>-2.4051794348395328E-2</c:v>
                </c:pt>
                <c:pt idx="7">
                  <c:v>-1.1471911774026622E-2</c:v>
                </c:pt>
                <c:pt idx="8">
                  <c:v>1.0931823039110888E-2</c:v>
                </c:pt>
                <c:pt idx="9">
                  <c:v>9.2597486337642199E-3</c:v>
                </c:pt>
                <c:pt idx="10">
                  <c:v>-1.5322741126320927E-2</c:v>
                </c:pt>
                <c:pt idx="11">
                  <c:v>2.2049438393464849E-2</c:v>
                </c:pt>
                <c:pt idx="12">
                  <c:v>-4.9329267658108078E-3</c:v>
                </c:pt>
                <c:pt idx="13">
                  <c:v>-9.3081629451441383E-4</c:v>
                </c:pt>
                <c:pt idx="14">
                  <c:v>2.5061239871867258E-2</c:v>
                </c:pt>
                <c:pt idx="15">
                  <c:v>-4.4628267973856328E-3</c:v>
                </c:pt>
                <c:pt idx="16">
                  <c:v>1.0463362842752177E-2</c:v>
                </c:pt>
                <c:pt idx="17">
                  <c:v>8.4362912804685219E-3</c:v>
                </c:pt>
                <c:pt idx="18">
                  <c:v>-2.8187730283689705E-3</c:v>
                </c:pt>
                <c:pt idx="19">
                  <c:v>-7.5211500797545128E-3</c:v>
                </c:pt>
                <c:pt idx="20">
                  <c:v>3.5500310246263656E-3</c:v>
                </c:pt>
                <c:pt idx="21">
                  <c:v>1.9075999918911846E-2</c:v>
                </c:pt>
                <c:pt idx="22">
                  <c:v>1.1935548040575839E-4</c:v>
                </c:pt>
                <c:pt idx="23">
                  <c:v>1.3585010740711168E-2</c:v>
                </c:pt>
                <c:pt idx="24">
                  <c:v>-6.4561706469906666E-3</c:v>
                </c:pt>
                <c:pt idx="25">
                  <c:v>-2.3997629863716785E-3</c:v>
                </c:pt>
                <c:pt idx="26">
                  <c:v>-1.3967945989288966E-2</c:v>
                </c:pt>
                <c:pt idx="27">
                  <c:v>-4.2537598136658472E-2</c:v>
                </c:pt>
                <c:pt idx="28">
                  <c:v>1.2719017710157487E-2</c:v>
                </c:pt>
                <c:pt idx="29">
                  <c:v>-2.7230746930069771E-2</c:v>
                </c:pt>
                <c:pt idx="30">
                  <c:v>1.7402503405994585E-2</c:v>
                </c:pt>
                <c:pt idx="31">
                  <c:v>2.3266762216619385E-2</c:v>
                </c:pt>
                <c:pt idx="32">
                  <c:v>3.0293116316160829E-2</c:v>
                </c:pt>
                <c:pt idx="33">
                  <c:v>2.4807986186914377E-4</c:v>
                </c:pt>
                <c:pt idx="34">
                  <c:v>3.089316362265504E-2</c:v>
                </c:pt>
                <c:pt idx="35">
                  <c:v>1.3838499514016611E-2</c:v>
                </c:pt>
                <c:pt idx="36">
                  <c:v>-7.7740125864965703E-3</c:v>
                </c:pt>
                <c:pt idx="37">
                  <c:v>-2.2548119236214803E-2</c:v>
                </c:pt>
                <c:pt idx="38">
                  <c:v>2.2872522632737979E-2</c:v>
                </c:pt>
                <c:pt idx="39">
                  <c:v>1.8351959583588595E-2</c:v>
                </c:pt>
                <c:pt idx="40">
                  <c:v>7.5072817814525461E-3</c:v>
                </c:pt>
                <c:pt idx="41">
                  <c:v>-6.9570731798300756E-3</c:v>
                </c:pt>
                <c:pt idx="42">
                  <c:v>3.1929979433331646E-4</c:v>
                </c:pt>
                <c:pt idx="43">
                  <c:v>8.092604936301262E-3</c:v>
                </c:pt>
                <c:pt idx="44">
                  <c:v>2.2415928626640325E-2</c:v>
                </c:pt>
                <c:pt idx="45">
                  <c:v>3.1606944419142469E-3</c:v>
                </c:pt>
                <c:pt idx="46">
                  <c:v>8.5351347915696429E-4</c:v>
                </c:pt>
                <c:pt idx="47">
                  <c:v>3.1571212134957616E-3</c:v>
                </c:pt>
                <c:pt idx="48">
                  <c:v>-1.5256613158489696E-2</c:v>
                </c:pt>
                <c:pt idx="49">
                  <c:v>2.2472632429652473E-2</c:v>
                </c:pt>
                <c:pt idx="50">
                  <c:v>4.3023308034311203E-3</c:v>
                </c:pt>
                <c:pt idx="51">
                  <c:v>9.8824834099486836E-3</c:v>
                </c:pt>
                <c:pt idx="52">
                  <c:v>6.7570559427554411E-3</c:v>
                </c:pt>
                <c:pt idx="53">
                  <c:v>-5.0139863830689357E-4</c:v>
                </c:pt>
                <c:pt idx="54">
                  <c:v>-4.7524752475247567E-4</c:v>
                </c:pt>
                <c:pt idx="55">
                  <c:v>-7.475499907546812E-3</c:v>
                </c:pt>
                <c:pt idx="56">
                  <c:v>2.013803871471409E-2</c:v>
                </c:pt>
                <c:pt idx="57">
                  <c:v>2.8784611103380708E-3</c:v>
                </c:pt>
                <c:pt idx="58">
                  <c:v>-3.0176114044899727E-3</c:v>
                </c:pt>
                <c:pt idx="59">
                  <c:v>1.0184822787562497E-2</c:v>
                </c:pt>
                <c:pt idx="60">
                  <c:v>1.550634546174634E-2</c:v>
                </c:pt>
                <c:pt idx="61">
                  <c:v>1.7804607154061625E-3</c:v>
                </c:pt>
                <c:pt idx="62">
                  <c:v>-4.0454649322511083E-3</c:v>
                </c:pt>
                <c:pt idx="63">
                  <c:v>-1.4131663253426741E-2</c:v>
                </c:pt>
                <c:pt idx="64">
                  <c:v>2.861674251827262E-3</c:v>
                </c:pt>
                <c:pt idx="65">
                  <c:v>1.2969711554990271E-2</c:v>
                </c:pt>
                <c:pt idx="66">
                  <c:v>1.0130921370813839E-2</c:v>
                </c:pt>
                <c:pt idx="67">
                  <c:v>3.5614988534324876E-3</c:v>
                </c:pt>
                <c:pt idx="68">
                  <c:v>-1.4145218664992631E-3</c:v>
                </c:pt>
                <c:pt idx="69">
                  <c:v>-6.2695924764890609E-3</c:v>
                </c:pt>
                <c:pt idx="70">
                  <c:v>5.6090689788963477E-3</c:v>
                </c:pt>
                <c:pt idx="71">
                  <c:v>5.2674400073811078E-3</c:v>
                </c:pt>
                <c:pt idx="72">
                  <c:v>1.7563474647687594E-2</c:v>
                </c:pt>
                <c:pt idx="73">
                  <c:v>2.5591196825084372E-2</c:v>
                </c:pt>
                <c:pt idx="74">
                  <c:v>-1.814882032667875E-2</c:v>
                </c:pt>
                <c:pt idx="75">
                  <c:v>9.6981442425920772E-3</c:v>
                </c:pt>
                <c:pt idx="76">
                  <c:v>-1.5790577267375316E-2</c:v>
                </c:pt>
                <c:pt idx="77">
                  <c:v>1.1807604064241195E-2</c:v>
                </c:pt>
                <c:pt idx="78">
                  <c:v>-2.4125169054348472E-2</c:v>
                </c:pt>
                <c:pt idx="79">
                  <c:v>6.1409769132463321E-3</c:v>
                </c:pt>
                <c:pt idx="80">
                  <c:v>-4.6930931525378528E-3</c:v>
                </c:pt>
                <c:pt idx="81">
                  <c:v>-7.9968178465771311E-3</c:v>
                </c:pt>
                <c:pt idx="82">
                  <c:v>-1.0567380626190448E-2</c:v>
                </c:pt>
                <c:pt idx="83">
                  <c:v>-1.0730900095404561E-2</c:v>
                </c:pt>
                <c:pt idx="84">
                  <c:v>-6.0423992080018696E-3</c:v>
                </c:pt>
                <c:pt idx="85">
                  <c:v>-4.9972523698310622E-3</c:v>
                </c:pt>
                <c:pt idx="86">
                  <c:v>2.9616333856854471E-2</c:v>
                </c:pt>
                <c:pt idx="87">
                  <c:v>-2.7716780930988838E-2</c:v>
                </c:pt>
                <c:pt idx="88">
                  <c:v>1.1706190143698114E-2</c:v>
                </c:pt>
                <c:pt idx="89">
                  <c:v>7.4042516934349489E-3</c:v>
                </c:pt>
                <c:pt idx="90">
                  <c:v>1.2610585787506068E-2</c:v>
                </c:pt>
                <c:pt idx="91">
                  <c:v>-3.875548131133888E-3</c:v>
                </c:pt>
                <c:pt idx="92">
                  <c:v>5.5676205968422376E-3</c:v>
                </c:pt>
                <c:pt idx="93">
                  <c:v>-3.4104648738795262E-3</c:v>
                </c:pt>
                <c:pt idx="94">
                  <c:v>-7.2793600856790874E-4</c:v>
                </c:pt>
                <c:pt idx="95">
                  <c:v>-8.3648025186512376E-3</c:v>
                </c:pt>
                <c:pt idx="96">
                  <c:v>6.7972642067044564E-3</c:v>
                </c:pt>
                <c:pt idx="97">
                  <c:v>-9.9802910219315422E-4</c:v>
                </c:pt>
                <c:pt idx="98">
                  <c:v>1.0703851707579259E-2</c:v>
                </c:pt>
                <c:pt idx="99">
                  <c:v>-1.039114219501458E-2</c:v>
                </c:pt>
                <c:pt idx="100">
                  <c:v>-3.2902467685076431E-3</c:v>
                </c:pt>
                <c:pt idx="101">
                  <c:v>-5.1200862330312957E-2</c:v>
                </c:pt>
                <c:pt idx="102">
                  <c:v>2.2712748961550844E-2</c:v>
                </c:pt>
                <c:pt idx="103">
                  <c:v>3.8272279934390419E-3</c:v>
                </c:pt>
                <c:pt idx="104">
                  <c:v>-2.9498219040702711E-2</c:v>
                </c:pt>
                <c:pt idx="105">
                  <c:v>-1.9785133979475455E-2</c:v>
                </c:pt>
                <c:pt idx="106">
                  <c:v>2.7264052346980261E-3</c:v>
                </c:pt>
                <c:pt idx="107">
                  <c:v>1.0921285176961115E-2</c:v>
                </c:pt>
                <c:pt idx="108">
                  <c:v>-3.1916801147570117E-3</c:v>
                </c:pt>
                <c:pt idx="109">
                  <c:v>1.354511440495032E-2</c:v>
                </c:pt>
                <c:pt idx="110">
                  <c:v>2.2291241458869404E-2</c:v>
                </c:pt>
                <c:pt idx="111">
                  <c:v>-3.9843058280238153E-2</c:v>
                </c:pt>
                <c:pt idx="112">
                  <c:v>6.5001988934292321E-3</c:v>
                </c:pt>
                <c:pt idx="113">
                  <c:v>1.297931393771723E-2</c:v>
                </c:pt>
                <c:pt idx="114">
                  <c:v>1.9578633751862196E-2</c:v>
                </c:pt>
                <c:pt idx="115">
                  <c:v>-7.1662144298336727E-3</c:v>
                </c:pt>
                <c:pt idx="116">
                  <c:v>6.0529081990188249E-3</c:v>
                </c:pt>
                <c:pt idx="117">
                  <c:v>-7.2441685314015292E-3</c:v>
                </c:pt>
                <c:pt idx="118">
                  <c:v>2.2189284242100094E-2</c:v>
                </c:pt>
                <c:pt idx="119">
                  <c:v>-1.4706260885979261E-2</c:v>
                </c:pt>
                <c:pt idx="120">
                  <c:v>1.2078199155309832E-2</c:v>
                </c:pt>
                <c:pt idx="121">
                  <c:v>-1.0695049130113099E-2</c:v>
                </c:pt>
                <c:pt idx="122">
                  <c:v>-1.4933161707790132E-2</c:v>
                </c:pt>
                <c:pt idx="123">
                  <c:v>-1.0577245678162095E-2</c:v>
                </c:pt>
                <c:pt idx="124">
                  <c:v>1.5044974300399749E-2</c:v>
                </c:pt>
                <c:pt idx="125">
                  <c:v>9.063736263736244E-3</c:v>
                </c:pt>
                <c:pt idx="126">
                  <c:v>5.5584112353088688E-3</c:v>
                </c:pt>
                <c:pt idx="127">
                  <c:v>1.2398305305019175E-2</c:v>
                </c:pt>
                <c:pt idx="128">
                  <c:v>-1.848523748395392E-3</c:v>
                </c:pt>
                <c:pt idx="129">
                  <c:v>-1.1840458185434777E-2</c:v>
                </c:pt>
                <c:pt idx="130">
                  <c:v>1.9652416856827948E-2</c:v>
                </c:pt>
                <c:pt idx="131">
                  <c:v>-1.6167736006400535E-4</c:v>
                </c:pt>
                <c:pt idx="132">
                  <c:v>1.0638388411816635E-3</c:v>
                </c:pt>
                <c:pt idx="133">
                  <c:v>5.857648099027335E-3</c:v>
                </c:pt>
                <c:pt idx="134">
                  <c:v>-5.4347366730621571E-3</c:v>
                </c:pt>
                <c:pt idx="135">
                  <c:v>9.7051075040366364E-3</c:v>
                </c:pt>
                <c:pt idx="136">
                  <c:v>4.0820792512541448E-3</c:v>
                </c:pt>
                <c:pt idx="137">
                  <c:v>8.3656755827892226E-3</c:v>
                </c:pt>
                <c:pt idx="138">
                  <c:v>3.3750363689264429E-3</c:v>
                </c:pt>
                <c:pt idx="139">
                  <c:v>3.4216783622340596E-3</c:v>
                </c:pt>
                <c:pt idx="140">
                  <c:v>-1.486203081394355E-3</c:v>
                </c:pt>
                <c:pt idx="141">
                  <c:v>-7.2105445945722657E-3</c:v>
                </c:pt>
                <c:pt idx="142">
                  <c:v>-5.7553597308057647E-3</c:v>
                </c:pt>
                <c:pt idx="143">
                  <c:v>9.709225858876902E-3</c:v>
                </c:pt>
                <c:pt idx="144">
                  <c:v>5.3928482535470224E-4</c:v>
                </c:pt>
                <c:pt idx="145">
                  <c:v>-1.0008706828641301E-2</c:v>
                </c:pt>
                <c:pt idx="146">
                  <c:v>1.3946125238717411E-2</c:v>
                </c:pt>
                <c:pt idx="147">
                  <c:v>-8.1534534460112607E-3</c:v>
                </c:pt>
                <c:pt idx="148">
                  <c:v>-9.7612979527926802E-3</c:v>
                </c:pt>
                <c:pt idx="149">
                  <c:v>2.6494188100325555E-3</c:v>
                </c:pt>
                <c:pt idx="150">
                  <c:v>-1.2557776677935339E-2</c:v>
                </c:pt>
                <c:pt idx="151">
                  <c:v>1.5733315210004095E-2</c:v>
                </c:pt>
                <c:pt idx="152">
                  <c:v>2.985848583185513E-3</c:v>
                </c:pt>
                <c:pt idx="153">
                  <c:v>1.7653288414873014E-2</c:v>
                </c:pt>
                <c:pt idx="154">
                  <c:v>-1.0570478047821075E-3</c:v>
                </c:pt>
                <c:pt idx="155">
                  <c:v>8.6539960134197624E-3</c:v>
                </c:pt>
                <c:pt idx="156">
                  <c:v>-2.6463029829868923E-2</c:v>
                </c:pt>
                <c:pt idx="157">
                  <c:v>8.3201069250689041E-3</c:v>
                </c:pt>
                <c:pt idx="158">
                  <c:v>9.7343959703743987E-3</c:v>
                </c:pt>
                <c:pt idx="159">
                  <c:v>8.6723935642143424E-3</c:v>
                </c:pt>
                <c:pt idx="160">
                  <c:v>3.4163562120737012E-4</c:v>
                </c:pt>
                <c:pt idx="161">
                  <c:v>-2.7972027972027469E-3</c:v>
                </c:pt>
                <c:pt idx="162">
                  <c:v>5.3002381030031742E-4</c:v>
                </c:pt>
                <c:pt idx="163">
                  <c:v>-8.8833831835111177E-4</c:v>
                </c:pt>
                <c:pt idx="164">
                  <c:v>1.1746280344557603E-2</c:v>
                </c:pt>
                <c:pt idx="165">
                  <c:v>-8.4171826625386581E-3</c:v>
                </c:pt>
                <c:pt idx="166">
                  <c:v>8.1390054314240956E-3</c:v>
                </c:pt>
                <c:pt idx="167">
                  <c:v>3.048657542201294E-3</c:v>
                </c:pt>
                <c:pt idx="168">
                  <c:v>9.6006175271574623E-3</c:v>
                </c:pt>
                <c:pt idx="169">
                  <c:v>5.2165879532657389E-3</c:v>
                </c:pt>
                <c:pt idx="170">
                  <c:v>1.6249920770742277E-2</c:v>
                </c:pt>
                <c:pt idx="171">
                  <c:v>1.0400180872710774E-2</c:v>
                </c:pt>
                <c:pt idx="172">
                  <c:v>4.0508946690225311E-3</c:v>
                </c:pt>
                <c:pt idx="173">
                  <c:v>4.995158538647182E-3</c:v>
                </c:pt>
                <c:pt idx="174">
                  <c:v>-7.5625497033094957E-3</c:v>
                </c:pt>
                <c:pt idx="175">
                  <c:v>9.2459183123128064E-4</c:v>
                </c:pt>
                <c:pt idx="176">
                  <c:v>1.3009306657840725E-3</c:v>
                </c:pt>
                <c:pt idx="177">
                  <c:v>-4.8817614317783198E-3</c:v>
                </c:pt>
                <c:pt idx="178">
                  <c:v>5.9254795621170864E-3</c:v>
                </c:pt>
                <c:pt idx="179">
                  <c:v>-8.9856230031948314E-4</c:v>
                </c:pt>
                <c:pt idx="180">
                  <c:v>-6.3955231338063134E-3</c:v>
                </c:pt>
                <c:pt idx="181">
                  <c:v>-9.2991590527545798E-3</c:v>
                </c:pt>
                <c:pt idx="182">
                  <c:v>2.7175398455374644E-3</c:v>
                </c:pt>
                <c:pt idx="183">
                  <c:v>6.6975585062887255E-3</c:v>
                </c:pt>
                <c:pt idx="184">
                  <c:v>-3.8525509612037379E-3</c:v>
                </c:pt>
                <c:pt idx="185">
                  <c:v>-2.6326620951020452E-3</c:v>
                </c:pt>
                <c:pt idx="186">
                  <c:v>8.4560999159062344E-3</c:v>
                </c:pt>
                <c:pt idx="187">
                  <c:v>-1.7434408635359833E-2</c:v>
                </c:pt>
                <c:pt idx="188">
                  <c:v>1.3594643867480549E-3</c:v>
                </c:pt>
                <c:pt idx="189">
                  <c:v>-8.0044573841120403E-4</c:v>
                </c:pt>
                <c:pt idx="190">
                  <c:v>-4.123241731918581E-3</c:v>
                </c:pt>
                <c:pt idx="191">
                  <c:v>-8.958849229507404E-3</c:v>
                </c:pt>
                <c:pt idx="192">
                  <c:v>1.5565069310712554E-2</c:v>
                </c:pt>
                <c:pt idx="193">
                  <c:v>-5.5006190155302281E-3</c:v>
                </c:pt>
                <c:pt idx="194">
                  <c:v>-1.437913646391431E-2</c:v>
                </c:pt>
                <c:pt idx="195">
                  <c:v>1.5380310963667654E-2</c:v>
                </c:pt>
                <c:pt idx="196">
                  <c:v>-1.2525685133720099E-2</c:v>
                </c:pt>
                <c:pt idx="197">
                  <c:v>1.7268871384379825E-2</c:v>
                </c:pt>
                <c:pt idx="198">
                  <c:v>4.4986441368717323E-3</c:v>
                </c:pt>
                <c:pt idx="199">
                  <c:v>1.8647400287123972E-3</c:v>
                </c:pt>
                <c:pt idx="200">
                  <c:v>-7.3126854454975687E-3</c:v>
                </c:pt>
                <c:pt idx="201">
                  <c:v>-1.1830420183889245E-2</c:v>
                </c:pt>
                <c:pt idx="202">
                  <c:v>-1.2424579231502086E-2</c:v>
                </c:pt>
                <c:pt idx="203">
                  <c:v>8.0871417661481093E-3</c:v>
                </c:pt>
                <c:pt idx="204">
                  <c:v>4.2104927392923042E-3</c:v>
                </c:pt>
                <c:pt idx="205">
                  <c:v>1.7311342105472693E-3</c:v>
                </c:pt>
                <c:pt idx="206">
                  <c:v>-8.6724218570397582E-3</c:v>
                </c:pt>
                <c:pt idx="207">
                  <c:v>7.604775575156042E-3</c:v>
                </c:pt>
                <c:pt idx="208">
                  <c:v>-1.1047268340687588E-2</c:v>
                </c:pt>
                <c:pt idx="209">
                  <c:v>1.3433698199210253E-2</c:v>
                </c:pt>
                <c:pt idx="210">
                  <c:v>-4.8382243479087039E-3</c:v>
                </c:pt>
                <c:pt idx="211">
                  <c:v>-3.0825542072806855E-2</c:v>
                </c:pt>
                <c:pt idx="212">
                  <c:v>5.8702309504847783E-3</c:v>
                </c:pt>
                <c:pt idx="213">
                  <c:v>8.6600933755591747E-3</c:v>
                </c:pt>
                <c:pt idx="214">
                  <c:v>-1.4371606366880618E-2</c:v>
                </c:pt>
                <c:pt idx="215">
                  <c:v>-1.3792990205334643E-3</c:v>
                </c:pt>
                <c:pt idx="216">
                  <c:v>9.6766502511653751E-3</c:v>
                </c:pt>
                <c:pt idx="217">
                  <c:v>1.701815813044627E-3</c:v>
                </c:pt>
                <c:pt idx="218">
                  <c:v>-6.6412505385347043E-3</c:v>
                </c:pt>
                <c:pt idx="219">
                  <c:v>-1.1947431302270495E-3</c:v>
                </c:pt>
                <c:pt idx="220">
                  <c:v>-1.1101461624172471E-2</c:v>
                </c:pt>
                <c:pt idx="221">
                  <c:v>4.0844732023761487E-3</c:v>
                </c:pt>
                <c:pt idx="222">
                  <c:v>-1.6617984388666129E-2</c:v>
                </c:pt>
                <c:pt idx="223">
                  <c:v>-1.070649437825133E-2</c:v>
                </c:pt>
                <c:pt idx="224">
                  <c:v>-1.0695141810286302E-2</c:v>
                </c:pt>
                <c:pt idx="225">
                  <c:v>4.4751935392608466E-3</c:v>
                </c:pt>
                <c:pt idx="226">
                  <c:v>7.5790551785943627E-3</c:v>
                </c:pt>
                <c:pt idx="227">
                  <c:v>-4.9215183011021013E-3</c:v>
                </c:pt>
                <c:pt idx="228">
                  <c:v>2.3316194497412068E-2</c:v>
                </c:pt>
                <c:pt idx="229">
                  <c:v>5.0494547088035802E-3</c:v>
                </c:pt>
                <c:pt idx="230">
                  <c:v>-1.7331854524987977E-2</c:v>
                </c:pt>
                <c:pt idx="231">
                  <c:v>1.6458340352413892E-2</c:v>
                </c:pt>
                <c:pt idx="232">
                  <c:v>-7.7727506256318746E-3</c:v>
                </c:pt>
                <c:pt idx="233">
                  <c:v>-8.0090195423417887E-3</c:v>
                </c:pt>
                <c:pt idx="234">
                  <c:v>5.1775957434270214E-3</c:v>
                </c:pt>
                <c:pt idx="235">
                  <c:v>-2.2772957217997214E-2</c:v>
                </c:pt>
                <c:pt idx="236">
                  <c:v>2.1940913804776585E-3</c:v>
                </c:pt>
                <c:pt idx="237">
                  <c:v>8.0045838215045961E-3</c:v>
                </c:pt>
                <c:pt idx="238">
                  <c:v>-3.7804681468409873E-2</c:v>
                </c:pt>
                <c:pt idx="239">
                  <c:v>1.7176161462971518E-2</c:v>
                </c:pt>
                <c:pt idx="240">
                  <c:v>-9.3185738681182961E-3</c:v>
                </c:pt>
                <c:pt idx="241">
                  <c:v>1.85324536688658E-2</c:v>
                </c:pt>
                <c:pt idx="242">
                  <c:v>-1.9157417270884158E-3</c:v>
                </c:pt>
                <c:pt idx="243">
                  <c:v>-9.6229159673268949E-3</c:v>
                </c:pt>
                <c:pt idx="244">
                  <c:v>-1.1028740776791834E-2</c:v>
                </c:pt>
                <c:pt idx="245">
                  <c:v>-2.0695291491642842E-2</c:v>
                </c:pt>
                <c:pt idx="246">
                  <c:v>-2.3286282181283036E-2</c:v>
                </c:pt>
                <c:pt idx="247">
                  <c:v>1.2917570100327014E-2</c:v>
                </c:pt>
                <c:pt idx="248">
                  <c:v>1.8430839002267607E-2</c:v>
                </c:pt>
                <c:pt idx="249">
                  <c:v>1.5870753994406961E-2</c:v>
                </c:pt>
                <c:pt idx="250">
                  <c:v>-6.8470332444943161E-3</c:v>
                </c:pt>
                <c:pt idx="251">
                  <c:v>2.6482349514049819E-3</c:v>
                </c:pt>
                <c:pt idx="252">
                  <c:v>-3.0453500964052749E-2</c:v>
                </c:pt>
                <c:pt idx="253">
                  <c:v>8.9263012603972847E-3</c:v>
                </c:pt>
                <c:pt idx="254">
                  <c:v>-1.1520426255771099E-3</c:v>
                </c:pt>
                <c:pt idx="255">
                  <c:v>1.730958109191838E-2</c:v>
                </c:pt>
                <c:pt idx="256">
                  <c:v>-2.2205491585473913E-2</c:v>
                </c:pt>
                <c:pt idx="257">
                  <c:v>5.8880544962081061E-4</c:v>
                </c:pt>
                <c:pt idx="258">
                  <c:v>9.234279092504849E-4</c:v>
                </c:pt>
                <c:pt idx="259">
                  <c:v>2.2612156295220842E-4</c:v>
                </c:pt>
                <c:pt idx="260">
                  <c:v>2.0328254284034841E-2</c:v>
                </c:pt>
                <c:pt idx="261">
                  <c:v>-5.7873139950191943E-3</c:v>
                </c:pt>
                <c:pt idx="262">
                  <c:v>1.1374576573364159E-2</c:v>
                </c:pt>
                <c:pt idx="263">
                  <c:v>-2.3885911719080388E-3</c:v>
                </c:pt>
                <c:pt idx="264">
                  <c:v>1.2925741043424477E-2</c:v>
                </c:pt>
                <c:pt idx="265">
                  <c:v>-1.9189170330053962E-3</c:v>
                </c:pt>
                <c:pt idx="266">
                  <c:v>-3.2815394833432432E-2</c:v>
                </c:pt>
                <c:pt idx="267">
                  <c:v>1.0210259051439685E-3</c:v>
                </c:pt>
                <c:pt idx="268">
                  <c:v>-2.7539580813460196E-2</c:v>
                </c:pt>
                <c:pt idx="269">
                  <c:v>-1.3356847821042406E-2</c:v>
                </c:pt>
                <c:pt idx="270">
                  <c:v>2.2757206291864174E-2</c:v>
                </c:pt>
                <c:pt idx="271">
                  <c:v>-2.111024237685688E-2</c:v>
                </c:pt>
                <c:pt idx="272">
                  <c:v>-5.3561360646492417E-4</c:v>
                </c:pt>
                <c:pt idx="273">
                  <c:v>-6.1863617987457653E-3</c:v>
                </c:pt>
                <c:pt idx="274">
                  <c:v>-2.0850480109739333E-2</c:v>
                </c:pt>
                <c:pt idx="275">
                  <c:v>1.9806571917179605E-2</c:v>
                </c:pt>
                <c:pt idx="276">
                  <c:v>6.2529014410106498E-4</c:v>
                </c:pt>
                <c:pt idx="277">
                  <c:v>-2.0877320885842265E-2</c:v>
                </c:pt>
                <c:pt idx="278">
                  <c:v>1.3654121378563477E-2</c:v>
                </c:pt>
                <c:pt idx="279">
                  <c:v>-4.1021140196906281E-4</c:v>
                </c:pt>
                <c:pt idx="280">
                  <c:v>7.1959610998177936E-3</c:v>
                </c:pt>
                <c:pt idx="281">
                  <c:v>4.1029042497748858E-3</c:v>
                </c:pt>
                <c:pt idx="282">
                  <c:v>1.6580477125169857E-2</c:v>
                </c:pt>
                <c:pt idx="283">
                  <c:v>-1.3116732420515254E-2</c:v>
                </c:pt>
                <c:pt idx="284">
                  <c:v>-1.6968921664534564E-2</c:v>
                </c:pt>
                <c:pt idx="285">
                  <c:v>-1.4955792857963002E-2</c:v>
                </c:pt>
                <c:pt idx="286">
                  <c:v>-4.0895623876827658E-3</c:v>
                </c:pt>
                <c:pt idx="287">
                  <c:v>4.984198821739394E-3</c:v>
                </c:pt>
                <c:pt idx="288">
                  <c:v>-8.8610666278449157E-3</c:v>
                </c:pt>
                <c:pt idx="289">
                  <c:v>1.5089794559448588E-2</c:v>
                </c:pt>
                <c:pt idx="290">
                  <c:v>8.2092935763000696E-3</c:v>
                </c:pt>
                <c:pt idx="291">
                  <c:v>1.2409820693878304E-2</c:v>
                </c:pt>
                <c:pt idx="292">
                  <c:v>-3.3900067100773978E-2</c:v>
                </c:pt>
                <c:pt idx="293">
                  <c:v>5.7716387541086878E-3</c:v>
                </c:pt>
                <c:pt idx="294">
                  <c:v>-8.7439453770886688E-3</c:v>
                </c:pt>
                <c:pt idx="295">
                  <c:v>-1.1185792081636614E-2</c:v>
                </c:pt>
                <c:pt idx="296">
                  <c:v>3.6626147357975647E-2</c:v>
                </c:pt>
                <c:pt idx="297">
                  <c:v>5.7817854612984831E-3</c:v>
                </c:pt>
                <c:pt idx="298">
                  <c:v>1.7026744075378408E-2</c:v>
                </c:pt>
                <c:pt idx="299">
                  <c:v>6.5413301640480093E-3</c:v>
                </c:pt>
                <c:pt idx="300">
                  <c:v>5.0019524349653732E-3</c:v>
                </c:pt>
                <c:pt idx="301">
                  <c:v>-1.6698120189461263E-2</c:v>
                </c:pt>
                <c:pt idx="302">
                  <c:v>1.3801732978333092E-2</c:v>
                </c:pt>
                <c:pt idx="303">
                  <c:v>-3.4800200449154328E-3</c:v>
                </c:pt>
                <c:pt idx="304">
                  <c:v>-5.8016632055353234E-3</c:v>
                </c:pt>
                <c:pt idx="305">
                  <c:v>5.7137504683402174E-3</c:v>
                </c:pt>
                <c:pt idx="306">
                  <c:v>7.8420415386049047E-3</c:v>
                </c:pt>
                <c:pt idx="307">
                  <c:v>-9.3427715964957692E-3</c:v>
                </c:pt>
                <c:pt idx="308">
                  <c:v>-2.0344959468661661E-2</c:v>
                </c:pt>
                <c:pt idx="309">
                  <c:v>4.57055798895456E-3</c:v>
                </c:pt>
                <c:pt idx="310">
                  <c:v>-2.4265402843601791E-3</c:v>
                </c:pt>
                <c:pt idx="311">
                  <c:v>-3.3541104481015216E-3</c:v>
                </c:pt>
                <c:pt idx="312">
                  <c:v>6.1015721081885133E-3</c:v>
                </c:pt>
                <c:pt idx="313">
                  <c:v>-6.3204176971695114E-3</c:v>
                </c:pt>
                <c:pt idx="314">
                  <c:v>-7.2188739700945748E-3</c:v>
                </c:pt>
                <c:pt idx="315">
                  <c:v>6.8679339525681282E-3</c:v>
                </c:pt>
                <c:pt idx="316">
                  <c:v>-8.585983858350299E-3</c:v>
                </c:pt>
                <c:pt idx="317">
                  <c:v>-3.9260214391563242E-3</c:v>
                </c:pt>
                <c:pt idx="318">
                  <c:v>-2.4228606758506133E-2</c:v>
                </c:pt>
                <c:pt idx="319">
                  <c:v>5.4947230857573803E-3</c:v>
                </c:pt>
                <c:pt idx="320">
                  <c:v>1.1402014552830408E-2</c:v>
                </c:pt>
                <c:pt idx="321">
                  <c:v>-7.5351200848917665E-3</c:v>
                </c:pt>
                <c:pt idx="322">
                  <c:v>1.7990092697042437E-2</c:v>
                </c:pt>
                <c:pt idx="323">
                  <c:v>1.8375586583027292E-2</c:v>
                </c:pt>
                <c:pt idx="324">
                  <c:v>-1.476070624302217E-3</c:v>
                </c:pt>
                <c:pt idx="325">
                  <c:v>1.3247417795887451E-2</c:v>
                </c:pt>
                <c:pt idx="326">
                  <c:v>-2.2070926230735033E-3</c:v>
                </c:pt>
                <c:pt idx="327">
                  <c:v>-1.5933715742511012E-3</c:v>
                </c:pt>
                <c:pt idx="328">
                  <c:v>1.3997108578509554E-2</c:v>
                </c:pt>
                <c:pt idx="329">
                  <c:v>1.0082119744845519E-2</c:v>
                </c:pt>
                <c:pt idx="330">
                  <c:v>-1.466517570713699E-3</c:v>
                </c:pt>
                <c:pt idx="331">
                  <c:v>-1.0923243560793772E-2</c:v>
                </c:pt>
                <c:pt idx="332">
                  <c:v>1.9424233424901516E-2</c:v>
                </c:pt>
                <c:pt idx="333">
                  <c:v>1.5731257681278255E-2</c:v>
                </c:pt>
                <c:pt idx="334">
                  <c:v>6.6503544764413558E-3</c:v>
                </c:pt>
                <c:pt idx="335">
                  <c:v>-7.4522548190357751E-3</c:v>
                </c:pt>
                <c:pt idx="336">
                  <c:v>8.1630456233516835E-3</c:v>
                </c:pt>
                <c:pt idx="337">
                  <c:v>6.7533900416414383E-3</c:v>
                </c:pt>
                <c:pt idx="338">
                  <c:v>-8.7143273794267895E-3</c:v>
                </c:pt>
                <c:pt idx="339">
                  <c:v>-4.1458260892823784E-3</c:v>
                </c:pt>
                <c:pt idx="340">
                  <c:v>4.9151267726685877E-3</c:v>
                </c:pt>
                <c:pt idx="341">
                  <c:v>-2.2183616196712608E-3</c:v>
                </c:pt>
                <c:pt idx="342">
                  <c:v>2.1250758955677629E-3</c:v>
                </c:pt>
                <c:pt idx="343">
                  <c:v>2.0225600085534978E-3</c:v>
                </c:pt>
                <c:pt idx="344">
                  <c:v>7.9849903522108967E-3</c:v>
                </c:pt>
                <c:pt idx="345">
                  <c:v>1.8789862295891524E-3</c:v>
                </c:pt>
                <c:pt idx="346">
                  <c:v>2.0691719790089103E-3</c:v>
                </c:pt>
                <c:pt idx="347">
                  <c:v>7.4951452898328608E-3</c:v>
                </c:pt>
                <c:pt idx="348">
                  <c:v>4.5438688295831309E-3</c:v>
                </c:pt>
                <c:pt idx="349">
                  <c:v>-1.4351325305388962E-2</c:v>
                </c:pt>
                <c:pt idx="350">
                  <c:v>-6.6943837643577142E-3</c:v>
                </c:pt>
                <c:pt idx="351">
                  <c:v>-9.2490777525539025E-3</c:v>
                </c:pt>
                <c:pt idx="352">
                  <c:v>1.0445289773998612E-2</c:v>
                </c:pt>
                <c:pt idx="353">
                  <c:v>-7.8304928604330248E-3</c:v>
                </c:pt>
                <c:pt idx="354">
                  <c:v>-3.71402042711233E-3</c:v>
                </c:pt>
                <c:pt idx="355">
                  <c:v>1.3889884579539657E-2</c:v>
                </c:pt>
                <c:pt idx="356">
                  <c:v>1.7959732018171914E-2</c:v>
                </c:pt>
                <c:pt idx="357">
                  <c:v>-6.946012120789824E-5</c:v>
                </c:pt>
                <c:pt idx="358">
                  <c:v>-6.0087178507545191E-3</c:v>
                </c:pt>
                <c:pt idx="359">
                  <c:v>-2.5167286894840712E-2</c:v>
                </c:pt>
                <c:pt idx="360">
                  <c:v>-3.494842866488046E-3</c:v>
                </c:pt>
                <c:pt idx="361">
                  <c:v>2.4252942816290979E-2</c:v>
                </c:pt>
                <c:pt idx="362">
                  <c:v>-2.0807726075504629E-3</c:v>
                </c:pt>
                <c:pt idx="363">
                  <c:v>-1.7155978638607072E-2</c:v>
                </c:pt>
                <c:pt idx="364">
                  <c:v>-1.5978444764709554E-2</c:v>
                </c:pt>
                <c:pt idx="365">
                  <c:v>-8.8148606360526349E-3</c:v>
                </c:pt>
                <c:pt idx="366">
                  <c:v>1.9759726135518907E-2</c:v>
                </c:pt>
                <c:pt idx="367">
                  <c:v>1.7675858593131144E-2</c:v>
                </c:pt>
                <c:pt idx="368">
                  <c:v>1.9765467473203957E-2</c:v>
                </c:pt>
                <c:pt idx="369">
                  <c:v>7.319336403291965E-3</c:v>
                </c:pt>
                <c:pt idx="370">
                  <c:v>9.6164607636348709E-3</c:v>
                </c:pt>
                <c:pt idx="371">
                  <c:v>1.5775291629716026E-3</c:v>
                </c:pt>
                <c:pt idx="372">
                  <c:v>1.3587951335382265E-2</c:v>
                </c:pt>
                <c:pt idx="373">
                  <c:v>2.3518936944055824E-4</c:v>
                </c:pt>
                <c:pt idx="374">
                  <c:v>-2.8803923379884244E-3</c:v>
                </c:pt>
                <c:pt idx="375">
                  <c:v>1.0746349104751696E-2</c:v>
                </c:pt>
                <c:pt idx="376">
                  <c:v>2.0497608612328744E-3</c:v>
                </c:pt>
                <c:pt idx="377">
                  <c:v>-2.1702976883418712E-3</c:v>
                </c:pt>
                <c:pt idx="378">
                  <c:v>1.3091775764798141E-2</c:v>
                </c:pt>
                <c:pt idx="379">
                  <c:v>-2.3854569383894297E-3</c:v>
                </c:pt>
                <c:pt idx="380">
                  <c:v>-1.9747691292876013E-2</c:v>
                </c:pt>
                <c:pt idx="381">
                  <c:v>-5.5263489927240839E-3</c:v>
                </c:pt>
                <c:pt idx="382">
                  <c:v>5.3625198768481042E-3</c:v>
                </c:pt>
                <c:pt idx="383">
                  <c:v>-4.5430835759115995E-3</c:v>
                </c:pt>
                <c:pt idx="384">
                  <c:v>-1.1570122208887645E-2</c:v>
                </c:pt>
                <c:pt idx="385">
                  <c:v>-6.891657332432688E-3</c:v>
                </c:pt>
                <c:pt idx="386">
                  <c:v>5.4672096567280892E-3</c:v>
                </c:pt>
                <c:pt idx="387">
                  <c:v>-5.1377780822386976E-3</c:v>
                </c:pt>
                <c:pt idx="388">
                  <c:v>-4.2605567127438349E-3</c:v>
                </c:pt>
                <c:pt idx="389">
                  <c:v>-5.445728560685259E-3</c:v>
                </c:pt>
                <c:pt idx="390">
                  <c:v>-6.1969284789278323E-3</c:v>
                </c:pt>
                <c:pt idx="391">
                  <c:v>-2.8562932904218852E-2</c:v>
                </c:pt>
                <c:pt idx="392">
                  <c:v>-3.5380543401933862E-3</c:v>
                </c:pt>
                <c:pt idx="393">
                  <c:v>-2.2333649546008916E-2</c:v>
                </c:pt>
                <c:pt idx="394">
                  <c:v>1.0497814495485702E-2</c:v>
                </c:pt>
                <c:pt idx="395">
                  <c:v>5.2126676970067898E-3</c:v>
                </c:pt>
                <c:pt idx="396">
                  <c:v>-1.8586413631856202E-2</c:v>
                </c:pt>
                <c:pt idx="397">
                  <c:v>-1.1466869368534249E-2</c:v>
                </c:pt>
                <c:pt idx="398">
                  <c:v>-1.0408949821359981E-3</c:v>
                </c:pt>
                <c:pt idx="399">
                  <c:v>1.7047161309702519E-2</c:v>
                </c:pt>
                <c:pt idx="400">
                  <c:v>-2.8058775751310661E-2</c:v>
                </c:pt>
                <c:pt idx="401">
                  <c:v>-1.604877307604613E-3</c:v>
                </c:pt>
                <c:pt idx="402">
                  <c:v>-1.7929328958006363E-2</c:v>
                </c:pt>
                <c:pt idx="403">
                  <c:v>-1.3559322033898091E-3</c:v>
                </c:pt>
                <c:pt idx="404">
                  <c:v>1.2481815536805385E-2</c:v>
                </c:pt>
                <c:pt idx="405">
                  <c:v>1.2366255735318132E-2</c:v>
                </c:pt>
                <c:pt idx="406">
                  <c:v>1.1694799788055432E-2</c:v>
                </c:pt>
                <c:pt idx="407">
                  <c:v>1.2242340353896264E-2</c:v>
                </c:pt>
                <c:pt idx="408">
                  <c:v>5.137065405190544E-3</c:v>
                </c:pt>
                <c:pt idx="409">
                  <c:v>-2.3366332993225436E-2</c:v>
                </c:pt>
                <c:pt idx="410">
                  <c:v>7.1343190866566264E-3</c:v>
                </c:pt>
                <c:pt idx="411">
                  <c:v>1.3859165459557898E-2</c:v>
                </c:pt>
                <c:pt idx="412">
                  <c:v>1.7126318118132922E-2</c:v>
                </c:pt>
                <c:pt idx="413">
                  <c:v>2.1296648723108103E-3</c:v>
                </c:pt>
                <c:pt idx="414">
                  <c:v>-9.043144844067541E-6</c:v>
                </c:pt>
                <c:pt idx="415">
                  <c:v>1.1846626876469424E-2</c:v>
                </c:pt>
                <c:pt idx="416">
                  <c:v>4.6474215747616121E-4</c:v>
                </c:pt>
                <c:pt idx="417">
                  <c:v>-8.1292097693448362E-3</c:v>
                </c:pt>
                <c:pt idx="418">
                  <c:v>2.8730456084731237E-3</c:v>
                </c:pt>
                <c:pt idx="419">
                  <c:v>8.0825497750458553E-5</c:v>
                </c:pt>
                <c:pt idx="420">
                  <c:v>9.2762212643677788E-3</c:v>
                </c:pt>
                <c:pt idx="421">
                  <c:v>-1.1486480474762639E-2</c:v>
                </c:pt>
                <c:pt idx="422">
                  <c:v>-8.2446760634371508E-3</c:v>
                </c:pt>
                <c:pt idx="423">
                  <c:v>-1.0527653240883783E-3</c:v>
                </c:pt>
                <c:pt idx="424">
                  <c:v>-1.5462887253565927E-2</c:v>
                </c:pt>
                <c:pt idx="425">
                  <c:v>-1.1756238003838737E-2</c:v>
                </c:pt>
                <c:pt idx="426">
                  <c:v>-1.5061534726501957E-2</c:v>
                </c:pt>
                <c:pt idx="427">
                  <c:v>-2.7331936557294711E-2</c:v>
                </c:pt>
                <c:pt idx="428">
                  <c:v>-5.2145265989590461E-3</c:v>
                </c:pt>
                <c:pt idx="429">
                  <c:v>7.2896152376473733E-3</c:v>
                </c:pt>
                <c:pt idx="430">
                  <c:v>-2.9005806997577932E-2</c:v>
                </c:pt>
                <c:pt idx="431">
                  <c:v>2.8049085900327952E-4</c:v>
                </c:pt>
                <c:pt idx="432">
                  <c:v>-1.6824732356564009E-3</c:v>
                </c:pt>
                <c:pt idx="433">
                  <c:v>-1.635150724783041E-3</c:v>
                </c:pt>
                <c:pt idx="434">
                  <c:v>-1.4489258656377513E-2</c:v>
                </c:pt>
                <c:pt idx="435">
                  <c:v>6.0358890701468493E-3</c:v>
                </c:pt>
                <c:pt idx="436">
                  <c:v>2.1201556672612254E-2</c:v>
                </c:pt>
                <c:pt idx="437">
                  <c:v>-1.716883013774706E-3</c:v>
                </c:pt>
                <c:pt idx="438">
                  <c:v>-9.6330685647821879E-3</c:v>
                </c:pt>
                <c:pt idx="439">
                  <c:v>-1.0840978900242937E-2</c:v>
                </c:pt>
                <c:pt idx="440">
                  <c:v>4.1809583730794131E-3</c:v>
                </c:pt>
                <c:pt idx="441">
                  <c:v>-3.4864684600925955E-3</c:v>
                </c:pt>
                <c:pt idx="442">
                  <c:v>-3.184293522903614E-3</c:v>
                </c:pt>
                <c:pt idx="443">
                  <c:v>4.3135459585941227E-3</c:v>
                </c:pt>
                <c:pt idx="444">
                  <c:v>2.0370951893759148E-2</c:v>
                </c:pt>
                <c:pt idx="445">
                  <c:v>-4.3780403057679385E-3</c:v>
                </c:pt>
                <c:pt idx="446">
                  <c:v>-2.0710147673224433E-2</c:v>
                </c:pt>
                <c:pt idx="447">
                  <c:v>6.0074125361464503E-4</c:v>
                </c:pt>
                <c:pt idx="448">
                  <c:v>-3.9686173947552916E-3</c:v>
                </c:pt>
                <c:pt idx="449">
                  <c:v>-1.7981017766471541E-2</c:v>
                </c:pt>
                <c:pt idx="450">
                  <c:v>4.4735281572185759E-3</c:v>
                </c:pt>
                <c:pt idx="451">
                  <c:v>3.7803854957483285E-3</c:v>
                </c:pt>
                <c:pt idx="452">
                  <c:v>1.3712906021709603E-2</c:v>
                </c:pt>
                <c:pt idx="453">
                  <c:v>4.2750267189162194E-4</c:v>
                </c:pt>
                <c:pt idx="454">
                  <c:v>7.5900169910567694E-3</c:v>
                </c:pt>
                <c:pt idx="455">
                  <c:v>-1.0905455757171945E-3</c:v>
                </c:pt>
                <c:pt idx="456">
                  <c:v>1.3596158706090433E-2</c:v>
                </c:pt>
                <c:pt idx="457">
                  <c:v>-4.9665902064426337E-3</c:v>
                </c:pt>
                <c:pt idx="458">
                  <c:v>1.6698071603255427E-2</c:v>
                </c:pt>
                <c:pt idx="459">
                  <c:v>1.1425698456199784E-2</c:v>
                </c:pt>
                <c:pt idx="460">
                  <c:v>5.5362242560699215E-3</c:v>
                </c:pt>
                <c:pt idx="461">
                  <c:v>-9.1116173120728838E-3</c:v>
                </c:pt>
                <c:pt idx="462">
                  <c:v>1.1122523844460774E-2</c:v>
                </c:pt>
                <c:pt idx="463">
                  <c:v>3.9956657185427069E-3</c:v>
                </c:pt>
                <c:pt idx="464">
                  <c:v>2.039990363767763E-2</c:v>
                </c:pt>
                <c:pt idx="465">
                  <c:v>5.477278736826241E-3</c:v>
                </c:pt>
                <c:pt idx="466">
                  <c:v>1.8126831467428106E-2</c:v>
                </c:pt>
                <c:pt idx="467">
                  <c:v>2.2970055903026587E-3</c:v>
                </c:pt>
                <c:pt idx="468">
                  <c:v>1.4587992747420619E-2</c:v>
                </c:pt>
                <c:pt idx="469">
                  <c:v>-4.6990093980188163E-3</c:v>
                </c:pt>
                <c:pt idx="470">
                  <c:v>2.7762080971217129E-2</c:v>
                </c:pt>
                <c:pt idx="471">
                  <c:v>2.3766450285551688E-3</c:v>
                </c:pt>
                <c:pt idx="472">
                  <c:v>4.2465850378654579E-3</c:v>
                </c:pt>
                <c:pt idx="473">
                  <c:v>1.7266896891958705E-3</c:v>
                </c:pt>
                <c:pt idx="474">
                  <c:v>9.2341787737004744E-4</c:v>
                </c:pt>
                <c:pt idx="475">
                  <c:v>-2.0357955593824917E-2</c:v>
                </c:pt>
                <c:pt idx="476">
                  <c:v>-8.9240869627610353E-3</c:v>
                </c:pt>
                <c:pt idx="477">
                  <c:v>2.1321074017429664E-2</c:v>
                </c:pt>
                <c:pt idx="478">
                  <c:v>3.632915991031993E-4</c:v>
                </c:pt>
                <c:pt idx="479">
                  <c:v>5.6156884975819832E-3</c:v>
                </c:pt>
                <c:pt idx="480">
                  <c:v>-1.0860374167635523E-2</c:v>
                </c:pt>
                <c:pt idx="481">
                  <c:v>2.1371517110568838E-4</c:v>
                </c:pt>
                <c:pt idx="482">
                  <c:v>-1.6844279444103161E-2</c:v>
                </c:pt>
                <c:pt idx="483">
                  <c:v>-8.2223288750441492E-3</c:v>
                </c:pt>
                <c:pt idx="484">
                  <c:v>8.0531030011961047E-3</c:v>
                </c:pt>
                <c:pt idx="485">
                  <c:v>4.1574204066845422E-3</c:v>
                </c:pt>
                <c:pt idx="486">
                  <c:v>1.2077861163227066E-2</c:v>
                </c:pt>
                <c:pt idx="487">
                  <c:v>-2.1737386700890315E-2</c:v>
                </c:pt>
                <c:pt idx="488">
                  <c:v>1.3847891840677029E-3</c:v>
                </c:pt>
                <c:pt idx="489">
                  <c:v>2.1689290003275241E-2</c:v>
                </c:pt>
                <c:pt idx="490">
                  <c:v>9.8575244879786084E-3</c:v>
                </c:pt>
                <c:pt idx="491">
                  <c:v>-2.3040905764194486E-2</c:v>
                </c:pt>
                <c:pt idx="492">
                  <c:v>-2.2293626008628165E-3</c:v>
                </c:pt>
                <c:pt idx="493">
                  <c:v>-5.3642342171202895E-3</c:v>
                </c:pt>
                <c:pt idx="494">
                  <c:v>-6.1298361132837709E-3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'Q4'!$H$3:$H$497</c15:sqref>
                        </c15:formulaRef>
                      </c:ext>
                    </c:extLst>
                    <c:numCache>
                      <c:formatCode>m/d/yyyy</c:formatCode>
                      <c:ptCount val="495"/>
                      <c:pt idx="0">
                        <c:v>44092</c:v>
                      </c:pt>
                      <c:pt idx="1">
                        <c:v>44095</c:v>
                      </c:pt>
                      <c:pt idx="2">
                        <c:v>44096</c:v>
                      </c:pt>
                      <c:pt idx="3">
                        <c:v>44097</c:v>
                      </c:pt>
                      <c:pt idx="4">
                        <c:v>44098</c:v>
                      </c:pt>
                      <c:pt idx="5">
                        <c:v>44099</c:v>
                      </c:pt>
                      <c:pt idx="6">
                        <c:v>44102</c:v>
                      </c:pt>
                      <c:pt idx="7">
                        <c:v>44103</c:v>
                      </c:pt>
                      <c:pt idx="8">
                        <c:v>44104</c:v>
                      </c:pt>
                      <c:pt idx="9">
                        <c:v>44105</c:v>
                      </c:pt>
                      <c:pt idx="10">
                        <c:v>44106</c:v>
                      </c:pt>
                      <c:pt idx="11">
                        <c:v>44109</c:v>
                      </c:pt>
                      <c:pt idx="12">
                        <c:v>44110</c:v>
                      </c:pt>
                      <c:pt idx="13">
                        <c:v>44111</c:v>
                      </c:pt>
                      <c:pt idx="14">
                        <c:v>44112</c:v>
                      </c:pt>
                      <c:pt idx="15">
                        <c:v>44113</c:v>
                      </c:pt>
                      <c:pt idx="16">
                        <c:v>44117</c:v>
                      </c:pt>
                      <c:pt idx="17">
                        <c:v>44118</c:v>
                      </c:pt>
                      <c:pt idx="18">
                        <c:v>44119</c:v>
                      </c:pt>
                      <c:pt idx="19">
                        <c:v>44120</c:v>
                      </c:pt>
                      <c:pt idx="20">
                        <c:v>44123</c:v>
                      </c:pt>
                      <c:pt idx="21">
                        <c:v>44124</c:v>
                      </c:pt>
                      <c:pt idx="22">
                        <c:v>44125</c:v>
                      </c:pt>
                      <c:pt idx="23">
                        <c:v>44126</c:v>
                      </c:pt>
                      <c:pt idx="24">
                        <c:v>44127</c:v>
                      </c:pt>
                      <c:pt idx="25">
                        <c:v>44130</c:v>
                      </c:pt>
                      <c:pt idx="26">
                        <c:v>44131</c:v>
                      </c:pt>
                      <c:pt idx="27">
                        <c:v>44132</c:v>
                      </c:pt>
                      <c:pt idx="28">
                        <c:v>44133</c:v>
                      </c:pt>
                      <c:pt idx="29">
                        <c:v>44134</c:v>
                      </c:pt>
                      <c:pt idx="30">
                        <c:v>44138</c:v>
                      </c:pt>
                      <c:pt idx="31">
                        <c:v>44139</c:v>
                      </c:pt>
                      <c:pt idx="32">
                        <c:v>44140</c:v>
                      </c:pt>
                      <c:pt idx="33">
                        <c:v>44141</c:v>
                      </c:pt>
                      <c:pt idx="34">
                        <c:v>44144</c:v>
                      </c:pt>
                      <c:pt idx="35">
                        <c:v>44145</c:v>
                      </c:pt>
                      <c:pt idx="36">
                        <c:v>44146</c:v>
                      </c:pt>
                      <c:pt idx="37">
                        <c:v>44147</c:v>
                      </c:pt>
                      <c:pt idx="38">
                        <c:v>44148</c:v>
                      </c:pt>
                      <c:pt idx="39">
                        <c:v>44151</c:v>
                      </c:pt>
                      <c:pt idx="40">
                        <c:v>44152</c:v>
                      </c:pt>
                      <c:pt idx="41">
                        <c:v>44153</c:v>
                      </c:pt>
                      <c:pt idx="42">
                        <c:v>44154</c:v>
                      </c:pt>
                      <c:pt idx="43">
                        <c:v>44158</c:v>
                      </c:pt>
                      <c:pt idx="44">
                        <c:v>44159</c:v>
                      </c:pt>
                      <c:pt idx="45">
                        <c:v>44160</c:v>
                      </c:pt>
                      <c:pt idx="46">
                        <c:v>44161</c:v>
                      </c:pt>
                      <c:pt idx="47">
                        <c:v>44162</c:v>
                      </c:pt>
                      <c:pt idx="48">
                        <c:v>44165</c:v>
                      </c:pt>
                      <c:pt idx="49">
                        <c:v>44166</c:v>
                      </c:pt>
                      <c:pt idx="50">
                        <c:v>44167</c:v>
                      </c:pt>
                      <c:pt idx="51">
                        <c:v>44168</c:v>
                      </c:pt>
                      <c:pt idx="52">
                        <c:v>44169</c:v>
                      </c:pt>
                      <c:pt idx="53">
                        <c:v>44172</c:v>
                      </c:pt>
                      <c:pt idx="54">
                        <c:v>44173</c:v>
                      </c:pt>
                      <c:pt idx="55">
                        <c:v>44174</c:v>
                      </c:pt>
                      <c:pt idx="56">
                        <c:v>44175</c:v>
                      </c:pt>
                      <c:pt idx="57">
                        <c:v>44176</c:v>
                      </c:pt>
                      <c:pt idx="58">
                        <c:v>44179</c:v>
                      </c:pt>
                      <c:pt idx="59">
                        <c:v>44180</c:v>
                      </c:pt>
                      <c:pt idx="60">
                        <c:v>44181</c:v>
                      </c:pt>
                      <c:pt idx="61">
                        <c:v>44182</c:v>
                      </c:pt>
                      <c:pt idx="62">
                        <c:v>44183</c:v>
                      </c:pt>
                      <c:pt idx="63">
                        <c:v>44186</c:v>
                      </c:pt>
                      <c:pt idx="64">
                        <c:v>44187</c:v>
                      </c:pt>
                      <c:pt idx="65">
                        <c:v>44188</c:v>
                      </c:pt>
                      <c:pt idx="66">
                        <c:v>44193</c:v>
                      </c:pt>
                      <c:pt idx="67">
                        <c:v>44194</c:v>
                      </c:pt>
                      <c:pt idx="68">
                        <c:v>44195</c:v>
                      </c:pt>
                      <c:pt idx="69">
                        <c:v>44200</c:v>
                      </c:pt>
                      <c:pt idx="70">
                        <c:v>44201</c:v>
                      </c:pt>
                      <c:pt idx="71">
                        <c:v>44202</c:v>
                      </c:pt>
                      <c:pt idx="72">
                        <c:v>44203</c:v>
                      </c:pt>
                      <c:pt idx="73">
                        <c:v>44204</c:v>
                      </c:pt>
                      <c:pt idx="74">
                        <c:v>44207</c:v>
                      </c:pt>
                      <c:pt idx="75">
                        <c:v>44208</c:v>
                      </c:pt>
                      <c:pt idx="76">
                        <c:v>44209</c:v>
                      </c:pt>
                      <c:pt idx="77">
                        <c:v>44210</c:v>
                      </c:pt>
                      <c:pt idx="78">
                        <c:v>44211</c:v>
                      </c:pt>
                      <c:pt idx="79">
                        <c:v>44214</c:v>
                      </c:pt>
                      <c:pt idx="80">
                        <c:v>44215</c:v>
                      </c:pt>
                      <c:pt idx="81">
                        <c:v>44216</c:v>
                      </c:pt>
                      <c:pt idx="82">
                        <c:v>44217</c:v>
                      </c:pt>
                      <c:pt idx="83">
                        <c:v>44218</c:v>
                      </c:pt>
                      <c:pt idx="84">
                        <c:v>44222</c:v>
                      </c:pt>
                      <c:pt idx="85">
                        <c:v>44223</c:v>
                      </c:pt>
                      <c:pt idx="86">
                        <c:v>44224</c:v>
                      </c:pt>
                      <c:pt idx="87">
                        <c:v>44225</c:v>
                      </c:pt>
                      <c:pt idx="88">
                        <c:v>44228</c:v>
                      </c:pt>
                      <c:pt idx="89">
                        <c:v>44229</c:v>
                      </c:pt>
                      <c:pt idx="90">
                        <c:v>44230</c:v>
                      </c:pt>
                      <c:pt idx="91">
                        <c:v>44231</c:v>
                      </c:pt>
                      <c:pt idx="92">
                        <c:v>44232</c:v>
                      </c:pt>
                      <c:pt idx="93">
                        <c:v>44235</c:v>
                      </c:pt>
                      <c:pt idx="94">
                        <c:v>44236</c:v>
                      </c:pt>
                      <c:pt idx="95">
                        <c:v>44237</c:v>
                      </c:pt>
                      <c:pt idx="96">
                        <c:v>44238</c:v>
                      </c:pt>
                      <c:pt idx="97">
                        <c:v>44239</c:v>
                      </c:pt>
                      <c:pt idx="98">
                        <c:v>44244</c:v>
                      </c:pt>
                      <c:pt idx="99">
                        <c:v>44245</c:v>
                      </c:pt>
                      <c:pt idx="100">
                        <c:v>44246</c:v>
                      </c:pt>
                      <c:pt idx="101">
                        <c:v>44249</c:v>
                      </c:pt>
                      <c:pt idx="102">
                        <c:v>44250</c:v>
                      </c:pt>
                      <c:pt idx="103">
                        <c:v>44251</c:v>
                      </c:pt>
                      <c:pt idx="104">
                        <c:v>44252</c:v>
                      </c:pt>
                      <c:pt idx="105">
                        <c:v>44253</c:v>
                      </c:pt>
                      <c:pt idx="106">
                        <c:v>44256</c:v>
                      </c:pt>
                      <c:pt idx="107">
                        <c:v>44257</c:v>
                      </c:pt>
                      <c:pt idx="108">
                        <c:v>44258</c:v>
                      </c:pt>
                      <c:pt idx="109">
                        <c:v>44259</c:v>
                      </c:pt>
                      <c:pt idx="110">
                        <c:v>44260</c:v>
                      </c:pt>
                      <c:pt idx="111">
                        <c:v>44263</c:v>
                      </c:pt>
                      <c:pt idx="112">
                        <c:v>44264</c:v>
                      </c:pt>
                      <c:pt idx="113">
                        <c:v>44265</c:v>
                      </c:pt>
                      <c:pt idx="114">
                        <c:v>44266</c:v>
                      </c:pt>
                      <c:pt idx="115">
                        <c:v>44267</c:v>
                      </c:pt>
                      <c:pt idx="116">
                        <c:v>44270</c:v>
                      </c:pt>
                      <c:pt idx="117">
                        <c:v>44271</c:v>
                      </c:pt>
                      <c:pt idx="118">
                        <c:v>44272</c:v>
                      </c:pt>
                      <c:pt idx="119">
                        <c:v>44273</c:v>
                      </c:pt>
                      <c:pt idx="120">
                        <c:v>44274</c:v>
                      </c:pt>
                      <c:pt idx="121">
                        <c:v>44277</c:v>
                      </c:pt>
                      <c:pt idx="122">
                        <c:v>44278</c:v>
                      </c:pt>
                      <c:pt idx="123">
                        <c:v>44279</c:v>
                      </c:pt>
                      <c:pt idx="124">
                        <c:v>44280</c:v>
                      </c:pt>
                      <c:pt idx="125">
                        <c:v>44281</c:v>
                      </c:pt>
                      <c:pt idx="126">
                        <c:v>44284</c:v>
                      </c:pt>
                      <c:pt idx="127">
                        <c:v>44285</c:v>
                      </c:pt>
                      <c:pt idx="128">
                        <c:v>44286</c:v>
                      </c:pt>
                      <c:pt idx="129">
                        <c:v>44287</c:v>
                      </c:pt>
                      <c:pt idx="130">
                        <c:v>44291</c:v>
                      </c:pt>
                      <c:pt idx="131">
                        <c:v>44292</c:v>
                      </c:pt>
                      <c:pt idx="132">
                        <c:v>44293</c:v>
                      </c:pt>
                      <c:pt idx="133">
                        <c:v>44294</c:v>
                      </c:pt>
                      <c:pt idx="134">
                        <c:v>44295</c:v>
                      </c:pt>
                      <c:pt idx="135">
                        <c:v>44298</c:v>
                      </c:pt>
                      <c:pt idx="136">
                        <c:v>44299</c:v>
                      </c:pt>
                      <c:pt idx="137">
                        <c:v>44300</c:v>
                      </c:pt>
                      <c:pt idx="138">
                        <c:v>44301</c:v>
                      </c:pt>
                      <c:pt idx="139">
                        <c:v>44302</c:v>
                      </c:pt>
                      <c:pt idx="140">
                        <c:v>44305</c:v>
                      </c:pt>
                      <c:pt idx="141">
                        <c:v>44306</c:v>
                      </c:pt>
                      <c:pt idx="142">
                        <c:v>44308</c:v>
                      </c:pt>
                      <c:pt idx="143">
                        <c:v>44309</c:v>
                      </c:pt>
                      <c:pt idx="144">
                        <c:v>44312</c:v>
                      </c:pt>
                      <c:pt idx="145">
                        <c:v>44313</c:v>
                      </c:pt>
                      <c:pt idx="146">
                        <c:v>44314</c:v>
                      </c:pt>
                      <c:pt idx="147">
                        <c:v>44315</c:v>
                      </c:pt>
                      <c:pt idx="148">
                        <c:v>44316</c:v>
                      </c:pt>
                      <c:pt idx="149">
                        <c:v>44319</c:v>
                      </c:pt>
                      <c:pt idx="150">
                        <c:v>44320</c:v>
                      </c:pt>
                      <c:pt idx="151">
                        <c:v>44321</c:v>
                      </c:pt>
                      <c:pt idx="152">
                        <c:v>44322</c:v>
                      </c:pt>
                      <c:pt idx="153">
                        <c:v>44323</c:v>
                      </c:pt>
                      <c:pt idx="154">
                        <c:v>44326</c:v>
                      </c:pt>
                      <c:pt idx="155">
                        <c:v>44327</c:v>
                      </c:pt>
                      <c:pt idx="156">
                        <c:v>44328</c:v>
                      </c:pt>
                      <c:pt idx="157">
                        <c:v>44329</c:v>
                      </c:pt>
                      <c:pt idx="158">
                        <c:v>44330</c:v>
                      </c:pt>
                      <c:pt idx="159">
                        <c:v>44333</c:v>
                      </c:pt>
                      <c:pt idx="160">
                        <c:v>44334</c:v>
                      </c:pt>
                      <c:pt idx="161">
                        <c:v>44335</c:v>
                      </c:pt>
                      <c:pt idx="162">
                        <c:v>44336</c:v>
                      </c:pt>
                      <c:pt idx="163">
                        <c:v>44337</c:v>
                      </c:pt>
                      <c:pt idx="164">
                        <c:v>44340</c:v>
                      </c:pt>
                      <c:pt idx="165">
                        <c:v>44341</c:v>
                      </c:pt>
                      <c:pt idx="166">
                        <c:v>44342</c:v>
                      </c:pt>
                      <c:pt idx="167">
                        <c:v>44343</c:v>
                      </c:pt>
                      <c:pt idx="168">
                        <c:v>44344</c:v>
                      </c:pt>
                      <c:pt idx="169">
                        <c:v>44347</c:v>
                      </c:pt>
                      <c:pt idx="170">
                        <c:v>44348</c:v>
                      </c:pt>
                      <c:pt idx="171">
                        <c:v>44349</c:v>
                      </c:pt>
                      <c:pt idx="172">
                        <c:v>44351</c:v>
                      </c:pt>
                      <c:pt idx="173">
                        <c:v>44354</c:v>
                      </c:pt>
                      <c:pt idx="174">
                        <c:v>44355</c:v>
                      </c:pt>
                      <c:pt idx="175">
                        <c:v>44356</c:v>
                      </c:pt>
                      <c:pt idx="176">
                        <c:v>44357</c:v>
                      </c:pt>
                      <c:pt idx="177">
                        <c:v>44358</c:v>
                      </c:pt>
                      <c:pt idx="178">
                        <c:v>44361</c:v>
                      </c:pt>
                      <c:pt idx="179">
                        <c:v>44362</c:v>
                      </c:pt>
                      <c:pt idx="180">
                        <c:v>44363</c:v>
                      </c:pt>
                      <c:pt idx="181">
                        <c:v>44364</c:v>
                      </c:pt>
                      <c:pt idx="182">
                        <c:v>44365</c:v>
                      </c:pt>
                      <c:pt idx="183">
                        <c:v>44368</c:v>
                      </c:pt>
                      <c:pt idx="184">
                        <c:v>44369</c:v>
                      </c:pt>
                      <c:pt idx="185">
                        <c:v>44370</c:v>
                      </c:pt>
                      <c:pt idx="186">
                        <c:v>44371</c:v>
                      </c:pt>
                      <c:pt idx="187">
                        <c:v>44372</c:v>
                      </c:pt>
                      <c:pt idx="188">
                        <c:v>44375</c:v>
                      </c:pt>
                      <c:pt idx="189">
                        <c:v>44376</c:v>
                      </c:pt>
                      <c:pt idx="190">
                        <c:v>44377</c:v>
                      </c:pt>
                      <c:pt idx="191">
                        <c:v>44378</c:v>
                      </c:pt>
                      <c:pt idx="192">
                        <c:v>44379</c:v>
                      </c:pt>
                      <c:pt idx="193">
                        <c:v>44382</c:v>
                      </c:pt>
                      <c:pt idx="194">
                        <c:v>44383</c:v>
                      </c:pt>
                      <c:pt idx="195">
                        <c:v>44384</c:v>
                      </c:pt>
                      <c:pt idx="196">
                        <c:v>44385</c:v>
                      </c:pt>
                      <c:pt idx="197">
                        <c:v>44389</c:v>
                      </c:pt>
                      <c:pt idx="198">
                        <c:v>44390</c:v>
                      </c:pt>
                      <c:pt idx="199">
                        <c:v>44391</c:v>
                      </c:pt>
                      <c:pt idx="200">
                        <c:v>44392</c:v>
                      </c:pt>
                      <c:pt idx="201">
                        <c:v>44393</c:v>
                      </c:pt>
                      <c:pt idx="202">
                        <c:v>44396</c:v>
                      </c:pt>
                      <c:pt idx="203">
                        <c:v>44397</c:v>
                      </c:pt>
                      <c:pt idx="204">
                        <c:v>44398</c:v>
                      </c:pt>
                      <c:pt idx="205">
                        <c:v>44399</c:v>
                      </c:pt>
                      <c:pt idx="206">
                        <c:v>44400</c:v>
                      </c:pt>
                      <c:pt idx="207">
                        <c:v>44403</c:v>
                      </c:pt>
                      <c:pt idx="208">
                        <c:v>44404</c:v>
                      </c:pt>
                      <c:pt idx="209">
                        <c:v>44405</c:v>
                      </c:pt>
                      <c:pt idx="210">
                        <c:v>44406</c:v>
                      </c:pt>
                      <c:pt idx="211">
                        <c:v>44407</c:v>
                      </c:pt>
                      <c:pt idx="212">
                        <c:v>44410</c:v>
                      </c:pt>
                      <c:pt idx="213">
                        <c:v>44411</c:v>
                      </c:pt>
                      <c:pt idx="214">
                        <c:v>44412</c:v>
                      </c:pt>
                      <c:pt idx="215">
                        <c:v>44413</c:v>
                      </c:pt>
                      <c:pt idx="216">
                        <c:v>44414</c:v>
                      </c:pt>
                      <c:pt idx="217">
                        <c:v>44417</c:v>
                      </c:pt>
                      <c:pt idx="218">
                        <c:v>44418</c:v>
                      </c:pt>
                      <c:pt idx="219">
                        <c:v>44419</c:v>
                      </c:pt>
                      <c:pt idx="220">
                        <c:v>44420</c:v>
                      </c:pt>
                      <c:pt idx="221">
                        <c:v>44421</c:v>
                      </c:pt>
                      <c:pt idx="222">
                        <c:v>44424</c:v>
                      </c:pt>
                      <c:pt idx="223">
                        <c:v>44425</c:v>
                      </c:pt>
                      <c:pt idx="224">
                        <c:v>44426</c:v>
                      </c:pt>
                      <c:pt idx="225">
                        <c:v>44427</c:v>
                      </c:pt>
                      <c:pt idx="226">
                        <c:v>44428</c:v>
                      </c:pt>
                      <c:pt idx="227">
                        <c:v>44431</c:v>
                      </c:pt>
                      <c:pt idx="228">
                        <c:v>44432</c:v>
                      </c:pt>
                      <c:pt idx="229">
                        <c:v>44433</c:v>
                      </c:pt>
                      <c:pt idx="230">
                        <c:v>44434</c:v>
                      </c:pt>
                      <c:pt idx="231">
                        <c:v>44435</c:v>
                      </c:pt>
                      <c:pt idx="232">
                        <c:v>44438</c:v>
                      </c:pt>
                      <c:pt idx="233">
                        <c:v>44439</c:v>
                      </c:pt>
                      <c:pt idx="234">
                        <c:v>44440</c:v>
                      </c:pt>
                      <c:pt idx="235">
                        <c:v>44441</c:v>
                      </c:pt>
                      <c:pt idx="236">
                        <c:v>44442</c:v>
                      </c:pt>
                      <c:pt idx="237">
                        <c:v>44445</c:v>
                      </c:pt>
                      <c:pt idx="238">
                        <c:v>44447</c:v>
                      </c:pt>
                      <c:pt idx="239">
                        <c:v>44448</c:v>
                      </c:pt>
                      <c:pt idx="240">
                        <c:v>44449</c:v>
                      </c:pt>
                      <c:pt idx="241">
                        <c:v>44452</c:v>
                      </c:pt>
                      <c:pt idx="242">
                        <c:v>44453</c:v>
                      </c:pt>
                      <c:pt idx="243">
                        <c:v>44454</c:v>
                      </c:pt>
                      <c:pt idx="244">
                        <c:v>44455</c:v>
                      </c:pt>
                      <c:pt idx="245">
                        <c:v>44456</c:v>
                      </c:pt>
                      <c:pt idx="246">
                        <c:v>44459</c:v>
                      </c:pt>
                      <c:pt idx="247">
                        <c:v>44460</c:v>
                      </c:pt>
                      <c:pt idx="248">
                        <c:v>44461</c:v>
                      </c:pt>
                      <c:pt idx="249">
                        <c:v>44462</c:v>
                      </c:pt>
                      <c:pt idx="250">
                        <c:v>44463</c:v>
                      </c:pt>
                      <c:pt idx="251">
                        <c:v>44466</c:v>
                      </c:pt>
                      <c:pt idx="252">
                        <c:v>44467</c:v>
                      </c:pt>
                      <c:pt idx="253">
                        <c:v>44468</c:v>
                      </c:pt>
                      <c:pt idx="254">
                        <c:v>44469</c:v>
                      </c:pt>
                      <c:pt idx="255">
                        <c:v>44470</c:v>
                      </c:pt>
                      <c:pt idx="256">
                        <c:v>44473</c:v>
                      </c:pt>
                      <c:pt idx="257">
                        <c:v>44474</c:v>
                      </c:pt>
                      <c:pt idx="258">
                        <c:v>44475</c:v>
                      </c:pt>
                      <c:pt idx="259">
                        <c:v>44476</c:v>
                      </c:pt>
                      <c:pt idx="260">
                        <c:v>44477</c:v>
                      </c:pt>
                      <c:pt idx="261">
                        <c:v>44480</c:v>
                      </c:pt>
                      <c:pt idx="262">
                        <c:v>44482</c:v>
                      </c:pt>
                      <c:pt idx="263">
                        <c:v>44483</c:v>
                      </c:pt>
                      <c:pt idx="264">
                        <c:v>44484</c:v>
                      </c:pt>
                      <c:pt idx="265">
                        <c:v>44487</c:v>
                      </c:pt>
                      <c:pt idx="266">
                        <c:v>44488</c:v>
                      </c:pt>
                      <c:pt idx="267">
                        <c:v>44489</c:v>
                      </c:pt>
                      <c:pt idx="268">
                        <c:v>44490</c:v>
                      </c:pt>
                      <c:pt idx="269">
                        <c:v>44491</c:v>
                      </c:pt>
                      <c:pt idx="270">
                        <c:v>44494</c:v>
                      </c:pt>
                      <c:pt idx="271">
                        <c:v>44495</c:v>
                      </c:pt>
                      <c:pt idx="272">
                        <c:v>44496</c:v>
                      </c:pt>
                      <c:pt idx="273">
                        <c:v>44497</c:v>
                      </c:pt>
                      <c:pt idx="274">
                        <c:v>44498</c:v>
                      </c:pt>
                      <c:pt idx="275">
                        <c:v>44501</c:v>
                      </c:pt>
                      <c:pt idx="276">
                        <c:v>44503</c:v>
                      </c:pt>
                      <c:pt idx="277">
                        <c:v>44504</c:v>
                      </c:pt>
                      <c:pt idx="278">
                        <c:v>44505</c:v>
                      </c:pt>
                      <c:pt idx="279">
                        <c:v>44508</c:v>
                      </c:pt>
                      <c:pt idx="280">
                        <c:v>44509</c:v>
                      </c:pt>
                      <c:pt idx="281">
                        <c:v>44510</c:v>
                      </c:pt>
                      <c:pt idx="282">
                        <c:v>44511</c:v>
                      </c:pt>
                      <c:pt idx="283">
                        <c:v>44512</c:v>
                      </c:pt>
                      <c:pt idx="284">
                        <c:v>44516</c:v>
                      </c:pt>
                      <c:pt idx="285">
                        <c:v>44517</c:v>
                      </c:pt>
                      <c:pt idx="286">
                        <c:v>44518</c:v>
                      </c:pt>
                      <c:pt idx="287">
                        <c:v>44519</c:v>
                      </c:pt>
                      <c:pt idx="288">
                        <c:v>44522</c:v>
                      </c:pt>
                      <c:pt idx="289">
                        <c:v>44523</c:v>
                      </c:pt>
                      <c:pt idx="290">
                        <c:v>44524</c:v>
                      </c:pt>
                      <c:pt idx="291">
                        <c:v>44525</c:v>
                      </c:pt>
                      <c:pt idx="292">
                        <c:v>44526</c:v>
                      </c:pt>
                      <c:pt idx="293">
                        <c:v>44529</c:v>
                      </c:pt>
                      <c:pt idx="294">
                        <c:v>44530</c:v>
                      </c:pt>
                      <c:pt idx="295">
                        <c:v>44531</c:v>
                      </c:pt>
                      <c:pt idx="296">
                        <c:v>44532</c:v>
                      </c:pt>
                      <c:pt idx="297">
                        <c:v>44533</c:v>
                      </c:pt>
                      <c:pt idx="298">
                        <c:v>44536</c:v>
                      </c:pt>
                      <c:pt idx="299">
                        <c:v>44537</c:v>
                      </c:pt>
                      <c:pt idx="300">
                        <c:v>44538</c:v>
                      </c:pt>
                      <c:pt idx="301">
                        <c:v>44539</c:v>
                      </c:pt>
                      <c:pt idx="302">
                        <c:v>44540</c:v>
                      </c:pt>
                      <c:pt idx="303">
                        <c:v>44543</c:v>
                      </c:pt>
                      <c:pt idx="304">
                        <c:v>44544</c:v>
                      </c:pt>
                      <c:pt idx="305">
                        <c:v>44545</c:v>
                      </c:pt>
                      <c:pt idx="306">
                        <c:v>44546</c:v>
                      </c:pt>
                      <c:pt idx="307">
                        <c:v>44547</c:v>
                      </c:pt>
                      <c:pt idx="308">
                        <c:v>44550</c:v>
                      </c:pt>
                      <c:pt idx="309">
                        <c:v>44551</c:v>
                      </c:pt>
                      <c:pt idx="310">
                        <c:v>44552</c:v>
                      </c:pt>
                      <c:pt idx="311">
                        <c:v>44553</c:v>
                      </c:pt>
                      <c:pt idx="312">
                        <c:v>44557</c:v>
                      </c:pt>
                      <c:pt idx="313">
                        <c:v>44558</c:v>
                      </c:pt>
                      <c:pt idx="314">
                        <c:v>44559</c:v>
                      </c:pt>
                      <c:pt idx="315">
                        <c:v>44560</c:v>
                      </c:pt>
                      <c:pt idx="316">
                        <c:v>44564</c:v>
                      </c:pt>
                      <c:pt idx="317">
                        <c:v>44565</c:v>
                      </c:pt>
                      <c:pt idx="318">
                        <c:v>44566</c:v>
                      </c:pt>
                      <c:pt idx="319">
                        <c:v>44567</c:v>
                      </c:pt>
                      <c:pt idx="320">
                        <c:v>44568</c:v>
                      </c:pt>
                      <c:pt idx="321">
                        <c:v>44571</c:v>
                      </c:pt>
                      <c:pt idx="322">
                        <c:v>44572</c:v>
                      </c:pt>
                      <c:pt idx="323">
                        <c:v>44573</c:v>
                      </c:pt>
                      <c:pt idx="324">
                        <c:v>44574</c:v>
                      </c:pt>
                      <c:pt idx="325">
                        <c:v>44575</c:v>
                      </c:pt>
                      <c:pt idx="326">
                        <c:v>44578</c:v>
                      </c:pt>
                      <c:pt idx="327">
                        <c:v>44579</c:v>
                      </c:pt>
                      <c:pt idx="328">
                        <c:v>44580</c:v>
                      </c:pt>
                      <c:pt idx="329">
                        <c:v>44581</c:v>
                      </c:pt>
                      <c:pt idx="330">
                        <c:v>44582</c:v>
                      </c:pt>
                      <c:pt idx="331">
                        <c:v>44585</c:v>
                      </c:pt>
                      <c:pt idx="332">
                        <c:v>44586</c:v>
                      </c:pt>
                      <c:pt idx="333">
                        <c:v>44587</c:v>
                      </c:pt>
                      <c:pt idx="334">
                        <c:v>44588</c:v>
                      </c:pt>
                      <c:pt idx="335">
                        <c:v>44589</c:v>
                      </c:pt>
                      <c:pt idx="336">
                        <c:v>44592</c:v>
                      </c:pt>
                      <c:pt idx="337">
                        <c:v>44593</c:v>
                      </c:pt>
                      <c:pt idx="338">
                        <c:v>44594</c:v>
                      </c:pt>
                      <c:pt idx="339">
                        <c:v>44595</c:v>
                      </c:pt>
                      <c:pt idx="340">
                        <c:v>44596</c:v>
                      </c:pt>
                      <c:pt idx="341">
                        <c:v>44599</c:v>
                      </c:pt>
                      <c:pt idx="342">
                        <c:v>44600</c:v>
                      </c:pt>
                      <c:pt idx="343">
                        <c:v>44601</c:v>
                      </c:pt>
                      <c:pt idx="344">
                        <c:v>44602</c:v>
                      </c:pt>
                      <c:pt idx="345">
                        <c:v>44603</c:v>
                      </c:pt>
                      <c:pt idx="346">
                        <c:v>44606</c:v>
                      </c:pt>
                      <c:pt idx="347">
                        <c:v>44607</c:v>
                      </c:pt>
                      <c:pt idx="348">
                        <c:v>44608</c:v>
                      </c:pt>
                      <c:pt idx="349">
                        <c:v>44609</c:v>
                      </c:pt>
                      <c:pt idx="350">
                        <c:v>44610</c:v>
                      </c:pt>
                      <c:pt idx="351">
                        <c:v>44613</c:v>
                      </c:pt>
                      <c:pt idx="352">
                        <c:v>44614</c:v>
                      </c:pt>
                      <c:pt idx="353">
                        <c:v>44615</c:v>
                      </c:pt>
                      <c:pt idx="354">
                        <c:v>44616</c:v>
                      </c:pt>
                      <c:pt idx="355">
                        <c:v>44617</c:v>
                      </c:pt>
                      <c:pt idx="356">
                        <c:v>44622</c:v>
                      </c:pt>
                      <c:pt idx="357">
                        <c:v>44623</c:v>
                      </c:pt>
                      <c:pt idx="358">
                        <c:v>44624</c:v>
                      </c:pt>
                      <c:pt idx="359">
                        <c:v>44627</c:v>
                      </c:pt>
                      <c:pt idx="360">
                        <c:v>44628</c:v>
                      </c:pt>
                      <c:pt idx="361">
                        <c:v>44629</c:v>
                      </c:pt>
                      <c:pt idx="362">
                        <c:v>44630</c:v>
                      </c:pt>
                      <c:pt idx="363">
                        <c:v>44631</c:v>
                      </c:pt>
                      <c:pt idx="364">
                        <c:v>44634</c:v>
                      </c:pt>
                      <c:pt idx="365">
                        <c:v>44635</c:v>
                      </c:pt>
                      <c:pt idx="366">
                        <c:v>44636</c:v>
                      </c:pt>
                      <c:pt idx="367">
                        <c:v>44637</c:v>
                      </c:pt>
                      <c:pt idx="368">
                        <c:v>44638</c:v>
                      </c:pt>
                      <c:pt idx="369">
                        <c:v>44641</c:v>
                      </c:pt>
                      <c:pt idx="370">
                        <c:v>44642</c:v>
                      </c:pt>
                      <c:pt idx="371">
                        <c:v>44643</c:v>
                      </c:pt>
                      <c:pt idx="372">
                        <c:v>44644</c:v>
                      </c:pt>
                      <c:pt idx="373">
                        <c:v>44645</c:v>
                      </c:pt>
                      <c:pt idx="374">
                        <c:v>44648</c:v>
                      </c:pt>
                      <c:pt idx="375">
                        <c:v>44649</c:v>
                      </c:pt>
                      <c:pt idx="376">
                        <c:v>44650</c:v>
                      </c:pt>
                      <c:pt idx="377">
                        <c:v>44651</c:v>
                      </c:pt>
                      <c:pt idx="378">
                        <c:v>44652</c:v>
                      </c:pt>
                      <c:pt idx="379">
                        <c:v>44655</c:v>
                      </c:pt>
                      <c:pt idx="380">
                        <c:v>44656</c:v>
                      </c:pt>
                      <c:pt idx="381">
                        <c:v>44657</c:v>
                      </c:pt>
                      <c:pt idx="382">
                        <c:v>44658</c:v>
                      </c:pt>
                      <c:pt idx="383">
                        <c:v>44659</c:v>
                      </c:pt>
                      <c:pt idx="384">
                        <c:v>44662</c:v>
                      </c:pt>
                      <c:pt idx="385">
                        <c:v>44663</c:v>
                      </c:pt>
                      <c:pt idx="386">
                        <c:v>44664</c:v>
                      </c:pt>
                      <c:pt idx="387">
                        <c:v>44665</c:v>
                      </c:pt>
                      <c:pt idx="388">
                        <c:v>44669</c:v>
                      </c:pt>
                      <c:pt idx="389">
                        <c:v>44670</c:v>
                      </c:pt>
                      <c:pt idx="390">
                        <c:v>44671</c:v>
                      </c:pt>
                      <c:pt idx="391">
                        <c:v>44673</c:v>
                      </c:pt>
                      <c:pt idx="392">
                        <c:v>44676</c:v>
                      </c:pt>
                      <c:pt idx="393">
                        <c:v>44677</c:v>
                      </c:pt>
                      <c:pt idx="394">
                        <c:v>44678</c:v>
                      </c:pt>
                      <c:pt idx="395">
                        <c:v>44679</c:v>
                      </c:pt>
                      <c:pt idx="396">
                        <c:v>44680</c:v>
                      </c:pt>
                      <c:pt idx="397">
                        <c:v>44683</c:v>
                      </c:pt>
                      <c:pt idx="398">
                        <c:v>44684</c:v>
                      </c:pt>
                      <c:pt idx="399">
                        <c:v>44685</c:v>
                      </c:pt>
                      <c:pt idx="400">
                        <c:v>44686</c:v>
                      </c:pt>
                      <c:pt idx="401">
                        <c:v>44687</c:v>
                      </c:pt>
                      <c:pt idx="402">
                        <c:v>44690</c:v>
                      </c:pt>
                      <c:pt idx="403">
                        <c:v>44691</c:v>
                      </c:pt>
                      <c:pt idx="404">
                        <c:v>44692</c:v>
                      </c:pt>
                      <c:pt idx="405">
                        <c:v>44693</c:v>
                      </c:pt>
                      <c:pt idx="406">
                        <c:v>44694</c:v>
                      </c:pt>
                      <c:pt idx="407">
                        <c:v>44697</c:v>
                      </c:pt>
                      <c:pt idx="408">
                        <c:v>44698</c:v>
                      </c:pt>
                      <c:pt idx="409">
                        <c:v>44699</c:v>
                      </c:pt>
                      <c:pt idx="410">
                        <c:v>44700</c:v>
                      </c:pt>
                      <c:pt idx="411">
                        <c:v>44701</c:v>
                      </c:pt>
                      <c:pt idx="412">
                        <c:v>44704</c:v>
                      </c:pt>
                      <c:pt idx="413">
                        <c:v>44705</c:v>
                      </c:pt>
                      <c:pt idx="414">
                        <c:v>44706</c:v>
                      </c:pt>
                      <c:pt idx="415">
                        <c:v>44707</c:v>
                      </c:pt>
                      <c:pt idx="416">
                        <c:v>44708</c:v>
                      </c:pt>
                      <c:pt idx="417">
                        <c:v>44711</c:v>
                      </c:pt>
                      <c:pt idx="418">
                        <c:v>44712</c:v>
                      </c:pt>
                      <c:pt idx="419">
                        <c:v>44713</c:v>
                      </c:pt>
                      <c:pt idx="420">
                        <c:v>44714</c:v>
                      </c:pt>
                      <c:pt idx="421">
                        <c:v>44715</c:v>
                      </c:pt>
                      <c:pt idx="422">
                        <c:v>44718</c:v>
                      </c:pt>
                      <c:pt idx="423">
                        <c:v>44719</c:v>
                      </c:pt>
                      <c:pt idx="424">
                        <c:v>44720</c:v>
                      </c:pt>
                      <c:pt idx="425">
                        <c:v>44721</c:v>
                      </c:pt>
                      <c:pt idx="426">
                        <c:v>44722</c:v>
                      </c:pt>
                      <c:pt idx="427">
                        <c:v>44725</c:v>
                      </c:pt>
                      <c:pt idx="428">
                        <c:v>44726</c:v>
                      </c:pt>
                      <c:pt idx="429">
                        <c:v>44727</c:v>
                      </c:pt>
                      <c:pt idx="430">
                        <c:v>44729</c:v>
                      </c:pt>
                      <c:pt idx="431">
                        <c:v>44732</c:v>
                      </c:pt>
                      <c:pt idx="432">
                        <c:v>44733</c:v>
                      </c:pt>
                      <c:pt idx="433">
                        <c:v>44734</c:v>
                      </c:pt>
                      <c:pt idx="434">
                        <c:v>44735</c:v>
                      </c:pt>
                      <c:pt idx="435">
                        <c:v>44736</c:v>
                      </c:pt>
                      <c:pt idx="436">
                        <c:v>44739</c:v>
                      </c:pt>
                      <c:pt idx="437">
                        <c:v>44740</c:v>
                      </c:pt>
                      <c:pt idx="438">
                        <c:v>44741</c:v>
                      </c:pt>
                      <c:pt idx="439">
                        <c:v>44742</c:v>
                      </c:pt>
                      <c:pt idx="440">
                        <c:v>44743</c:v>
                      </c:pt>
                      <c:pt idx="441">
                        <c:v>44746</c:v>
                      </c:pt>
                      <c:pt idx="442">
                        <c:v>44747</c:v>
                      </c:pt>
                      <c:pt idx="443">
                        <c:v>44748</c:v>
                      </c:pt>
                      <c:pt idx="444">
                        <c:v>44749</c:v>
                      </c:pt>
                      <c:pt idx="445">
                        <c:v>44750</c:v>
                      </c:pt>
                      <c:pt idx="446">
                        <c:v>44753</c:v>
                      </c:pt>
                      <c:pt idx="447">
                        <c:v>44754</c:v>
                      </c:pt>
                      <c:pt idx="448">
                        <c:v>44755</c:v>
                      </c:pt>
                      <c:pt idx="449">
                        <c:v>44756</c:v>
                      </c:pt>
                      <c:pt idx="450">
                        <c:v>44757</c:v>
                      </c:pt>
                      <c:pt idx="451">
                        <c:v>44760</c:v>
                      </c:pt>
                      <c:pt idx="452">
                        <c:v>44761</c:v>
                      </c:pt>
                      <c:pt idx="453">
                        <c:v>44762</c:v>
                      </c:pt>
                      <c:pt idx="454">
                        <c:v>44763</c:v>
                      </c:pt>
                      <c:pt idx="455">
                        <c:v>44764</c:v>
                      </c:pt>
                      <c:pt idx="456">
                        <c:v>44767</c:v>
                      </c:pt>
                      <c:pt idx="457">
                        <c:v>44768</c:v>
                      </c:pt>
                      <c:pt idx="458">
                        <c:v>44769</c:v>
                      </c:pt>
                      <c:pt idx="459">
                        <c:v>44770</c:v>
                      </c:pt>
                      <c:pt idx="460">
                        <c:v>44771</c:v>
                      </c:pt>
                      <c:pt idx="461">
                        <c:v>44774</c:v>
                      </c:pt>
                      <c:pt idx="462">
                        <c:v>44775</c:v>
                      </c:pt>
                      <c:pt idx="463">
                        <c:v>44776</c:v>
                      </c:pt>
                      <c:pt idx="464">
                        <c:v>44777</c:v>
                      </c:pt>
                      <c:pt idx="465">
                        <c:v>44778</c:v>
                      </c:pt>
                      <c:pt idx="466">
                        <c:v>44781</c:v>
                      </c:pt>
                      <c:pt idx="467">
                        <c:v>44782</c:v>
                      </c:pt>
                      <c:pt idx="468">
                        <c:v>44783</c:v>
                      </c:pt>
                      <c:pt idx="469">
                        <c:v>44784</c:v>
                      </c:pt>
                      <c:pt idx="470">
                        <c:v>44785</c:v>
                      </c:pt>
                      <c:pt idx="471">
                        <c:v>44788</c:v>
                      </c:pt>
                      <c:pt idx="472">
                        <c:v>44789</c:v>
                      </c:pt>
                      <c:pt idx="473">
                        <c:v>44790</c:v>
                      </c:pt>
                      <c:pt idx="474">
                        <c:v>44791</c:v>
                      </c:pt>
                      <c:pt idx="475">
                        <c:v>44792</c:v>
                      </c:pt>
                      <c:pt idx="476">
                        <c:v>44795</c:v>
                      </c:pt>
                      <c:pt idx="477">
                        <c:v>44796</c:v>
                      </c:pt>
                      <c:pt idx="478">
                        <c:v>44797</c:v>
                      </c:pt>
                      <c:pt idx="479">
                        <c:v>44798</c:v>
                      </c:pt>
                      <c:pt idx="480">
                        <c:v>44799</c:v>
                      </c:pt>
                      <c:pt idx="481">
                        <c:v>44802</c:v>
                      </c:pt>
                      <c:pt idx="482">
                        <c:v>44803</c:v>
                      </c:pt>
                      <c:pt idx="483">
                        <c:v>44804</c:v>
                      </c:pt>
                      <c:pt idx="484">
                        <c:v>44805</c:v>
                      </c:pt>
                      <c:pt idx="485">
                        <c:v>44806</c:v>
                      </c:pt>
                      <c:pt idx="486">
                        <c:v>44809</c:v>
                      </c:pt>
                      <c:pt idx="487">
                        <c:v>44810</c:v>
                      </c:pt>
                      <c:pt idx="488">
                        <c:v>44812</c:v>
                      </c:pt>
                      <c:pt idx="489">
                        <c:v>44813</c:v>
                      </c:pt>
                      <c:pt idx="490">
                        <c:v>44816</c:v>
                      </c:pt>
                      <c:pt idx="491">
                        <c:v>44817</c:v>
                      </c:pt>
                      <c:pt idx="492">
                        <c:v>44818</c:v>
                      </c:pt>
                      <c:pt idx="493">
                        <c:v>44819</c:v>
                      </c:pt>
                      <c:pt idx="494">
                        <c:v>44820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0568-45DA-9E68-10680208A0F2}"/>
            </c:ext>
          </c:extLst>
        </c:ser>
        <c:ser>
          <c:idx val="1"/>
          <c:order val="1"/>
          <c:tx>
            <c:strRef>
              <c:f>'Q4'!$J$2</c:f>
              <c:strCache>
                <c:ptCount val="1"/>
                <c:pt idx="0">
                  <c:v>MGLU3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'Q4'!$J$3:$J$497</c:f>
              <c:numCache>
                <c:formatCode>0.00000%</c:formatCode>
                <c:ptCount val="495"/>
                <c:pt idx="0">
                  <c:v>6.8890929965559344E-4</c:v>
                </c:pt>
                <c:pt idx="1">
                  <c:v>1.7668562750410066E-2</c:v>
                </c:pt>
                <c:pt idx="2">
                  <c:v>8.9064265572234014E-3</c:v>
                </c:pt>
                <c:pt idx="3">
                  <c:v>-3.3634955129509758E-2</c:v>
                </c:pt>
                <c:pt idx="4">
                  <c:v>3.2608694143908767E-2</c:v>
                </c:pt>
                <c:pt idx="5">
                  <c:v>1.4893526768487098E-2</c:v>
                </c:pt>
                <c:pt idx="6">
                  <c:v>-3.4866999221758843E-2</c:v>
                </c:pt>
                <c:pt idx="7">
                  <c:v>1.1437064136265995E-4</c:v>
                </c:pt>
                <c:pt idx="8">
                  <c:v>1.966154459709446E-2</c:v>
                </c:pt>
                <c:pt idx="9">
                  <c:v>3.0269104496372545E-2</c:v>
                </c:pt>
                <c:pt idx="10">
                  <c:v>-4.1893318824809622E-2</c:v>
                </c:pt>
                <c:pt idx="11">
                  <c:v>2.3736466837639192E-2</c:v>
                </c:pt>
                <c:pt idx="12">
                  <c:v>-9.3187929886842102E-3</c:v>
                </c:pt>
                <c:pt idx="13">
                  <c:v>-4.0313548026268409E-3</c:v>
                </c:pt>
                <c:pt idx="14">
                  <c:v>3.2943555972855476E-2</c:v>
                </c:pt>
                <c:pt idx="15">
                  <c:v>6.8357415114513431E-2</c:v>
                </c:pt>
                <c:pt idx="16">
                  <c:v>5.9602649006622377E-2</c:v>
                </c:pt>
                <c:pt idx="17">
                  <c:v>-1.2307692307692353E-2</c:v>
                </c:pt>
                <c:pt idx="18">
                  <c:v>-6.6199376947039257E-3</c:v>
                </c:pt>
                <c:pt idx="19">
                  <c:v>1.136805174441391E-2</c:v>
                </c:pt>
                <c:pt idx="20">
                  <c:v>-4.2634885373445952E-3</c:v>
                </c:pt>
                <c:pt idx="21">
                  <c:v>1.3623977671312737E-2</c:v>
                </c:pt>
                <c:pt idx="22">
                  <c:v>6.9123653259459683E-3</c:v>
                </c:pt>
                <c:pt idx="23">
                  <c:v>-4.5766210746231994E-3</c:v>
                </c:pt>
                <c:pt idx="24">
                  <c:v>-6.8965517241379448E-3</c:v>
                </c:pt>
                <c:pt idx="25">
                  <c:v>-1.7361149691358047E-2</c:v>
                </c:pt>
                <c:pt idx="26">
                  <c:v>-7.8515904142761883E-4</c:v>
                </c:pt>
                <c:pt idx="27">
                  <c:v>-3.2220116612176164E-2</c:v>
                </c:pt>
                <c:pt idx="28">
                  <c:v>2.9638734455490701E-2</c:v>
                </c:pt>
                <c:pt idx="29">
                  <c:v>-2.8785566688266262E-2</c:v>
                </c:pt>
                <c:pt idx="30">
                  <c:v>1.4616362753404832E-2</c:v>
                </c:pt>
                <c:pt idx="31">
                  <c:v>4.8019247699079726E-2</c:v>
                </c:pt>
                <c:pt idx="32">
                  <c:v>4.8109963798779631E-2</c:v>
                </c:pt>
                <c:pt idx="33">
                  <c:v>-4.3716209700684905E-3</c:v>
                </c:pt>
                <c:pt idx="34">
                  <c:v>-3.2199012074643152E-2</c:v>
                </c:pt>
                <c:pt idx="35">
                  <c:v>-4.6502909394975034E-2</c:v>
                </c:pt>
                <c:pt idx="36">
                  <c:v>1.4274425625472764E-2</c:v>
                </c:pt>
                <c:pt idx="37">
                  <c:v>-3.9093041438622578E-3</c:v>
                </c:pt>
                <c:pt idx="38">
                  <c:v>-1.4913657770800559E-2</c:v>
                </c:pt>
                <c:pt idx="39">
                  <c:v>-9.960159362549792E-3</c:v>
                </c:pt>
                <c:pt idx="40">
                  <c:v>-4.8289738430583595E-3</c:v>
                </c:pt>
                <c:pt idx="41">
                  <c:v>-7.6829357056207304E-3</c:v>
                </c:pt>
                <c:pt idx="42">
                  <c:v>4.0748979594580348E-3</c:v>
                </c:pt>
                <c:pt idx="43">
                  <c:v>-4.951294843802545E-2</c:v>
                </c:pt>
                <c:pt idx="44">
                  <c:v>1.1955636208368814E-2</c:v>
                </c:pt>
                <c:pt idx="45">
                  <c:v>1.2658185119907683E-2</c:v>
                </c:pt>
                <c:pt idx="46">
                  <c:v>1.0416666666666741E-2</c:v>
                </c:pt>
                <c:pt idx="47">
                  <c:v>-2.4741855670104007E-3</c:v>
                </c:pt>
                <c:pt idx="48">
                  <c:v>-3.3484992414841042E-2</c:v>
                </c:pt>
                <c:pt idx="49">
                  <c:v>-2.138580074361851E-2</c:v>
                </c:pt>
                <c:pt idx="50">
                  <c:v>7.4300702548106834E-3</c:v>
                </c:pt>
                <c:pt idx="51">
                  <c:v>1.0845987455357475E-2</c:v>
                </c:pt>
                <c:pt idx="52">
                  <c:v>1.5450687358398607E-2</c:v>
                </c:pt>
                <c:pt idx="53">
                  <c:v>5.9171174978867036E-3</c:v>
                </c:pt>
                <c:pt idx="54">
                  <c:v>4.831941379493343E-2</c:v>
                </c:pt>
                <c:pt idx="55">
                  <c:v>-3.8877794032954105E-2</c:v>
                </c:pt>
                <c:pt idx="56">
                  <c:v>-2.4186822351960013E-2</c:v>
                </c:pt>
                <c:pt idx="57">
                  <c:v>-1.752136752136757E-2</c:v>
                </c:pt>
                <c:pt idx="58">
                  <c:v>4.6106959547629556E-2</c:v>
                </c:pt>
                <c:pt idx="59">
                  <c:v>2.3284907413093858E-2</c:v>
                </c:pt>
                <c:pt idx="60">
                  <c:v>1.4221779186437189E-2</c:v>
                </c:pt>
                <c:pt idx="61">
                  <c:v>-1.6826843622870347E-2</c:v>
                </c:pt>
                <c:pt idx="62">
                  <c:v>-8.1503664160409439E-4</c:v>
                </c:pt>
                <c:pt idx="63">
                  <c:v>1.9575856443719397E-2</c:v>
                </c:pt>
                <c:pt idx="64">
                  <c:v>6.3999999999999613E-3</c:v>
                </c:pt>
                <c:pt idx="65">
                  <c:v>-7.5517090620030869E-3</c:v>
                </c:pt>
                <c:pt idx="66">
                  <c:v>1.121349664451321E-2</c:v>
                </c:pt>
                <c:pt idx="67">
                  <c:v>1.1881584158415226E-3</c:v>
                </c:pt>
                <c:pt idx="68">
                  <c:v>-1.305379695198583E-2</c:v>
                </c:pt>
                <c:pt idx="69">
                  <c:v>1.002003967855547E-2</c:v>
                </c:pt>
                <c:pt idx="70">
                  <c:v>-1.7460356449985781E-2</c:v>
                </c:pt>
                <c:pt idx="71">
                  <c:v>-5.2504079159935491E-2</c:v>
                </c:pt>
                <c:pt idx="72">
                  <c:v>-1.2787681704504728E-2</c:v>
                </c:pt>
                <c:pt idx="73">
                  <c:v>2.9360967184801412E-2</c:v>
                </c:pt>
                <c:pt idx="74">
                  <c:v>-1.468120805369133E-2</c:v>
                </c:pt>
                <c:pt idx="75">
                  <c:v>3.0225670498084334E-2</c:v>
                </c:pt>
                <c:pt idx="76">
                  <c:v>-7.4380575438819374E-3</c:v>
                </c:pt>
                <c:pt idx="77">
                  <c:v>-1.2073272273105728E-2</c:v>
                </c:pt>
                <c:pt idx="78">
                  <c:v>9.6923303834808294E-3</c:v>
                </c:pt>
                <c:pt idx="79">
                  <c:v>2.0450835578081694E-2</c:v>
                </c:pt>
                <c:pt idx="80">
                  <c:v>-1.5132964616238698E-2</c:v>
                </c:pt>
                <c:pt idx="81">
                  <c:v>5.5647840531561688E-2</c:v>
                </c:pt>
                <c:pt idx="82">
                  <c:v>2.7537372147914407E-3</c:v>
                </c:pt>
                <c:pt idx="83">
                  <c:v>1.9615535504119208E-2</c:v>
                </c:pt>
                <c:pt idx="84">
                  <c:v>-9.2343208926509712E-3</c:v>
                </c:pt>
                <c:pt idx="85">
                  <c:v>1.5534368932039744E-3</c:v>
                </c:pt>
                <c:pt idx="86">
                  <c:v>1.5509886951923679E-2</c:v>
                </c:pt>
                <c:pt idx="87">
                  <c:v>-3.5127948257810293E-2</c:v>
                </c:pt>
                <c:pt idx="88">
                  <c:v>-1.3454689354966409E-2</c:v>
                </c:pt>
                <c:pt idx="89">
                  <c:v>1.4841516245487352E-2</c:v>
                </c:pt>
                <c:pt idx="90">
                  <c:v>1.3834032167352905E-2</c:v>
                </c:pt>
                <c:pt idx="91">
                  <c:v>-1.3255399610136331E-2</c:v>
                </c:pt>
                <c:pt idx="92">
                  <c:v>2.1335480890378511E-2</c:v>
                </c:pt>
                <c:pt idx="93">
                  <c:v>1.1992263056092689E-2</c:v>
                </c:pt>
                <c:pt idx="94">
                  <c:v>3.0581039755350758E-3</c:v>
                </c:pt>
                <c:pt idx="95">
                  <c:v>-3.5823208841463394E-2</c:v>
                </c:pt>
                <c:pt idx="96">
                  <c:v>1.3834032167352905E-2</c:v>
                </c:pt>
                <c:pt idx="97">
                  <c:v>1.0136452241715554E-2</c:v>
                </c:pt>
                <c:pt idx="98">
                  <c:v>-1.582400617522195E-2</c:v>
                </c:pt>
                <c:pt idx="99">
                  <c:v>-1.8039176470588281E-2</c:v>
                </c:pt>
                <c:pt idx="100">
                  <c:v>-3.993610064152997E-3</c:v>
                </c:pt>
                <c:pt idx="101">
                  <c:v>-2.7666438345371303E-2</c:v>
                </c:pt>
                <c:pt idx="102">
                  <c:v>2.5154680412371233E-2</c:v>
                </c:pt>
                <c:pt idx="103">
                  <c:v>-8.8496376166679047E-3</c:v>
                </c:pt>
                <c:pt idx="104">
                  <c:v>-2.3944806166591115E-2</c:v>
                </c:pt>
                <c:pt idx="105">
                  <c:v>5.4054472102056383E-3</c:v>
                </c:pt>
                <c:pt idx="106">
                  <c:v>1.5301861042183562E-2</c:v>
                </c:pt>
                <c:pt idx="107">
                  <c:v>-1.140525504705725E-2</c:v>
                </c:pt>
                <c:pt idx="108">
                  <c:v>3.50227029254222E-2</c:v>
                </c:pt>
                <c:pt idx="109">
                  <c:v>1.2738852996064809E-2</c:v>
                </c:pt>
                <c:pt idx="110">
                  <c:v>-1.2185612728552897E-2</c:v>
                </c:pt>
                <c:pt idx="111">
                  <c:v>-8.0779907711098553E-2</c:v>
                </c:pt>
                <c:pt idx="112">
                  <c:v>1.2554069264069101E-2</c:v>
                </c:pt>
                <c:pt idx="113">
                  <c:v>6.4557548719860858E-2</c:v>
                </c:pt>
                <c:pt idx="114">
                  <c:v>-4.0161044176706406E-3</c:v>
                </c:pt>
                <c:pt idx="115">
                  <c:v>-9.2741535997642455E-3</c:v>
                </c:pt>
                <c:pt idx="116">
                  <c:v>-3.4595075295075217E-2</c:v>
                </c:pt>
                <c:pt idx="117">
                  <c:v>1.8128204811475701E-2</c:v>
                </c:pt>
                <c:pt idx="118">
                  <c:v>-8.6956107660455251E-3</c:v>
                </c:pt>
                <c:pt idx="119">
                  <c:v>-6.9340013812029477E-2</c:v>
                </c:pt>
                <c:pt idx="120">
                  <c:v>4.4883301396625441E-4</c:v>
                </c:pt>
                <c:pt idx="121">
                  <c:v>-1.7048047687391321E-2</c:v>
                </c:pt>
                <c:pt idx="122">
                  <c:v>-1.8256503879507058E-2</c:v>
                </c:pt>
                <c:pt idx="123">
                  <c:v>-5.2998558809856045E-2</c:v>
                </c:pt>
                <c:pt idx="124">
                  <c:v>-3.4365241317365625E-3</c:v>
                </c:pt>
                <c:pt idx="125">
                  <c:v>-1.576349831347279E-2</c:v>
                </c:pt>
                <c:pt idx="126">
                  <c:v>-1.6516516516516644E-2</c:v>
                </c:pt>
                <c:pt idx="127">
                  <c:v>2.0865089058524244E-2</c:v>
                </c:pt>
                <c:pt idx="128">
                  <c:v>8.9731310554899135E-3</c:v>
                </c:pt>
                <c:pt idx="129">
                  <c:v>9.8814723320157505E-3</c:v>
                </c:pt>
                <c:pt idx="130">
                  <c:v>-9.7852245701934848E-4</c:v>
                </c:pt>
                <c:pt idx="131">
                  <c:v>8.8148873653282056E-3</c:v>
                </c:pt>
                <c:pt idx="132">
                  <c:v>-2.0388349514563142E-2</c:v>
                </c:pt>
                <c:pt idx="133">
                  <c:v>8.2755203171456904E-2</c:v>
                </c:pt>
                <c:pt idx="134">
                  <c:v>-8.2379862700229234E-3</c:v>
                </c:pt>
                <c:pt idx="135">
                  <c:v>-9.2293493308737151E-4</c:v>
                </c:pt>
                <c:pt idx="136">
                  <c:v>2.5404203233256428E-2</c:v>
                </c:pt>
                <c:pt idx="137">
                  <c:v>-3.6036034412791906E-3</c:v>
                </c:pt>
                <c:pt idx="138">
                  <c:v>3.6166363645282473E-3</c:v>
                </c:pt>
                <c:pt idx="139">
                  <c:v>-1.2612657089519863E-2</c:v>
                </c:pt>
                <c:pt idx="140">
                  <c:v>-1.2317518248175285E-2</c:v>
                </c:pt>
                <c:pt idx="141">
                  <c:v>-2.3094688221707571E-3</c:v>
                </c:pt>
                <c:pt idx="142">
                  <c:v>-2.0833333333333481E-2</c:v>
                </c:pt>
                <c:pt idx="143">
                  <c:v>2.7423167848699803E-2</c:v>
                </c:pt>
                <c:pt idx="144">
                  <c:v>-9.2043258168428288E-4</c:v>
                </c:pt>
                <c:pt idx="145">
                  <c:v>-3.5006818747435164E-2</c:v>
                </c:pt>
                <c:pt idx="146">
                  <c:v>-1.4319856118384044E-2</c:v>
                </c:pt>
                <c:pt idx="147">
                  <c:v>-1.8886198547215405E-2</c:v>
                </c:pt>
                <c:pt idx="148">
                  <c:v>-1.1352369200395063E-2</c:v>
                </c:pt>
                <c:pt idx="149">
                  <c:v>7.4887165507380171E-3</c:v>
                </c:pt>
                <c:pt idx="150">
                  <c:v>-2.1308225966303218E-2</c:v>
                </c:pt>
                <c:pt idx="151">
                  <c:v>7.5949367088605779E-3</c:v>
                </c:pt>
                <c:pt idx="152">
                  <c:v>-2.2110603015075281E-2</c:v>
                </c:pt>
                <c:pt idx="153">
                  <c:v>2.2096609563032388E-2</c:v>
                </c:pt>
                <c:pt idx="154">
                  <c:v>-3.4690700587767687E-2</c:v>
                </c:pt>
                <c:pt idx="155">
                  <c:v>6.249947591148608E-3</c:v>
                </c:pt>
                <c:pt idx="156">
                  <c:v>-3.778467908902694E-2</c:v>
                </c:pt>
                <c:pt idx="157">
                  <c:v>2.9047821409359909E-2</c:v>
                </c:pt>
                <c:pt idx="158">
                  <c:v>1.0455306348942095E-3</c:v>
                </c:pt>
                <c:pt idx="159">
                  <c:v>-1.5143550913838011E-2</c:v>
                </c:pt>
                <c:pt idx="160">
                  <c:v>5.8323432750613247E-3</c:v>
                </c:pt>
                <c:pt idx="161">
                  <c:v>-1.5287243821151542E-2</c:v>
                </c:pt>
                <c:pt idx="162">
                  <c:v>3.2119914346895317E-3</c:v>
                </c:pt>
                <c:pt idx="163">
                  <c:v>-1.1205923159018139E-2</c:v>
                </c:pt>
                <c:pt idx="164">
                  <c:v>7.9330756647018053E-2</c:v>
                </c:pt>
                <c:pt idx="165">
                  <c:v>9.9999999999988987E-4</c:v>
                </c:pt>
                <c:pt idx="166">
                  <c:v>-1.748251748251739E-2</c:v>
                </c:pt>
                <c:pt idx="167">
                  <c:v>-4.0671072699542954E-3</c:v>
                </c:pt>
                <c:pt idx="168">
                  <c:v>3.3690658499234249E-2</c:v>
                </c:pt>
                <c:pt idx="169">
                  <c:v>-4.4444444444444731E-3</c:v>
                </c:pt>
                <c:pt idx="170">
                  <c:v>9.4246031746032521E-3</c:v>
                </c:pt>
                <c:pt idx="171">
                  <c:v>7.3710073710073765E-3</c:v>
                </c:pt>
                <c:pt idx="172">
                  <c:v>1.7073170731707332E-2</c:v>
                </c:pt>
                <c:pt idx="173">
                  <c:v>-2.3981294964029454E-3</c:v>
                </c:pt>
                <c:pt idx="174">
                  <c:v>1.2019231347078385E-2</c:v>
                </c:pt>
                <c:pt idx="175">
                  <c:v>-3.7054586083353214E-2</c:v>
                </c:pt>
                <c:pt idx="176">
                  <c:v>4.9338924518993466E-4</c:v>
                </c:pt>
                <c:pt idx="177">
                  <c:v>4.9308676069592661E-3</c:v>
                </c:pt>
                <c:pt idx="178">
                  <c:v>1.0304269396676613E-2</c:v>
                </c:pt>
                <c:pt idx="179">
                  <c:v>1.4570131131617314E-2</c:v>
                </c:pt>
                <c:pt idx="180">
                  <c:v>-2.7764481941813357E-2</c:v>
                </c:pt>
                <c:pt idx="181">
                  <c:v>4.9236831572468276E-2</c:v>
                </c:pt>
                <c:pt idx="182">
                  <c:v>-1.1262271762659481E-2</c:v>
                </c:pt>
                <c:pt idx="183">
                  <c:v>9.492168960607561E-3</c:v>
                </c:pt>
                <c:pt idx="184">
                  <c:v>-1.4104419370004617E-2</c:v>
                </c:pt>
                <c:pt idx="185">
                  <c:v>-1.8597950338481328E-2</c:v>
                </c:pt>
                <c:pt idx="186">
                  <c:v>5.1992225461613195E-2</c:v>
                </c:pt>
                <c:pt idx="187">
                  <c:v>-1.200928406466506E-2</c:v>
                </c:pt>
                <c:pt idx="188">
                  <c:v>6.5452083471344569E-3</c:v>
                </c:pt>
                <c:pt idx="189">
                  <c:v>6.5025078261724545E-3</c:v>
                </c:pt>
                <c:pt idx="190">
                  <c:v>-2.3996308260267774E-2</c:v>
                </c:pt>
                <c:pt idx="191">
                  <c:v>-2.1749361702127601E-2</c:v>
                </c:pt>
                <c:pt idx="192">
                  <c:v>4.5915802517360937E-2</c:v>
                </c:pt>
                <c:pt idx="193">
                  <c:v>-1.2014787985895836E-2</c:v>
                </c:pt>
                <c:pt idx="194">
                  <c:v>-1.4499486178647714E-2</c:v>
                </c:pt>
                <c:pt idx="195">
                  <c:v>4.4613194114855315E-2</c:v>
                </c:pt>
                <c:pt idx="196">
                  <c:v>-4.0890504316219989E-3</c:v>
                </c:pt>
                <c:pt idx="197">
                  <c:v>8.2116788321167089E-3</c:v>
                </c:pt>
                <c:pt idx="198">
                  <c:v>1.7647058823529349E-2</c:v>
                </c:pt>
                <c:pt idx="199">
                  <c:v>1.9564250778123737E-2</c:v>
                </c:pt>
                <c:pt idx="200">
                  <c:v>3.4452638464893326E-2</c:v>
                </c:pt>
                <c:pt idx="201">
                  <c:v>7.5885753620814622E-3</c:v>
                </c:pt>
                <c:pt idx="202">
                  <c:v>-3.2635941422594184E-2</c:v>
                </c:pt>
                <c:pt idx="203">
                  <c:v>1.0813148321230592E-2</c:v>
                </c:pt>
                <c:pt idx="204">
                  <c:v>-4.2789899752238014E-4</c:v>
                </c:pt>
                <c:pt idx="205">
                  <c:v>-4.7089467162265697E-3</c:v>
                </c:pt>
                <c:pt idx="206">
                  <c:v>-2.7956989247311714E-2</c:v>
                </c:pt>
                <c:pt idx="207">
                  <c:v>-2.4778716814159329E-2</c:v>
                </c:pt>
                <c:pt idx="208">
                  <c:v>-2.6769508767263694E-2</c:v>
                </c:pt>
                <c:pt idx="209">
                  <c:v>3.7296035557292662E-3</c:v>
                </c:pt>
                <c:pt idx="210">
                  <c:v>8.8248021911379038E-3</c:v>
                </c:pt>
                <c:pt idx="211">
                  <c:v>-5.1565333865807306E-2</c:v>
                </c:pt>
                <c:pt idx="212">
                  <c:v>1.4562621359224259E-3</c:v>
                </c:pt>
                <c:pt idx="213">
                  <c:v>-9.6945714830137808E-3</c:v>
                </c:pt>
                <c:pt idx="214">
                  <c:v>-2.3005433186490398E-2</c:v>
                </c:pt>
                <c:pt idx="215">
                  <c:v>2.5050101455415863E-2</c:v>
                </c:pt>
                <c:pt idx="216">
                  <c:v>1.0752737573447524E-2</c:v>
                </c:pt>
                <c:pt idx="217">
                  <c:v>-9.1876208897485601E-3</c:v>
                </c:pt>
                <c:pt idx="218">
                  <c:v>-4.3923865300146137E-3</c:v>
                </c:pt>
                <c:pt idx="219">
                  <c:v>2.5000000000000133E-2</c:v>
                </c:pt>
                <c:pt idx="220">
                  <c:v>2.8693926351028853E-3</c:v>
                </c:pt>
                <c:pt idx="221">
                  <c:v>-3.3380974410156194E-2</c:v>
                </c:pt>
                <c:pt idx="222">
                  <c:v>-4.1933892451899268E-2</c:v>
                </c:pt>
                <c:pt idx="223">
                  <c:v>-5.6643151390319835E-3</c:v>
                </c:pt>
                <c:pt idx="224">
                  <c:v>-2.4339669825979904E-2</c:v>
                </c:pt>
                <c:pt idx="225">
                  <c:v>5.8386942675159315E-3</c:v>
                </c:pt>
                <c:pt idx="226">
                  <c:v>-4.7493401187683748E-3</c:v>
                </c:pt>
                <c:pt idx="227">
                  <c:v>-3.8706360620023195E-2</c:v>
                </c:pt>
                <c:pt idx="228">
                  <c:v>6.1224548330090833E-2</c:v>
                </c:pt>
                <c:pt idx="229">
                  <c:v>1.6112214137214309E-2</c:v>
                </c:pt>
                <c:pt idx="230">
                  <c:v>-3.8363173317809363E-2</c:v>
                </c:pt>
                <c:pt idx="231">
                  <c:v>1.2234149586922705E-2</c:v>
                </c:pt>
                <c:pt idx="232">
                  <c:v>-7.8823958022912199E-3</c:v>
                </c:pt>
                <c:pt idx="233">
                  <c:v>-3.3898253914102616E-2</c:v>
                </c:pt>
                <c:pt idx="234">
                  <c:v>2.4122807017543879E-2</c:v>
                </c:pt>
                <c:pt idx="235">
                  <c:v>-3.5867237687366105E-2</c:v>
                </c:pt>
                <c:pt idx="236">
                  <c:v>4.941699056079929E-2</c:v>
                </c:pt>
                <c:pt idx="237">
                  <c:v>3.0687830687830875E-2</c:v>
                </c:pt>
                <c:pt idx="238">
                  <c:v>-3.5420893223819361E-2</c:v>
                </c:pt>
                <c:pt idx="239">
                  <c:v>3.1931344761504388E-3</c:v>
                </c:pt>
                <c:pt idx="240">
                  <c:v>-8.8594164456233471E-2</c:v>
                </c:pt>
                <c:pt idx="241">
                  <c:v>1.5133934807916027E-2</c:v>
                </c:pt>
                <c:pt idx="242">
                  <c:v>-2.350917296392363E-2</c:v>
                </c:pt>
                <c:pt idx="243">
                  <c:v>-2.4075160066050483E-2</c:v>
                </c:pt>
                <c:pt idx="244">
                  <c:v>-1.5042117025143353E-2</c:v>
                </c:pt>
                <c:pt idx="245">
                  <c:v>1.2217409149822389E-2</c:v>
                </c:pt>
                <c:pt idx="246">
                  <c:v>-3.1382076041038043E-2</c:v>
                </c:pt>
                <c:pt idx="247">
                  <c:v>2.1183801942916025E-2</c:v>
                </c:pt>
                <c:pt idx="248">
                  <c:v>-3.0505798078449553E-3</c:v>
                </c:pt>
                <c:pt idx="249">
                  <c:v>-2.8763769889840973E-2</c:v>
                </c:pt>
                <c:pt idx="250">
                  <c:v>-1.512287334593565E-2</c:v>
                </c:pt>
                <c:pt idx="251">
                  <c:v>-3.9667306461932283E-2</c:v>
                </c:pt>
                <c:pt idx="252">
                  <c:v>-5.5296469020652883E-2</c:v>
                </c:pt>
                <c:pt idx="253">
                  <c:v>-1.6925246826516194E-2</c:v>
                </c:pt>
                <c:pt idx="254">
                  <c:v>2.8694404591104838E-2</c:v>
                </c:pt>
                <c:pt idx="255">
                  <c:v>1.4644351464435212E-2</c:v>
                </c:pt>
                <c:pt idx="256">
                  <c:v>-5.7731958762886615E-2</c:v>
                </c:pt>
                <c:pt idx="257">
                  <c:v>-2.1881838074399029E-3</c:v>
                </c:pt>
                <c:pt idx="258">
                  <c:v>5.7017543859649189E-2</c:v>
                </c:pt>
                <c:pt idx="259">
                  <c:v>-2.973720608575392E-2</c:v>
                </c:pt>
                <c:pt idx="260">
                  <c:v>6.6999287241625183E-2</c:v>
                </c:pt>
                <c:pt idx="261">
                  <c:v>-3.9412157648630597E-2</c:v>
                </c:pt>
                <c:pt idx="262">
                  <c:v>8.3449235048678183E-3</c:v>
                </c:pt>
                <c:pt idx="263">
                  <c:v>-2.2758620689655173E-2</c:v>
                </c:pt>
                <c:pt idx="264">
                  <c:v>2.7522935779816571E-2</c:v>
                </c:pt>
                <c:pt idx="265">
                  <c:v>-1.9230769230769273E-2</c:v>
                </c:pt>
                <c:pt idx="266">
                  <c:v>-3.851540616246496E-2</c:v>
                </c:pt>
                <c:pt idx="267">
                  <c:v>-3.350327749453752E-2</c:v>
                </c:pt>
                <c:pt idx="268">
                  <c:v>-6.4807837226827369E-2</c:v>
                </c:pt>
                <c:pt idx="269">
                  <c:v>8.058017727639033E-4</c:v>
                </c:pt>
                <c:pt idx="270">
                  <c:v>-6.441223832528209E-3</c:v>
                </c:pt>
                <c:pt idx="271">
                  <c:v>-2.9173419773095621E-2</c:v>
                </c:pt>
                <c:pt idx="272">
                  <c:v>-3.171953255425719E-2</c:v>
                </c:pt>
                <c:pt idx="273">
                  <c:v>-3.8793103448275801E-2</c:v>
                </c:pt>
                <c:pt idx="274">
                  <c:v>-3.0493273542600896E-2</c:v>
                </c:pt>
                <c:pt idx="275">
                  <c:v>4.532839962997226E-2</c:v>
                </c:pt>
                <c:pt idx="276">
                  <c:v>2.2123893805309658E-2</c:v>
                </c:pt>
                <c:pt idx="277">
                  <c:v>-4.069264069264078E-2</c:v>
                </c:pt>
                <c:pt idx="278">
                  <c:v>0.12274368231046928</c:v>
                </c:pt>
                <c:pt idx="279">
                  <c:v>-4.0996784565916378E-2</c:v>
                </c:pt>
                <c:pt idx="280">
                  <c:v>0.10058675607711653</c:v>
                </c:pt>
                <c:pt idx="281">
                  <c:v>-8.3777608530084535E-3</c:v>
                </c:pt>
                <c:pt idx="282">
                  <c:v>4.8387096774193505E-2</c:v>
                </c:pt>
                <c:pt idx="283">
                  <c:v>-0.18315018315018317</c:v>
                </c:pt>
                <c:pt idx="284">
                  <c:v>-0.12645739910313902</c:v>
                </c:pt>
                <c:pt idx="285">
                  <c:v>-4.8254620123203362E-2</c:v>
                </c:pt>
                <c:pt idx="286">
                  <c:v>-3.0204962243797095E-2</c:v>
                </c:pt>
                <c:pt idx="287">
                  <c:v>3.1145717463848754E-2</c:v>
                </c:pt>
                <c:pt idx="288">
                  <c:v>-4.6386192017259908E-2</c:v>
                </c:pt>
                <c:pt idx="289">
                  <c:v>-2.714932126696834E-2</c:v>
                </c:pt>
                <c:pt idx="290">
                  <c:v>2.5581395348837299E-2</c:v>
                </c:pt>
                <c:pt idx="291">
                  <c:v>-1.3605442176870874E-2</c:v>
                </c:pt>
                <c:pt idx="292">
                  <c:v>-7.3563218390804486E-2</c:v>
                </c:pt>
                <c:pt idx="293">
                  <c:v>-2.4813895781639062E-3</c:v>
                </c:pt>
                <c:pt idx="294">
                  <c:v>-2.9850746268656581E-2</c:v>
                </c:pt>
                <c:pt idx="295">
                  <c:v>-0.11794871794871797</c:v>
                </c:pt>
                <c:pt idx="296">
                  <c:v>-1.744186046511631E-2</c:v>
                </c:pt>
                <c:pt idx="297">
                  <c:v>4.2899408284023721E-2</c:v>
                </c:pt>
                <c:pt idx="298">
                  <c:v>3.5460992907801359E-2</c:v>
                </c:pt>
                <c:pt idx="299">
                  <c:v>4.3835616438356206E-2</c:v>
                </c:pt>
                <c:pt idx="300">
                  <c:v>-0.10629921259842523</c:v>
                </c:pt>
                <c:pt idx="301">
                  <c:v>-7.7826725403817854E-2</c:v>
                </c:pt>
                <c:pt idx="302">
                  <c:v>1.4331210191082855E-2</c:v>
                </c:pt>
                <c:pt idx="303">
                  <c:v>-5.0235478806907374E-2</c:v>
                </c:pt>
                <c:pt idx="304">
                  <c:v>-5.1239669421487499E-2</c:v>
                </c:pt>
                <c:pt idx="305">
                  <c:v>7.4912891986062657E-2</c:v>
                </c:pt>
                <c:pt idx="306">
                  <c:v>3.7277147487844386E-2</c:v>
                </c:pt>
                <c:pt idx="307">
                  <c:v>4.0624999999999911E-2</c:v>
                </c:pt>
                <c:pt idx="308">
                  <c:v>-4.9549549549549599E-2</c:v>
                </c:pt>
                <c:pt idx="309">
                  <c:v>1.4218009478673022E-2</c:v>
                </c:pt>
                <c:pt idx="310">
                  <c:v>-4.0498442367601251E-2</c:v>
                </c:pt>
                <c:pt idx="311">
                  <c:v>6.4935064935065512E-3</c:v>
                </c:pt>
                <c:pt idx="312">
                  <c:v>9.3548387096774155E-2</c:v>
                </c:pt>
                <c:pt idx="313">
                  <c:v>7.3746312684366266E-3</c:v>
                </c:pt>
                <c:pt idx="314">
                  <c:v>-1.024890190336758E-2</c:v>
                </c:pt>
                <c:pt idx="315">
                  <c:v>6.8047337278106523E-2</c:v>
                </c:pt>
                <c:pt idx="316">
                  <c:v>-6.9252077562326875E-2</c:v>
                </c:pt>
                <c:pt idx="317">
                  <c:v>-1.6369047619047561E-2</c:v>
                </c:pt>
                <c:pt idx="318">
                  <c:v>-2.8744326777609741E-2</c:v>
                </c:pt>
                <c:pt idx="319">
                  <c:v>-2.6479750778816147E-2</c:v>
                </c:pt>
                <c:pt idx="320">
                  <c:v>-4.8000000000000265E-3</c:v>
                </c:pt>
                <c:pt idx="321">
                  <c:v>-7.7170418006430763E-2</c:v>
                </c:pt>
                <c:pt idx="322">
                  <c:v>2.2648083623693305E-2</c:v>
                </c:pt>
                <c:pt idx="323">
                  <c:v>7.4957410562180415E-2</c:v>
                </c:pt>
                <c:pt idx="324">
                  <c:v>-3.4865293185419977E-2</c:v>
                </c:pt>
                <c:pt idx="325">
                  <c:v>3.9408866995073843E-2</c:v>
                </c:pt>
                <c:pt idx="326">
                  <c:v>-3.3175355450236976E-2</c:v>
                </c:pt>
                <c:pt idx="327">
                  <c:v>-3.7581699346405317E-2</c:v>
                </c:pt>
                <c:pt idx="328">
                  <c:v>7.1307300509337868E-2</c:v>
                </c:pt>
                <c:pt idx="329">
                  <c:v>5.3882725832012701E-2</c:v>
                </c:pt>
                <c:pt idx="330">
                  <c:v>3.7593984962406068E-2</c:v>
                </c:pt>
                <c:pt idx="331">
                  <c:v>-7.3913043478260998E-2</c:v>
                </c:pt>
                <c:pt idx="332">
                  <c:v>5.164319248826299E-2</c:v>
                </c:pt>
                <c:pt idx="333">
                  <c:v>4.4642857142858094E-3</c:v>
                </c:pt>
                <c:pt idx="334">
                  <c:v>6.9629629629629486E-2</c:v>
                </c:pt>
                <c:pt idx="335">
                  <c:v>-7.0637119113573399E-2</c:v>
                </c:pt>
                <c:pt idx="336">
                  <c:v>4.3219076005961199E-2</c:v>
                </c:pt>
                <c:pt idx="337">
                  <c:v>1.4285714285713347E-3</c:v>
                </c:pt>
                <c:pt idx="338">
                  <c:v>-7.1326676176890147E-2</c:v>
                </c:pt>
                <c:pt idx="339">
                  <c:v>3.0721966205837781E-3</c:v>
                </c:pt>
                <c:pt idx="340">
                  <c:v>-3.0627871362940318E-2</c:v>
                </c:pt>
                <c:pt idx="341">
                  <c:v>-3.1595576619274368E-3</c:v>
                </c:pt>
                <c:pt idx="342">
                  <c:v>3.6450079239302768E-2</c:v>
                </c:pt>
                <c:pt idx="343">
                  <c:v>9.1743119266054496E-3</c:v>
                </c:pt>
                <c:pt idx="344">
                  <c:v>5.1515151515151736E-2</c:v>
                </c:pt>
                <c:pt idx="345">
                  <c:v>-8.5014409221902065E-2</c:v>
                </c:pt>
                <c:pt idx="346">
                  <c:v>2.0472440944881987E-2</c:v>
                </c:pt>
                <c:pt idx="347">
                  <c:v>5.5555555555555358E-2</c:v>
                </c:pt>
                <c:pt idx="348">
                  <c:v>-2.9239766081871066E-3</c:v>
                </c:pt>
                <c:pt idx="349">
                  <c:v>-2.7859237536656978E-2</c:v>
                </c:pt>
                <c:pt idx="350">
                  <c:v>-4.0723981900452455E-2</c:v>
                </c:pt>
                <c:pt idx="351">
                  <c:v>-5.3459119496855445E-2</c:v>
                </c:pt>
                <c:pt idx="352">
                  <c:v>8.3056478405316714E-3</c:v>
                </c:pt>
                <c:pt idx="353">
                  <c:v>-2.6359143327841839E-2</c:v>
                </c:pt>
                <c:pt idx="354">
                  <c:v>3.5532994923857864E-2</c:v>
                </c:pt>
                <c:pt idx="355">
                  <c:v>-1.7973856209150374E-2</c:v>
                </c:pt>
                <c:pt idx="356">
                  <c:v>4.991680532445919E-2</c:v>
                </c:pt>
                <c:pt idx="357">
                  <c:v>0</c:v>
                </c:pt>
                <c:pt idx="358">
                  <c:v>-3.1695721077653616E-3</c:v>
                </c:pt>
                <c:pt idx="359">
                  <c:v>-6.995230524642293E-2</c:v>
                </c:pt>
                <c:pt idx="360">
                  <c:v>3.4188034188034289E-2</c:v>
                </c:pt>
                <c:pt idx="361">
                  <c:v>2.9752066115702469E-2</c:v>
                </c:pt>
                <c:pt idx="362">
                  <c:v>-4.3338683788122112E-2</c:v>
                </c:pt>
                <c:pt idx="363">
                  <c:v>-4.5302013422818699E-2</c:v>
                </c:pt>
                <c:pt idx="364">
                  <c:v>-6.3268892794376197E-2</c:v>
                </c:pt>
                <c:pt idx="365">
                  <c:v>-8.6303939962476539E-2</c:v>
                </c:pt>
                <c:pt idx="366">
                  <c:v>5.3388090349075989E-2</c:v>
                </c:pt>
                <c:pt idx="367">
                  <c:v>7.9922027290448394E-2</c:v>
                </c:pt>
                <c:pt idx="368">
                  <c:v>5.0541516245487417E-2</c:v>
                </c:pt>
                <c:pt idx="369">
                  <c:v>-1.718213058419249E-2</c:v>
                </c:pt>
                <c:pt idx="370">
                  <c:v>1.5734265734265618E-2</c:v>
                </c:pt>
                <c:pt idx="371">
                  <c:v>3.2702237521514688E-2</c:v>
                </c:pt>
                <c:pt idx="372">
                  <c:v>9.9999999999999867E-2</c:v>
                </c:pt>
                <c:pt idx="373">
                  <c:v>-9.0909090909090384E-3</c:v>
                </c:pt>
                <c:pt idx="374">
                  <c:v>-1.0703363914373099E-2</c:v>
                </c:pt>
                <c:pt idx="375">
                  <c:v>8.1916537867078976E-2</c:v>
                </c:pt>
                <c:pt idx="376">
                  <c:v>-1.8571428571428572E-2</c:v>
                </c:pt>
                <c:pt idx="377">
                  <c:v>-7.2780203784570396E-3</c:v>
                </c:pt>
                <c:pt idx="378">
                  <c:v>7.7712609970674418E-2</c:v>
                </c:pt>
                <c:pt idx="379">
                  <c:v>-2.1768707482993088E-2</c:v>
                </c:pt>
                <c:pt idx="380">
                  <c:v>-3.8942976356050152E-2</c:v>
                </c:pt>
                <c:pt idx="381">
                  <c:v>-4.1968162083936278E-2</c:v>
                </c:pt>
                <c:pt idx="382">
                  <c:v>-9.0634441087613649E-3</c:v>
                </c:pt>
                <c:pt idx="383">
                  <c:v>-6.5548780487804881E-2</c:v>
                </c:pt>
                <c:pt idx="384">
                  <c:v>-8.1566068515497303E-3</c:v>
                </c:pt>
                <c:pt idx="385">
                  <c:v>-1.8092105263157965E-2</c:v>
                </c:pt>
                <c:pt idx="386">
                  <c:v>1.0050251256281451E-2</c:v>
                </c:pt>
                <c:pt idx="387">
                  <c:v>-3.3167495854063977E-3</c:v>
                </c:pt>
                <c:pt idx="388">
                  <c:v>-1.9966722129783676E-2</c:v>
                </c:pt>
                <c:pt idx="389">
                  <c:v>8.4889643463499365E-3</c:v>
                </c:pt>
                <c:pt idx="390">
                  <c:v>-5.555555555555558E-2</c:v>
                </c:pt>
                <c:pt idx="391">
                  <c:v>-1.0695187165775444E-2</c:v>
                </c:pt>
                <c:pt idx="392">
                  <c:v>-1.9819819819819728E-2</c:v>
                </c:pt>
                <c:pt idx="393">
                  <c:v>-4.7794117647058987E-2</c:v>
                </c:pt>
                <c:pt idx="394">
                  <c:v>-1.5444015444015413E-2</c:v>
                </c:pt>
                <c:pt idx="395">
                  <c:v>1.5686274509803866E-2</c:v>
                </c:pt>
                <c:pt idx="396">
                  <c:v>-5.791505791505791E-2</c:v>
                </c:pt>
                <c:pt idx="397">
                  <c:v>-1.6393442622950838E-2</c:v>
                </c:pt>
                <c:pt idx="398">
                  <c:v>-4.1666666666666741E-2</c:v>
                </c:pt>
                <c:pt idx="399">
                  <c:v>7.6086956521739246E-2</c:v>
                </c:pt>
                <c:pt idx="400">
                  <c:v>-0.10707070707070709</c:v>
                </c:pt>
                <c:pt idx="401">
                  <c:v>-2.714932126696834E-2</c:v>
                </c:pt>
                <c:pt idx="402">
                  <c:v>-9.0697674418604546E-2</c:v>
                </c:pt>
                <c:pt idx="403">
                  <c:v>1.0230179028132946E-2</c:v>
                </c:pt>
                <c:pt idx="404">
                  <c:v>-5.0632911392405333E-3</c:v>
                </c:pt>
                <c:pt idx="405">
                  <c:v>6.3613231552162697E-2</c:v>
                </c:pt>
                <c:pt idx="406">
                  <c:v>4.7846889952153138E-2</c:v>
                </c:pt>
                <c:pt idx="407">
                  <c:v>0</c:v>
                </c:pt>
                <c:pt idx="408">
                  <c:v>-0.1004566210045662</c:v>
                </c:pt>
                <c:pt idx="409">
                  <c:v>-5.5837563451776595E-2</c:v>
                </c:pt>
                <c:pt idx="410">
                  <c:v>2.6881720430107503E-3</c:v>
                </c:pt>
                <c:pt idx="411">
                  <c:v>-1.6085790884718509E-2</c:v>
                </c:pt>
                <c:pt idx="412">
                  <c:v>8.1743869209809361E-3</c:v>
                </c:pt>
                <c:pt idx="413">
                  <c:v>2.7027027027026751E-3</c:v>
                </c:pt>
                <c:pt idx="414">
                  <c:v>0</c:v>
                </c:pt>
                <c:pt idx="415">
                  <c:v>9.7035040431266983E-2</c:v>
                </c:pt>
                <c:pt idx="416">
                  <c:v>-1.7199017199017286E-2</c:v>
                </c:pt>
                <c:pt idx="417">
                  <c:v>-4.0000000000000036E-2</c:v>
                </c:pt>
                <c:pt idx="418">
                  <c:v>-3.1249999999999889E-2</c:v>
                </c:pt>
                <c:pt idx="419">
                  <c:v>-2.6881720430108613E-3</c:v>
                </c:pt>
                <c:pt idx="420">
                  <c:v>2.4258760107816579E-2</c:v>
                </c:pt>
                <c:pt idx="421">
                  <c:v>-5.5263157894736792E-2</c:v>
                </c:pt>
                <c:pt idx="422">
                  <c:v>-5.2924791086350953E-2</c:v>
                </c:pt>
                <c:pt idx="423">
                  <c:v>-3.2352941176470584E-2</c:v>
                </c:pt>
                <c:pt idx="424">
                  <c:v>-2.1276595744680771E-2</c:v>
                </c:pt>
                <c:pt idx="425">
                  <c:v>-6.5217391304347894E-2</c:v>
                </c:pt>
                <c:pt idx="426">
                  <c:v>-3.6544850498338777E-2</c:v>
                </c:pt>
                <c:pt idx="427">
                  <c:v>-7.9310344827586254E-2</c:v>
                </c:pt>
                <c:pt idx="428">
                  <c:v>-4.8689138576779034E-2</c:v>
                </c:pt>
                <c:pt idx="429">
                  <c:v>3.937007874015741E-3</c:v>
                </c:pt>
                <c:pt idx="430">
                  <c:v>-6.6666666666666652E-2</c:v>
                </c:pt>
                <c:pt idx="431">
                  <c:v>8.4033613445378297E-2</c:v>
                </c:pt>
                <c:pt idx="432">
                  <c:v>-2.7131782945736593E-2</c:v>
                </c:pt>
                <c:pt idx="433">
                  <c:v>-2.7888446215139417E-2</c:v>
                </c:pt>
                <c:pt idx="434">
                  <c:v>4.5081967213114638E-2</c:v>
                </c:pt>
                <c:pt idx="435">
                  <c:v>-3.1372549019607732E-2</c:v>
                </c:pt>
                <c:pt idx="436">
                  <c:v>-1.619433198380571E-2</c:v>
                </c:pt>
                <c:pt idx="437">
                  <c:v>-2.0576131687242927E-2</c:v>
                </c:pt>
                <c:pt idx="438">
                  <c:v>1.26050420168069E-2</c:v>
                </c:pt>
                <c:pt idx="439">
                  <c:v>-2.904564315352709E-2</c:v>
                </c:pt>
                <c:pt idx="440">
                  <c:v>-5.9829059829059728E-2</c:v>
                </c:pt>
                <c:pt idx="441">
                  <c:v>-3.1818181818181968E-2</c:v>
                </c:pt>
                <c:pt idx="442">
                  <c:v>0.11737089201877926</c:v>
                </c:pt>
                <c:pt idx="443">
                  <c:v>5.0420168067226934E-2</c:v>
                </c:pt>
                <c:pt idx="444">
                  <c:v>2.4000000000000021E-2</c:v>
                </c:pt>
                <c:pt idx="445">
                  <c:v>2.34375E-2</c:v>
                </c:pt>
                <c:pt idx="446">
                  <c:v>3.8167938931297218E-3</c:v>
                </c:pt>
                <c:pt idx="447">
                  <c:v>0.11406844106463887</c:v>
                </c:pt>
                <c:pt idx="448">
                  <c:v>-3.4129692832764569E-2</c:v>
                </c:pt>
                <c:pt idx="449">
                  <c:v>2.8268551236749095E-2</c:v>
                </c:pt>
                <c:pt idx="450">
                  <c:v>-4.4673539518900407E-2</c:v>
                </c:pt>
                <c:pt idx="451">
                  <c:v>-3.597122302158251E-3</c:v>
                </c:pt>
                <c:pt idx="452">
                  <c:v>7.2202166064982976E-3</c:v>
                </c:pt>
                <c:pt idx="453">
                  <c:v>0.10035842293906794</c:v>
                </c:pt>
                <c:pt idx="454">
                  <c:v>-1.9543973941368087E-2</c:v>
                </c:pt>
                <c:pt idx="455">
                  <c:v>-4.9833887043189362E-2</c:v>
                </c:pt>
                <c:pt idx="456">
                  <c:v>-2.4475524475524368E-2</c:v>
                </c:pt>
                <c:pt idx="457">
                  <c:v>-6.4516129032258118E-2</c:v>
                </c:pt>
                <c:pt idx="458">
                  <c:v>3.4482758620689724E-2</c:v>
                </c:pt>
                <c:pt idx="459">
                  <c:v>7.4074074074073071E-3</c:v>
                </c:pt>
                <c:pt idx="460">
                  <c:v>-5.1470588235294157E-2</c:v>
                </c:pt>
                <c:pt idx="461">
                  <c:v>5.4263565891472965E-2</c:v>
                </c:pt>
                <c:pt idx="462">
                  <c:v>-3.6764705882353921E-3</c:v>
                </c:pt>
                <c:pt idx="463">
                  <c:v>8.1180811808118092E-2</c:v>
                </c:pt>
                <c:pt idx="464">
                  <c:v>0.13993174061433433</c:v>
                </c:pt>
                <c:pt idx="465">
                  <c:v>-5.3892215568862145E-2</c:v>
                </c:pt>
                <c:pt idx="466">
                  <c:v>3.4810126582278444E-2</c:v>
                </c:pt>
                <c:pt idx="467">
                  <c:v>-5.8103975535168217E-2</c:v>
                </c:pt>
                <c:pt idx="468">
                  <c:v>6.8181818181818121E-2</c:v>
                </c:pt>
                <c:pt idx="469">
                  <c:v>-7.5987841945288737E-2</c:v>
                </c:pt>
                <c:pt idx="470">
                  <c:v>0.17763157894736836</c:v>
                </c:pt>
                <c:pt idx="471">
                  <c:v>0.12849162011173187</c:v>
                </c:pt>
                <c:pt idx="472">
                  <c:v>2.7227722772277252E-2</c:v>
                </c:pt>
                <c:pt idx="473">
                  <c:v>-3.1325301204819467E-2</c:v>
                </c:pt>
                <c:pt idx="474">
                  <c:v>2.4875621890549926E-3</c:v>
                </c:pt>
                <c:pt idx="475">
                  <c:v>-6.2034739454094434E-2</c:v>
                </c:pt>
                <c:pt idx="476">
                  <c:v>1.0582010582010692E-2</c:v>
                </c:pt>
                <c:pt idx="477">
                  <c:v>8.6387434554973996E-2</c:v>
                </c:pt>
                <c:pt idx="478">
                  <c:v>8.43373493975903E-2</c:v>
                </c:pt>
                <c:pt idx="479">
                  <c:v>4.0000000000000036E-2</c:v>
                </c:pt>
                <c:pt idx="480">
                  <c:v>-2.1367521367521292E-2</c:v>
                </c:pt>
                <c:pt idx="481">
                  <c:v>-1.3100436681222849E-2</c:v>
                </c:pt>
                <c:pt idx="482">
                  <c:v>-2.2123893805309214E-3</c:v>
                </c:pt>
                <c:pt idx="483">
                  <c:v>-5.3215077605321515E-2</c:v>
                </c:pt>
                <c:pt idx="484">
                  <c:v>2.3419203747072626E-2</c:v>
                </c:pt>
                <c:pt idx="485">
                  <c:v>-2.517162471395884E-2</c:v>
                </c:pt>
                <c:pt idx="486">
                  <c:v>1.4084507042253724E-2</c:v>
                </c:pt>
                <c:pt idx="487">
                  <c:v>-7.4074074074074181E-2</c:v>
                </c:pt>
                <c:pt idx="488">
                  <c:v>7.2500000000000009E-2</c:v>
                </c:pt>
                <c:pt idx="489">
                  <c:v>2.0979020979021046E-2</c:v>
                </c:pt>
                <c:pt idx="490">
                  <c:v>9.3607305936073137E-2</c:v>
                </c:pt>
                <c:pt idx="491">
                  <c:v>-1.8789144050104345E-2</c:v>
                </c:pt>
                <c:pt idx="492">
                  <c:v>-4.8936170212766084E-2</c:v>
                </c:pt>
                <c:pt idx="493">
                  <c:v>-2.9082774049216997E-2</c:v>
                </c:pt>
                <c:pt idx="494">
                  <c:v>2.7649769585253559E-2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'Q4'!$H$3:$H$497</c15:sqref>
                        </c15:formulaRef>
                      </c:ext>
                    </c:extLst>
                    <c:numCache>
                      <c:formatCode>m/d/yyyy</c:formatCode>
                      <c:ptCount val="495"/>
                      <c:pt idx="0">
                        <c:v>44092</c:v>
                      </c:pt>
                      <c:pt idx="1">
                        <c:v>44095</c:v>
                      </c:pt>
                      <c:pt idx="2">
                        <c:v>44096</c:v>
                      </c:pt>
                      <c:pt idx="3">
                        <c:v>44097</c:v>
                      </c:pt>
                      <c:pt idx="4">
                        <c:v>44098</c:v>
                      </c:pt>
                      <c:pt idx="5">
                        <c:v>44099</c:v>
                      </c:pt>
                      <c:pt idx="6">
                        <c:v>44102</c:v>
                      </c:pt>
                      <c:pt idx="7">
                        <c:v>44103</c:v>
                      </c:pt>
                      <c:pt idx="8">
                        <c:v>44104</c:v>
                      </c:pt>
                      <c:pt idx="9">
                        <c:v>44105</c:v>
                      </c:pt>
                      <c:pt idx="10">
                        <c:v>44106</c:v>
                      </c:pt>
                      <c:pt idx="11">
                        <c:v>44109</c:v>
                      </c:pt>
                      <c:pt idx="12">
                        <c:v>44110</c:v>
                      </c:pt>
                      <c:pt idx="13">
                        <c:v>44111</c:v>
                      </c:pt>
                      <c:pt idx="14">
                        <c:v>44112</c:v>
                      </c:pt>
                      <c:pt idx="15">
                        <c:v>44113</c:v>
                      </c:pt>
                      <c:pt idx="16">
                        <c:v>44117</c:v>
                      </c:pt>
                      <c:pt idx="17">
                        <c:v>44118</c:v>
                      </c:pt>
                      <c:pt idx="18">
                        <c:v>44119</c:v>
                      </c:pt>
                      <c:pt idx="19">
                        <c:v>44120</c:v>
                      </c:pt>
                      <c:pt idx="20">
                        <c:v>44123</c:v>
                      </c:pt>
                      <c:pt idx="21">
                        <c:v>44124</c:v>
                      </c:pt>
                      <c:pt idx="22">
                        <c:v>44125</c:v>
                      </c:pt>
                      <c:pt idx="23">
                        <c:v>44126</c:v>
                      </c:pt>
                      <c:pt idx="24">
                        <c:v>44127</c:v>
                      </c:pt>
                      <c:pt idx="25">
                        <c:v>44130</c:v>
                      </c:pt>
                      <c:pt idx="26">
                        <c:v>44131</c:v>
                      </c:pt>
                      <c:pt idx="27">
                        <c:v>44132</c:v>
                      </c:pt>
                      <c:pt idx="28">
                        <c:v>44133</c:v>
                      </c:pt>
                      <c:pt idx="29">
                        <c:v>44134</c:v>
                      </c:pt>
                      <c:pt idx="30">
                        <c:v>44138</c:v>
                      </c:pt>
                      <c:pt idx="31">
                        <c:v>44139</c:v>
                      </c:pt>
                      <c:pt idx="32">
                        <c:v>44140</c:v>
                      </c:pt>
                      <c:pt idx="33">
                        <c:v>44141</c:v>
                      </c:pt>
                      <c:pt idx="34">
                        <c:v>44144</c:v>
                      </c:pt>
                      <c:pt idx="35">
                        <c:v>44145</c:v>
                      </c:pt>
                      <c:pt idx="36">
                        <c:v>44146</c:v>
                      </c:pt>
                      <c:pt idx="37">
                        <c:v>44147</c:v>
                      </c:pt>
                      <c:pt idx="38">
                        <c:v>44148</c:v>
                      </c:pt>
                      <c:pt idx="39">
                        <c:v>44151</c:v>
                      </c:pt>
                      <c:pt idx="40">
                        <c:v>44152</c:v>
                      </c:pt>
                      <c:pt idx="41">
                        <c:v>44153</c:v>
                      </c:pt>
                      <c:pt idx="42">
                        <c:v>44154</c:v>
                      </c:pt>
                      <c:pt idx="43">
                        <c:v>44158</c:v>
                      </c:pt>
                      <c:pt idx="44">
                        <c:v>44159</c:v>
                      </c:pt>
                      <c:pt idx="45">
                        <c:v>44160</c:v>
                      </c:pt>
                      <c:pt idx="46">
                        <c:v>44161</c:v>
                      </c:pt>
                      <c:pt idx="47">
                        <c:v>44162</c:v>
                      </c:pt>
                      <c:pt idx="48">
                        <c:v>44165</c:v>
                      </c:pt>
                      <c:pt idx="49">
                        <c:v>44166</c:v>
                      </c:pt>
                      <c:pt idx="50">
                        <c:v>44167</c:v>
                      </c:pt>
                      <c:pt idx="51">
                        <c:v>44168</c:v>
                      </c:pt>
                      <c:pt idx="52">
                        <c:v>44169</c:v>
                      </c:pt>
                      <c:pt idx="53">
                        <c:v>44172</c:v>
                      </c:pt>
                      <c:pt idx="54">
                        <c:v>44173</c:v>
                      </c:pt>
                      <c:pt idx="55">
                        <c:v>44174</c:v>
                      </c:pt>
                      <c:pt idx="56">
                        <c:v>44175</c:v>
                      </c:pt>
                      <c:pt idx="57">
                        <c:v>44176</c:v>
                      </c:pt>
                      <c:pt idx="58">
                        <c:v>44179</c:v>
                      </c:pt>
                      <c:pt idx="59">
                        <c:v>44180</c:v>
                      </c:pt>
                      <c:pt idx="60">
                        <c:v>44181</c:v>
                      </c:pt>
                      <c:pt idx="61">
                        <c:v>44182</c:v>
                      </c:pt>
                      <c:pt idx="62">
                        <c:v>44183</c:v>
                      </c:pt>
                      <c:pt idx="63">
                        <c:v>44186</c:v>
                      </c:pt>
                      <c:pt idx="64">
                        <c:v>44187</c:v>
                      </c:pt>
                      <c:pt idx="65">
                        <c:v>44188</c:v>
                      </c:pt>
                      <c:pt idx="66">
                        <c:v>44193</c:v>
                      </c:pt>
                      <c:pt idx="67">
                        <c:v>44194</c:v>
                      </c:pt>
                      <c:pt idx="68">
                        <c:v>44195</c:v>
                      </c:pt>
                      <c:pt idx="69">
                        <c:v>44200</c:v>
                      </c:pt>
                      <c:pt idx="70">
                        <c:v>44201</c:v>
                      </c:pt>
                      <c:pt idx="71">
                        <c:v>44202</c:v>
                      </c:pt>
                      <c:pt idx="72">
                        <c:v>44203</c:v>
                      </c:pt>
                      <c:pt idx="73">
                        <c:v>44204</c:v>
                      </c:pt>
                      <c:pt idx="74">
                        <c:v>44207</c:v>
                      </c:pt>
                      <c:pt idx="75">
                        <c:v>44208</c:v>
                      </c:pt>
                      <c:pt idx="76">
                        <c:v>44209</c:v>
                      </c:pt>
                      <c:pt idx="77">
                        <c:v>44210</c:v>
                      </c:pt>
                      <c:pt idx="78">
                        <c:v>44211</c:v>
                      </c:pt>
                      <c:pt idx="79">
                        <c:v>44214</c:v>
                      </c:pt>
                      <c:pt idx="80">
                        <c:v>44215</c:v>
                      </c:pt>
                      <c:pt idx="81">
                        <c:v>44216</c:v>
                      </c:pt>
                      <c:pt idx="82">
                        <c:v>44217</c:v>
                      </c:pt>
                      <c:pt idx="83">
                        <c:v>44218</c:v>
                      </c:pt>
                      <c:pt idx="84">
                        <c:v>44222</c:v>
                      </c:pt>
                      <c:pt idx="85">
                        <c:v>44223</c:v>
                      </c:pt>
                      <c:pt idx="86">
                        <c:v>44224</c:v>
                      </c:pt>
                      <c:pt idx="87">
                        <c:v>44225</c:v>
                      </c:pt>
                      <c:pt idx="88">
                        <c:v>44228</c:v>
                      </c:pt>
                      <c:pt idx="89">
                        <c:v>44229</c:v>
                      </c:pt>
                      <c:pt idx="90">
                        <c:v>44230</c:v>
                      </c:pt>
                      <c:pt idx="91">
                        <c:v>44231</c:v>
                      </c:pt>
                      <c:pt idx="92">
                        <c:v>44232</c:v>
                      </c:pt>
                      <c:pt idx="93">
                        <c:v>44235</c:v>
                      </c:pt>
                      <c:pt idx="94">
                        <c:v>44236</c:v>
                      </c:pt>
                      <c:pt idx="95">
                        <c:v>44237</c:v>
                      </c:pt>
                      <c:pt idx="96">
                        <c:v>44238</c:v>
                      </c:pt>
                      <c:pt idx="97">
                        <c:v>44239</c:v>
                      </c:pt>
                      <c:pt idx="98">
                        <c:v>44244</c:v>
                      </c:pt>
                      <c:pt idx="99">
                        <c:v>44245</c:v>
                      </c:pt>
                      <c:pt idx="100">
                        <c:v>44246</c:v>
                      </c:pt>
                      <c:pt idx="101">
                        <c:v>44249</c:v>
                      </c:pt>
                      <c:pt idx="102">
                        <c:v>44250</c:v>
                      </c:pt>
                      <c:pt idx="103">
                        <c:v>44251</c:v>
                      </c:pt>
                      <c:pt idx="104">
                        <c:v>44252</c:v>
                      </c:pt>
                      <c:pt idx="105">
                        <c:v>44253</c:v>
                      </c:pt>
                      <c:pt idx="106">
                        <c:v>44256</c:v>
                      </c:pt>
                      <c:pt idx="107">
                        <c:v>44257</c:v>
                      </c:pt>
                      <c:pt idx="108">
                        <c:v>44258</c:v>
                      </c:pt>
                      <c:pt idx="109">
                        <c:v>44259</c:v>
                      </c:pt>
                      <c:pt idx="110">
                        <c:v>44260</c:v>
                      </c:pt>
                      <c:pt idx="111">
                        <c:v>44263</c:v>
                      </c:pt>
                      <c:pt idx="112">
                        <c:v>44264</c:v>
                      </c:pt>
                      <c:pt idx="113">
                        <c:v>44265</c:v>
                      </c:pt>
                      <c:pt idx="114">
                        <c:v>44266</c:v>
                      </c:pt>
                      <c:pt idx="115">
                        <c:v>44267</c:v>
                      </c:pt>
                      <c:pt idx="116">
                        <c:v>44270</c:v>
                      </c:pt>
                      <c:pt idx="117">
                        <c:v>44271</c:v>
                      </c:pt>
                      <c:pt idx="118">
                        <c:v>44272</c:v>
                      </c:pt>
                      <c:pt idx="119">
                        <c:v>44273</c:v>
                      </c:pt>
                      <c:pt idx="120">
                        <c:v>44274</c:v>
                      </c:pt>
                      <c:pt idx="121">
                        <c:v>44277</c:v>
                      </c:pt>
                      <c:pt idx="122">
                        <c:v>44278</c:v>
                      </c:pt>
                      <c:pt idx="123">
                        <c:v>44279</c:v>
                      </c:pt>
                      <c:pt idx="124">
                        <c:v>44280</c:v>
                      </c:pt>
                      <c:pt idx="125">
                        <c:v>44281</c:v>
                      </c:pt>
                      <c:pt idx="126">
                        <c:v>44284</c:v>
                      </c:pt>
                      <c:pt idx="127">
                        <c:v>44285</c:v>
                      </c:pt>
                      <c:pt idx="128">
                        <c:v>44286</c:v>
                      </c:pt>
                      <c:pt idx="129">
                        <c:v>44287</c:v>
                      </c:pt>
                      <c:pt idx="130">
                        <c:v>44291</c:v>
                      </c:pt>
                      <c:pt idx="131">
                        <c:v>44292</c:v>
                      </c:pt>
                      <c:pt idx="132">
                        <c:v>44293</c:v>
                      </c:pt>
                      <c:pt idx="133">
                        <c:v>44294</c:v>
                      </c:pt>
                      <c:pt idx="134">
                        <c:v>44295</c:v>
                      </c:pt>
                      <c:pt idx="135">
                        <c:v>44298</c:v>
                      </c:pt>
                      <c:pt idx="136">
                        <c:v>44299</c:v>
                      </c:pt>
                      <c:pt idx="137">
                        <c:v>44300</c:v>
                      </c:pt>
                      <c:pt idx="138">
                        <c:v>44301</c:v>
                      </c:pt>
                      <c:pt idx="139">
                        <c:v>44302</c:v>
                      </c:pt>
                      <c:pt idx="140">
                        <c:v>44305</c:v>
                      </c:pt>
                      <c:pt idx="141">
                        <c:v>44306</c:v>
                      </c:pt>
                      <c:pt idx="142">
                        <c:v>44308</c:v>
                      </c:pt>
                      <c:pt idx="143">
                        <c:v>44309</c:v>
                      </c:pt>
                      <c:pt idx="144">
                        <c:v>44312</c:v>
                      </c:pt>
                      <c:pt idx="145">
                        <c:v>44313</c:v>
                      </c:pt>
                      <c:pt idx="146">
                        <c:v>44314</c:v>
                      </c:pt>
                      <c:pt idx="147">
                        <c:v>44315</c:v>
                      </c:pt>
                      <c:pt idx="148">
                        <c:v>44316</c:v>
                      </c:pt>
                      <c:pt idx="149">
                        <c:v>44319</c:v>
                      </c:pt>
                      <c:pt idx="150">
                        <c:v>44320</c:v>
                      </c:pt>
                      <c:pt idx="151">
                        <c:v>44321</c:v>
                      </c:pt>
                      <c:pt idx="152">
                        <c:v>44322</c:v>
                      </c:pt>
                      <c:pt idx="153">
                        <c:v>44323</c:v>
                      </c:pt>
                      <c:pt idx="154">
                        <c:v>44326</c:v>
                      </c:pt>
                      <c:pt idx="155">
                        <c:v>44327</c:v>
                      </c:pt>
                      <c:pt idx="156">
                        <c:v>44328</c:v>
                      </c:pt>
                      <c:pt idx="157">
                        <c:v>44329</c:v>
                      </c:pt>
                      <c:pt idx="158">
                        <c:v>44330</c:v>
                      </c:pt>
                      <c:pt idx="159">
                        <c:v>44333</c:v>
                      </c:pt>
                      <c:pt idx="160">
                        <c:v>44334</c:v>
                      </c:pt>
                      <c:pt idx="161">
                        <c:v>44335</c:v>
                      </c:pt>
                      <c:pt idx="162">
                        <c:v>44336</c:v>
                      </c:pt>
                      <c:pt idx="163">
                        <c:v>44337</c:v>
                      </c:pt>
                      <c:pt idx="164">
                        <c:v>44340</c:v>
                      </c:pt>
                      <c:pt idx="165">
                        <c:v>44341</c:v>
                      </c:pt>
                      <c:pt idx="166">
                        <c:v>44342</c:v>
                      </c:pt>
                      <c:pt idx="167">
                        <c:v>44343</c:v>
                      </c:pt>
                      <c:pt idx="168">
                        <c:v>44344</c:v>
                      </c:pt>
                      <c:pt idx="169">
                        <c:v>44347</c:v>
                      </c:pt>
                      <c:pt idx="170">
                        <c:v>44348</c:v>
                      </c:pt>
                      <c:pt idx="171">
                        <c:v>44349</c:v>
                      </c:pt>
                      <c:pt idx="172">
                        <c:v>44351</c:v>
                      </c:pt>
                      <c:pt idx="173">
                        <c:v>44354</c:v>
                      </c:pt>
                      <c:pt idx="174">
                        <c:v>44355</c:v>
                      </c:pt>
                      <c:pt idx="175">
                        <c:v>44356</c:v>
                      </c:pt>
                      <c:pt idx="176">
                        <c:v>44357</c:v>
                      </c:pt>
                      <c:pt idx="177">
                        <c:v>44358</c:v>
                      </c:pt>
                      <c:pt idx="178">
                        <c:v>44361</c:v>
                      </c:pt>
                      <c:pt idx="179">
                        <c:v>44362</c:v>
                      </c:pt>
                      <c:pt idx="180">
                        <c:v>44363</c:v>
                      </c:pt>
                      <c:pt idx="181">
                        <c:v>44364</c:v>
                      </c:pt>
                      <c:pt idx="182">
                        <c:v>44365</c:v>
                      </c:pt>
                      <c:pt idx="183">
                        <c:v>44368</c:v>
                      </c:pt>
                      <c:pt idx="184">
                        <c:v>44369</c:v>
                      </c:pt>
                      <c:pt idx="185">
                        <c:v>44370</c:v>
                      </c:pt>
                      <c:pt idx="186">
                        <c:v>44371</c:v>
                      </c:pt>
                      <c:pt idx="187">
                        <c:v>44372</c:v>
                      </c:pt>
                      <c:pt idx="188">
                        <c:v>44375</c:v>
                      </c:pt>
                      <c:pt idx="189">
                        <c:v>44376</c:v>
                      </c:pt>
                      <c:pt idx="190">
                        <c:v>44377</c:v>
                      </c:pt>
                      <c:pt idx="191">
                        <c:v>44378</c:v>
                      </c:pt>
                      <c:pt idx="192">
                        <c:v>44379</c:v>
                      </c:pt>
                      <c:pt idx="193">
                        <c:v>44382</c:v>
                      </c:pt>
                      <c:pt idx="194">
                        <c:v>44383</c:v>
                      </c:pt>
                      <c:pt idx="195">
                        <c:v>44384</c:v>
                      </c:pt>
                      <c:pt idx="196">
                        <c:v>44385</c:v>
                      </c:pt>
                      <c:pt idx="197">
                        <c:v>44389</c:v>
                      </c:pt>
                      <c:pt idx="198">
                        <c:v>44390</c:v>
                      </c:pt>
                      <c:pt idx="199">
                        <c:v>44391</c:v>
                      </c:pt>
                      <c:pt idx="200">
                        <c:v>44392</c:v>
                      </c:pt>
                      <c:pt idx="201">
                        <c:v>44393</c:v>
                      </c:pt>
                      <c:pt idx="202">
                        <c:v>44396</c:v>
                      </c:pt>
                      <c:pt idx="203">
                        <c:v>44397</c:v>
                      </c:pt>
                      <c:pt idx="204">
                        <c:v>44398</c:v>
                      </c:pt>
                      <c:pt idx="205">
                        <c:v>44399</c:v>
                      </c:pt>
                      <c:pt idx="206">
                        <c:v>44400</c:v>
                      </c:pt>
                      <c:pt idx="207">
                        <c:v>44403</c:v>
                      </c:pt>
                      <c:pt idx="208">
                        <c:v>44404</c:v>
                      </c:pt>
                      <c:pt idx="209">
                        <c:v>44405</c:v>
                      </c:pt>
                      <c:pt idx="210">
                        <c:v>44406</c:v>
                      </c:pt>
                      <c:pt idx="211">
                        <c:v>44407</c:v>
                      </c:pt>
                      <c:pt idx="212">
                        <c:v>44410</c:v>
                      </c:pt>
                      <c:pt idx="213">
                        <c:v>44411</c:v>
                      </c:pt>
                      <c:pt idx="214">
                        <c:v>44412</c:v>
                      </c:pt>
                      <c:pt idx="215">
                        <c:v>44413</c:v>
                      </c:pt>
                      <c:pt idx="216">
                        <c:v>44414</c:v>
                      </c:pt>
                      <c:pt idx="217">
                        <c:v>44417</c:v>
                      </c:pt>
                      <c:pt idx="218">
                        <c:v>44418</c:v>
                      </c:pt>
                      <c:pt idx="219">
                        <c:v>44419</c:v>
                      </c:pt>
                      <c:pt idx="220">
                        <c:v>44420</c:v>
                      </c:pt>
                      <c:pt idx="221">
                        <c:v>44421</c:v>
                      </c:pt>
                      <c:pt idx="222">
                        <c:v>44424</c:v>
                      </c:pt>
                      <c:pt idx="223">
                        <c:v>44425</c:v>
                      </c:pt>
                      <c:pt idx="224">
                        <c:v>44426</c:v>
                      </c:pt>
                      <c:pt idx="225">
                        <c:v>44427</c:v>
                      </c:pt>
                      <c:pt idx="226">
                        <c:v>44428</c:v>
                      </c:pt>
                      <c:pt idx="227">
                        <c:v>44431</c:v>
                      </c:pt>
                      <c:pt idx="228">
                        <c:v>44432</c:v>
                      </c:pt>
                      <c:pt idx="229">
                        <c:v>44433</c:v>
                      </c:pt>
                      <c:pt idx="230">
                        <c:v>44434</c:v>
                      </c:pt>
                      <c:pt idx="231">
                        <c:v>44435</c:v>
                      </c:pt>
                      <c:pt idx="232">
                        <c:v>44438</c:v>
                      </c:pt>
                      <c:pt idx="233">
                        <c:v>44439</c:v>
                      </c:pt>
                      <c:pt idx="234">
                        <c:v>44440</c:v>
                      </c:pt>
                      <c:pt idx="235">
                        <c:v>44441</c:v>
                      </c:pt>
                      <c:pt idx="236">
                        <c:v>44442</c:v>
                      </c:pt>
                      <c:pt idx="237">
                        <c:v>44445</c:v>
                      </c:pt>
                      <c:pt idx="238">
                        <c:v>44447</c:v>
                      </c:pt>
                      <c:pt idx="239">
                        <c:v>44448</c:v>
                      </c:pt>
                      <c:pt idx="240">
                        <c:v>44449</c:v>
                      </c:pt>
                      <c:pt idx="241">
                        <c:v>44452</c:v>
                      </c:pt>
                      <c:pt idx="242">
                        <c:v>44453</c:v>
                      </c:pt>
                      <c:pt idx="243">
                        <c:v>44454</c:v>
                      </c:pt>
                      <c:pt idx="244">
                        <c:v>44455</c:v>
                      </c:pt>
                      <c:pt idx="245">
                        <c:v>44456</c:v>
                      </c:pt>
                      <c:pt idx="246">
                        <c:v>44459</c:v>
                      </c:pt>
                      <c:pt idx="247">
                        <c:v>44460</c:v>
                      </c:pt>
                      <c:pt idx="248">
                        <c:v>44461</c:v>
                      </c:pt>
                      <c:pt idx="249">
                        <c:v>44462</c:v>
                      </c:pt>
                      <c:pt idx="250">
                        <c:v>44463</c:v>
                      </c:pt>
                      <c:pt idx="251">
                        <c:v>44466</c:v>
                      </c:pt>
                      <c:pt idx="252">
                        <c:v>44467</c:v>
                      </c:pt>
                      <c:pt idx="253">
                        <c:v>44468</c:v>
                      </c:pt>
                      <c:pt idx="254">
                        <c:v>44469</c:v>
                      </c:pt>
                      <c:pt idx="255">
                        <c:v>44470</c:v>
                      </c:pt>
                      <c:pt idx="256">
                        <c:v>44473</c:v>
                      </c:pt>
                      <c:pt idx="257">
                        <c:v>44474</c:v>
                      </c:pt>
                      <c:pt idx="258">
                        <c:v>44475</c:v>
                      </c:pt>
                      <c:pt idx="259">
                        <c:v>44476</c:v>
                      </c:pt>
                      <c:pt idx="260">
                        <c:v>44477</c:v>
                      </c:pt>
                      <c:pt idx="261">
                        <c:v>44480</c:v>
                      </c:pt>
                      <c:pt idx="262">
                        <c:v>44482</c:v>
                      </c:pt>
                      <c:pt idx="263">
                        <c:v>44483</c:v>
                      </c:pt>
                      <c:pt idx="264">
                        <c:v>44484</c:v>
                      </c:pt>
                      <c:pt idx="265">
                        <c:v>44487</c:v>
                      </c:pt>
                      <c:pt idx="266">
                        <c:v>44488</c:v>
                      </c:pt>
                      <c:pt idx="267">
                        <c:v>44489</c:v>
                      </c:pt>
                      <c:pt idx="268">
                        <c:v>44490</c:v>
                      </c:pt>
                      <c:pt idx="269">
                        <c:v>44491</c:v>
                      </c:pt>
                      <c:pt idx="270">
                        <c:v>44494</c:v>
                      </c:pt>
                      <c:pt idx="271">
                        <c:v>44495</c:v>
                      </c:pt>
                      <c:pt idx="272">
                        <c:v>44496</c:v>
                      </c:pt>
                      <c:pt idx="273">
                        <c:v>44497</c:v>
                      </c:pt>
                      <c:pt idx="274">
                        <c:v>44498</c:v>
                      </c:pt>
                      <c:pt idx="275">
                        <c:v>44501</c:v>
                      </c:pt>
                      <c:pt idx="276">
                        <c:v>44503</c:v>
                      </c:pt>
                      <c:pt idx="277">
                        <c:v>44504</c:v>
                      </c:pt>
                      <c:pt idx="278">
                        <c:v>44505</c:v>
                      </c:pt>
                      <c:pt idx="279">
                        <c:v>44508</c:v>
                      </c:pt>
                      <c:pt idx="280">
                        <c:v>44509</c:v>
                      </c:pt>
                      <c:pt idx="281">
                        <c:v>44510</c:v>
                      </c:pt>
                      <c:pt idx="282">
                        <c:v>44511</c:v>
                      </c:pt>
                      <c:pt idx="283">
                        <c:v>44512</c:v>
                      </c:pt>
                      <c:pt idx="284">
                        <c:v>44516</c:v>
                      </c:pt>
                      <c:pt idx="285">
                        <c:v>44517</c:v>
                      </c:pt>
                      <c:pt idx="286">
                        <c:v>44518</c:v>
                      </c:pt>
                      <c:pt idx="287">
                        <c:v>44519</c:v>
                      </c:pt>
                      <c:pt idx="288">
                        <c:v>44522</c:v>
                      </c:pt>
                      <c:pt idx="289">
                        <c:v>44523</c:v>
                      </c:pt>
                      <c:pt idx="290">
                        <c:v>44524</c:v>
                      </c:pt>
                      <c:pt idx="291">
                        <c:v>44525</c:v>
                      </c:pt>
                      <c:pt idx="292">
                        <c:v>44526</c:v>
                      </c:pt>
                      <c:pt idx="293">
                        <c:v>44529</c:v>
                      </c:pt>
                      <c:pt idx="294">
                        <c:v>44530</c:v>
                      </c:pt>
                      <c:pt idx="295">
                        <c:v>44531</c:v>
                      </c:pt>
                      <c:pt idx="296">
                        <c:v>44532</c:v>
                      </c:pt>
                      <c:pt idx="297">
                        <c:v>44533</c:v>
                      </c:pt>
                      <c:pt idx="298">
                        <c:v>44536</c:v>
                      </c:pt>
                      <c:pt idx="299">
                        <c:v>44537</c:v>
                      </c:pt>
                      <c:pt idx="300">
                        <c:v>44538</c:v>
                      </c:pt>
                      <c:pt idx="301">
                        <c:v>44539</c:v>
                      </c:pt>
                      <c:pt idx="302">
                        <c:v>44540</c:v>
                      </c:pt>
                      <c:pt idx="303">
                        <c:v>44543</c:v>
                      </c:pt>
                      <c:pt idx="304">
                        <c:v>44544</c:v>
                      </c:pt>
                      <c:pt idx="305">
                        <c:v>44545</c:v>
                      </c:pt>
                      <c:pt idx="306">
                        <c:v>44546</c:v>
                      </c:pt>
                      <c:pt idx="307">
                        <c:v>44547</c:v>
                      </c:pt>
                      <c:pt idx="308">
                        <c:v>44550</c:v>
                      </c:pt>
                      <c:pt idx="309">
                        <c:v>44551</c:v>
                      </c:pt>
                      <c:pt idx="310">
                        <c:v>44552</c:v>
                      </c:pt>
                      <c:pt idx="311">
                        <c:v>44553</c:v>
                      </c:pt>
                      <c:pt idx="312">
                        <c:v>44557</c:v>
                      </c:pt>
                      <c:pt idx="313">
                        <c:v>44558</c:v>
                      </c:pt>
                      <c:pt idx="314">
                        <c:v>44559</c:v>
                      </c:pt>
                      <c:pt idx="315">
                        <c:v>44560</c:v>
                      </c:pt>
                      <c:pt idx="316">
                        <c:v>44564</c:v>
                      </c:pt>
                      <c:pt idx="317">
                        <c:v>44565</c:v>
                      </c:pt>
                      <c:pt idx="318">
                        <c:v>44566</c:v>
                      </c:pt>
                      <c:pt idx="319">
                        <c:v>44567</c:v>
                      </c:pt>
                      <c:pt idx="320">
                        <c:v>44568</c:v>
                      </c:pt>
                      <c:pt idx="321">
                        <c:v>44571</c:v>
                      </c:pt>
                      <c:pt idx="322">
                        <c:v>44572</c:v>
                      </c:pt>
                      <c:pt idx="323">
                        <c:v>44573</c:v>
                      </c:pt>
                      <c:pt idx="324">
                        <c:v>44574</c:v>
                      </c:pt>
                      <c:pt idx="325">
                        <c:v>44575</c:v>
                      </c:pt>
                      <c:pt idx="326">
                        <c:v>44578</c:v>
                      </c:pt>
                      <c:pt idx="327">
                        <c:v>44579</c:v>
                      </c:pt>
                      <c:pt idx="328">
                        <c:v>44580</c:v>
                      </c:pt>
                      <c:pt idx="329">
                        <c:v>44581</c:v>
                      </c:pt>
                      <c:pt idx="330">
                        <c:v>44582</c:v>
                      </c:pt>
                      <c:pt idx="331">
                        <c:v>44585</c:v>
                      </c:pt>
                      <c:pt idx="332">
                        <c:v>44586</c:v>
                      </c:pt>
                      <c:pt idx="333">
                        <c:v>44587</c:v>
                      </c:pt>
                      <c:pt idx="334">
                        <c:v>44588</c:v>
                      </c:pt>
                      <c:pt idx="335">
                        <c:v>44589</c:v>
                      </c:pt>
                      <c:pt idx="336">
                        <c:v>44592</c:v>
                      </c:pt>
                      <c:pt idx="337">
                        <c:v>44593</c:v>
                      </c:pt>
                      <c:pt idx="338">
                        <c:v>44594</c:v>
                      </c:pt>
                      <c:pt idx="339">
                        <c:v>44595</c:v>
                      </c:pt>
                      <c:pt idx="340">
                        <c:v>44596</c:v>
                      </c:pt>
                      <c:pt idx="341">
                        <c:v>44599</c:v>
                      </c:pt>
                      <c:pt idx="342">
                        <c:v>44600</c:v>
                      </c:pt>
                      <c:pt idx="343">
                        <c:v>44601</c:v>
                      </c:pt>
                      <c:pt idx="344">
                        <c:v>44602</c:v>
                      </c:pt>
                      <c:pt idx="345">
                        <c:v>44603</c:v>
                      </c:pt>
                      <c:pt idx="346">
                        <c:v>44606</c:v>
                      </c:pt>
                      <c:pt idx="347">
                        <c:v>44607</c:v>
                      </c:pt>
                      <c:pt idx="348">
                        <c:v>44608</c:v>
                      </c:pt>
                      <c:pt idx="349">
                        <c:v>44609</c:v>
                      </c:pt>
                      <c:pt idx="350">
                        <c:v>44610</c:v>
                      </c:pt>
                      <c:pt idx="351">
                        <c:v>44613</c:v>
                      </c:pt>
                      <c:pt idx="352">
                        <c:v>44614</c:v>
                      </c:pt>
                      <c:pt idx="353">
                        <c:v>44615</c:v>
                      </c:pt>
                      <c:pt idx="354">
                        <c:v>44616</c:v>
                      </c:pt>
                      <c:pt idx="355">
                        <c:v>44617</c:v>
                      </c:pt>
                      <c:pt idx="356">
                        <c:v>44622</c:v>
                      </c:pt>
                      <c:pt idx="357">
                        <c:v>44623</c:v>
                      </c:pt>
                      <c:pt idx="358">
                        <c:v>44624</c:v>
                      </c:pt>
                      <c:pt idx="359">
                        <c:v>44627</c:v>
                      </c:pt>
                      <c:pt idx="360">
                        <c:v>44628</c:v>
                      </c:pt>
                      <c:pt idx="361">
                        <c:v>44629</c:v>
                      </c:pt>
                      <c:pt idx="362">
                        <c:v>44630</c:v>
                      </c:pt>
                      <c:pt idx="363">
                        <c:v>44631</c:v>
                      </c:pt>
                      <c:pt idx="364">
                        <c:v>44634</c:v>
                      </c:pt>
                      <c:pt idx="365">
                        <c:v>44635</c:v>
                      </c:pt>
                      <c:pt idx="366">
                        <c:v>44636</c:v>
                      </c:pt>
                      <c:pt idx="367">
                        <c:v>44637</c:v>
                      </c:pt>
                      <c:pt idx="368">
                        <c:v>44638</c:v>
                      </c:pt>
                      <c:pt idx="369">
                        <c:v>44641</c:v>
                      </c:pt>
                      <c:pt idx="370">
                        <c:v>44642</c:v>
                      </c:pt>
                      <c:pt idx="371">
                        <c:v>44643</c:v>
                      </c:pt>
                      <c:pt idx="372">
                        <c:v>44644</c:v>
                      </c:pt>
                      <c:pt idx="373">
                        <c:v>44645</c:v>
                      </c:pt>
                      <c:pt idx="374">
                        <c:v>44648</c:v>
                      </c:pt>
                      <c:pt idx="375">
                        <c:v>44649</c:v>
                      </c:pt>
                      <c:pt idx="376">
                        <c:v>44650</c:v>
                      </c:pt>
                      <c:pt idx="377">
                        <c:v>44651</c:v>
                      </c:pt>
                      <c:pt idx="378">
                        <c:v>44652</c:v>
                      </c:pt>
                      <c:pt idx="379">
                        <c:v>44655</c:v>
                      </c:pt>
                      <c:pt idx="380">
                        <c:v>44656</c:v>
                      </c:pt>
                      <c:pt idx="381">
                        <c:v>44657</c:v>
                      </c:pt>
                      <c:pt idx="382">
                        <c:v>44658</c:v>
                      </c:pt>
                      <c:pt idx="383">
                        <c:v>44659</c:v>
                      </c:pt>
                      <c:pt idx="384">
                        <c:v>44662</c:v>
                      </c:pt>
                      <c:pt idx="385">
                        <c:v>44663</c:v>
                      </c:pt>
                      <c:pt idx="386">
                        <c:v>44664</c:v>
                      </c:pt>
                      <c:pt idx="387">
                        <c:v>44665</c:v>
                      </c:pt>
                      <c:pt idx="388">
                        <c:v>44669</c:v>
                      </c:pt>
                      <c:pt idx="389">
                        <c:v>44670</c:v>
                      </c:pt>
                      <c:pt idx="390">
                        <c:v>44671</c:v>
                      </c:pt>
                      <c:pt idx="391">
                        <c:v>44673</c:v>
                      </c:pt>
                      <c:pt idx="392">
                        <c:v>44676</c:v>
                      </c:pt>
                      <c:pt idx="393">
                        <c:v>44677</c:v>
                      </c:pt>
                      <c:pt idx="394">
                        <c:v>44678</c:v>
                      </c:pt>
                      <c:pt idx="395">
                        <c:v>44679</c:v>
                      </c:pt>
                      <c:pt idx="396">
                        <c:v>44680</c:v>
                      </c:pt>
                      <c:pt idx="397">
                        <c:v>44683</c:v>
                      </c:pt>
                      <c:pt idx="398">
                        <c:v>44684</c:v>
                      </c:pt>
                      <c:pt idx="399">
                        <c:v>44685</c:v>
                      </c:pt>
                      <c:pt idx="400">
                        <c:v>44686</c:v>
                      </c:pt>
                      <c:pt idx="401">
                        <c:v>44687</c:v>
                      </c:pt>
                      <c:pt idx="402">
                        <c:v>44690</c:v>
                      </c:pt>
                      <c:pt idx="403">
                        <c:v>44691</c:v>
                      </c:pt>
                      <c:pt idx="404">
                        <c:v>44692</c:v>
                      </c:pt>
                      <c:pt idx="405">
                        <c:v>44693</c:v>
                      </c:pt>
                      <c:pt idx="406">
                        <c:v>44694</c:v>
                      </c:pt>
                      <c:pt idx="407">
                        <c:v>44697</c:v>
                      </c:pt>
                      <c:pt idx="408">
                        <c:v>44698</c:v>
                      </c:pt>
                      <c:pt idx="409">
                        <c:v>44699</c:v>
                      </c:pt>
                      <c:pt idx="410">
                        <c:v>44700</c:v>
                      </c:pt>
                      <c:pt idx="411">
                        <c:v>44701</c:v>
                      </c:pt>
                      <c:pt idx="412">
                        <c:v>44704</c:v>
                      </c:pt>
                      <c:pt idx="413">
                        <c:v>44705</c:v>
                      </c:pt>
                      <c:pt idx="414">
                        <c:v>44706</c:v>
                      </c:pt>
                      <c:pt idx="415">
                        <c:v>44707</c:v>
                      </c:pt>
                      <c:pt idx="416">
                        <c:v>44708</c:v>
                      </c:pt>
                      <c:pt idx="417">
                        <c:v>44711</c:v>
                      </c:pt>
                      <c:pt idx="418">
                        <c:v>44712</c:v>
                      </c:pt>
                      <c:pt idx="419">
                        <c:v>44713</c:v>
                      </c:pt>
                      <c:pt idx="420">
                        <c:v>44714</c:v>
                      </c:pt>
                      <c:pt idx="421">
                        <c:v>44715</c:v>
                      </c:pt>
                      <c:pt idx="422">
                        <c:v>44718</c:v>
                      </c:pt>
                      <c:pt idx="423">
                        <c:v>44719</c:v>
                      </c:pt>
                      <c:pt idx="424">
                        <c:v>44720</c:v>
                      </c:pt>
                      <c:pt idx="425">
                        <c:v>44721</c:v>
                      </c:pt>
                      <c:pt idx="426">
                        <c:v>44722</c:v>
                      </c:pt>
                      <c:pt idx="427">
                        <c:v>44725</c:v>
                      </c:pt>
                      <c:pt idx="428">
                        <c:v>44726</c:v>
                      </c:pt>
                      <c:pt idx="429">
                        <c:v>44727</c:v>
                      </c:pt>
                      <c:pt idx="430">
                        <c:v>44729</c:v>
                      </c:pt>
                      <c:pt idx="431">
                        <c:v>44732</c:v>
                      </c:pt>
                      <c:pt idx="432">
                        <c:v>44733</c:v>
                      </c:pt>
                      <c:pt idx="433">
                        <c:v>44734</c:v>
                      </c:pt>
                      <c:pt idx="434">
                        <c:v>44735</c:v>
                      </c:pt>
                      <c:pt idx="435">
                        <c:v>44736</c:v>
                      </c:pt>
                      <c:pt idx="436">
                        <c:v>44739</c:v>
                      </c:pt>
                      <c:pt idx="437">
                        <c:v>44740</c:v>
                      </c:pt>
                      <c:pt idx="438">
                        <c:v>44741</c:v>
                      </c:pt>
                      <c:pt idx="439">
                        <c:v>44742</c:v>
                      </c:pt>
                      <c:pt idx="440">
                        <c:v>44743</c:v>
                      </c:pt>
                      <c:pt idx="441">
                        <c:v>44746</c:v>
                      </c:pt>
                      <c:pt idx="442">
                        <c:v>44747</c:v>
                      </c:pt>
                      <c:pt idx="443">
                        <c:v>44748</c:v>
                      </c:pt>
                      <c:pt idx="444">
                        <c:v>44749</c:v>
                      </c:pt>
                      <c:pt idx="445">
                        <c:v>44750</c:v>
                      </c:pt>
                      <c:pt idx="446">
                        <c:v>44753</c:v>
                      </c:pt>
                      <c:pt idx="447">
                        <c:v>44754</c:v>
                      </c:pt>
                      <c:pt idx="448">
                        <c:v>44755</c:v>
                      </c:pt>
                      <c:pt idx="449">
                        <c:v>44756</c:v>
                      </c:pt>
                      <c:pt idx="450">
                        <c:v>44757</c:v>
                      </c:pt>
                      <c:pt idx="451">
                        <c:v>44760</c:v>
                      </c:pt>
                      <c:pt idx="452">
                        <c:v>44761</c:v>
                      </c:pt>
                      <c:pt idx="453">
                        <c:v>44762</c:v>
                      </c:pt>
                      <c:pt idx="454">
                        <c:v>44763</c:v>
                      </c:pt>
                      <c:pt idx="455">
                        <c:v>44764</c:v>
                      </c:pt>
                      <c:pt idx="456">
                        <c:v>44767</c:v>
                      </c:pt>
                      <c:pt idx="457">
                        <c:v>44768</c:v>
                      </c:pt>
                      <c:pt idx="458">
                        <c:v>44769</c:v>
                      </c:pt>
                      <c:pt idx="459">
                        <c:v>44770</c:v>
                      </c:pt>
                      <c:pt idx="460">
                        <c:v>44771</c:v>
                      </c:pt>
                      <c:pt idx="461">
                        <c:v>44774</c:v>
                      </c:pt>
                      <c:pt idx="462">
                        <c:v>44775</c:v>
                      </c:pt>
                      <c:pt idx="463">
                        <c:v>44776</c:v>
                      </c:pt>
                      <c:pt idx="464">
                        <c:v>44777</c:v>
                      </c:pt>
                      <c:pt idx="465">
                        <c:v>44778</c:v>
                      </c:pt>
                      <c:pt idx="466">
                        <c:v>44781</c:v>
                      </c:pt>
                      <c:pt idx="467">
                        <c:v>44782</c:v>
                      </c:pt>
                      <c:pt idx="468">
                        <c:v>44783</c:v>
                      </c:pt>
                      <c:pt idx="469">
                        <c:v>44784</c:v>
                      </c:pt>
                      <c:pt idx="470">
                        <c:v>44785</c:v>
                      </c:pt>
                      <c:pt idx="471">
                        <c:v>44788</c:v>
                      </c:pt>
                      <c:pt idx="472">
                        <c:v>44789</c:v>
                      </c:pt>
                      <c:pt idx="473">
                        <c:v>44790</c:v>
                      </c:pt>
                      <c:pt idx="474">
                        <c:v>44791</c:v>
                      </c:pt>
                      <c:pt idx="475">
                        <c:v>44792</c:v>
                      </c:pt>
                      <c:pt idx="476">
                        <c:v>44795</c:v>
                      </c:pt>
                      <c:pt idx="477">
                        <c:v>44796</c:v>
                      </c:pt>
                      <c:pt idx="478">
                        <c:v>44797</c:v>
                      </c:pt>
                      <c:pt idx="479">
                        <c:v>44798</c:v>
                      </c:pt>
                      <c:pt idx="480">
                        <c:v>44799</c:v>
                      </c:pt>
                      <c:pt idx="481">
                        <c:v>44802</c:v>
                      </c:pt>
                      <c:pt idx="482">
                        <c:v>44803</c:v>
                      </c:pt>
                      <c:pt idx="483">
                        <c:v>44804</c:v>
                      </c:pt>
                      <c:pt idx="484">
                        <c:v>44805</c:v>
                      </c:pt>
                      <c:pt idx="485">
                        <c:v>44806</c:v>
                      </c:pt>
                      <c:pt idx="486">
                        <c:v>44809</c:v>
                      </c:pt>
                      <c:pt idx="487">
                        <c:v>44810</c:v>
                      </c:pt>
                      <c:pt idx="488">
                        <c:v>44812</c:v>
                      </c:pt>
                      <c:pt idx="489">
                        <c:v>44813</c:v>
                      </c:pt>
                      <c:pt idx="490">
                        <c:v>44816</c:v>
                      </c:pt>
                      <c:pt idx="491">
                        <c:v>44817</c:v>
                      </c:pt>
                      <c:pt idx="492">
                        <c:v>44818</c:v>
                      </c:pt>
                      <c:pt idx="493">
                        <c:v>44819</c:v>
                      </c:pt>
                      <c:pt idx="494">
                        <c:v>44820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1-0568-45DA-9E68-10680208A0F2}"/>
            </c:ext>
          </c:extLst>
        </c:ser>
        <c:ser>
          <c:idx val="2"/>
          <c:order val="2"/>
          <c:tx>
            <c:strRef>
              <c:f>'Q4'!$K$2</c:f>
              <c:strCache>
                <c:ptCount val="1"/>
                <c:pt idx="0">
                  <c:v>PETR3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'Q4'!$K$3:$K$497</c:f>
              <c:numCache>
                <c:formatCode>0.00000%</c:formatCode>
                <c:ptCount val="495"/>
                <c:pt idx="0">
                  <c:v>-2.2281638935755854E-2</c:v>
                </c:pt>
                <c:pt idx="1">
                  <c:v>-3.0082040561438483E-2</c:v>
                </c:pt>
                <c:pt idx="2">
                  <c:v>-4.6997178242613735E-4</c:v>
                </c:pt>
                <c:pt idx="3">
                  <c:v>-2.444757874941228E-2</c:v>
                </c:pt>
                <c:pt idx="4">
                  <c:v>7.2289156626506035E-3</c:v>
                </c:pt>
                <c:pt idx="5">
                  <c:v>-1.0526315789473606E-2</c:v>
                </c:pt>
                <c:pt idx="6">
                  <c:v>-2.4177949709864643E-2</c:v>
                </c:pt>
                <c:pt idx="7">
                  <c:v>-2.8245738354806704E-2</c:v>
                </c:pt>
                <c:pt idx="8">
                  <c:v>8.1590510882685319E-3</c:v>
                </c:pt>
                <c:pt idx="9">
                  <c:v>9.1047546788063372E-3</c:v>
                </c:pt>
                <c:pt idx="10">
                  <c:v>-3.8596539418719877E-2</c:v>
                </c:pt>
                <c:pt idx="11">
                  <c:v>4.9009436913451498E-2</c:v>
                </c:pt>
                <c:pt idx="12">
                  <c:v>-6.461281985025713E-3</c:v>
                </c:pt>
                <c:pt idx="13">
                  <c:v>-4.0020010005001883E-3</c:v>
                </c:pt>
                <c:pt idx="14">
                  <c:v>3.4153691612255122E-2</c:v>
                </c:pt>
                <c:pt idx="15">
                  <c:v>-3.3025740650801327E-2</c:v>
                </c:pt>
                <c:pt idx="16">
                  <c:v>1.1049673530889148E-2</c:v>
                </c:pt>
                <c:pt idx="17">
                  <c:v>-5.9612024819275522E-3</c:v>
                </c:pt>
                <c:pt idx="18">
                  <c:v>-1.0994452773613217E-2</c:v>
                </c:pt>
                <c:pt idx="19">
                  <c:v>-2.4760079597772711E-2</c:v>
                </c:pt>
                <c:pt idx="20">
                  <c:v>1.0880881392791864E-2</c:v>
                </c:pt>
                <c:pt idx="21">
                  <c:v>3.4341363403382674E-2</c:v>
                </c:pt>
                <c:pt idx="22">
                  <c:v>-4.9554013875119374E-4</c:v>
                </c:pt>
                <c:pt idx="23">
                  <c:v>3.1730242935052111E-2</c:v>
                </c:pt>
                <c:pt idx="24">
                  <c:v>-1.5377175174299706E-2</c:v>
                </c:pt>
                <c:pt idx="25">
                  <c:v>-1.4153196681307878E-2</c:v>
                </c:pt>
                <c:pt idx="26">
                  <c:v>-1.6831682335065268E-2</c:v>
                </c:pt>
                <c:pt idx="27">
                  <c:v>-6.1430107682270529E-2</c:v>
                </c:pt>
                <c:pt idx="28">
                  <c:v>3.7017223015945344E-2</c:v>
                </c:pt>
                <c:pt idx="29">
                  <c:v>-1.7071908949818804E-2</c:v>
                </c:pt>
                <c:pt idx="30">
                  <c:v>3.9473684210526327E-2</c:v>
                </c:pt>
                <c:pt idx="31">
                  <c:v>4.5569620253165244E-3</c:v>
                </c:pt>
                <c:pt idx="32">
                  <c:v>5.0403729838708333E-3</c:v>
                </c:pt>
                <c:pt idx="33">
                  <c:v>-3.51053141872959E-3</c:v>
                </c:pt>
                <c:pt idx="34">
                  <c:v>0.10216401096305927</c:v>
                </c:pt>
                <c:pt idx="35">
                  <c:v>7.9452009132420232E-2</c:v>
                </c:pt>
                <c:pt idx="36">
                  <c:v>-8.4593912207864275E-4</c:v>
                </c:pt>
                <c:pt idx="37">
                  <c:v>-4.1066933062365196E-2</c:v>
                </c:pt>
                <c:pt idx="38">
                  <c:v>2.3399558498896189E-2</c:v>
                </c:pt>
                <c:pt idx="39">
                  <c:v>3.2355478861087139E-2</c:v>
                </c:pt>
                <c:pt idx="40">
                  <c:v>1.1282950271625625E-2</c:v>
                </c:pt>
                <c:pt idx="41">
                  <c:v>1.2396280479491928E-3</c:v>
                </c:pt>
                <c:pt idx="42">
                  <c:v>9.0796945934792372E-3</c:v>
                </c:pt>
                <c:pt idx="43">
                  <c:v>4.2126746743282428E-2</c:v>
                </c:pt>
                <c:pt idx="44">
                  <c:v>5.3375196232338995E-2</c:v>
                </c:pt>
                <c:pt idx="45">
                  <c:v>-6.7064083457526458E-3</c:v>
                </c:pt>
                <c:pt idx="46">
                  <c:v>-1.5378844711177786E-2</c:v>
                </c:pt>
                <c:pt idx="47">
                  <c:v>-1.3333333333333419E-2</c:v>
                </c:pt>
                <c:pt idx="48">
                  <c:v>-1.3513552123552097E-2</c:v>
                </c:pt>
                <c:pt idx="49">
                  <c:v>2.935420858529203E-2</c:v>
                </c:pt>
                <c:pt idx="50">
                  <c:v>1.3688251471036139E-2</c:v>
                </c:pt>
                <c:pt idx="51">
                  <c:v>2.0255101275318932E-2</c:v>
                </c:pt>
                <c:pt idx="52">
                  <c:v>3.3088197312933998E-2</c:v>
                </c:pt>
                <c:pt idx="53">
                  <c:v>-2.2419964412811355E-2</c:v>
                </c:pt>
                <c:pt idx="54">
                  <c:v>-8.736767700646797E-3</c:v>
                </c:pt>
                <c:pt idx="55">
                  <c:v>1.1017260374586169E-3</c:v>
                </c:pt>
                <c:pt idx="56">
                  <c:v>3.6316947909024178E-2</c:v>
                </c:pt>
                <c:pt idx="57">
                  <c:v>-8.4955752212388935E-3</c:v>
                </c:pt>
                <c:pt idx="58">
                  <c:v>-4.2842199214566667E-3</c:v>
                </c:pt>
                <c:pt idx="59">
                  <c:v>1.2907888594761108E-2</c:v>
                </c:pt>
                <c:pt idx="60">
                  <c:v>1.0973415929203645E-2</c:v>
                </c:pt>
                <c:pt idx="61">
                  <c:v>1.2605077472166659E-2</c:v>
                </c:pt>
                <c:pt idx="62">
                  <c:v>-1.0373409405255996E-2</c:v>
                </c:pt>
                <c:pt idx="63">
                  <c:v>-3.7037105624140199E-2</c:v>
                </c:pt>
                <c:pt idx="64">
                  <c:v>1.0159688322194826E-2</c:v>
                </c:pt>
                <c:pt idx="65">
                  <c:v>2.1551760057471281E-2</c:v>
                </c:pt>
                <c:pt idx="66">
                  <c:v>7.3839308233498713E-3</c:v>
                </c:pt>
                <c:pt idx="67">
                  <c:v>6.9808027923223825E-4</c:v>
                </c:pt>
                <c:pt idx="68">
                  <c:v>6.2783397279386755E-3</c:v>
                </c:pt>
                <c:pt idx="69">
                  <c:v>2.2530329289428108E-2</c:v>
                </c:pt>
                <c:pt idx="70">
                  <c:v>3.050847457627115E-2</c:v>
                </c:pt>
                <c:pt idx="71">
                  <c:v>1.1513157894736947E-2</c:v>
                </c:pt>
                <c:pt idx="72">
                  <c:v>2.9268292682926855E-2</c:v>
                </c:pt>
                <c:pt idx="73">
                  <c:v>-1.8957345971563067E-3</c:v>
                </c:pt>
                <c:pt idx="74">
                  <c:v>-9.4966445077555584E-3</c:v>
                </c:pt>
                <c:pt idx="75">
                  <c:v>-3.5155320065346496E-3</c:v>
                </c:pt>
                <c:pt idx="76">
                  <c:v>-4.6183450930083469E-2</c:v>
                </c:pt>
                <c:pt idx="77">
                  <c:v>4.0350033624747539E-3</c:v>
                </c:pt>
                <c:pt idx="78">
                  <c:v>-3.5164164930871933E-2</c:v>
                </c:pt>
                <c:pt idx="79">
                  <c:v>-1.7354738540601433E-3</c:v>
                </c:pt>
                <c:pt idx="80">
                  <c:v>1.2517420027816195E-2</c:v>
                </c:pt>
                <c:pt idx="81">
                  <c:v>-1.6826991180391659E-2</c:v>
                </c:pt>
                <c:pt idx="82">
                  <c:v>-1.8861299995155512E-2</c:v>
                </c:pt>
                <c:pt idx="83">
                  <c:v>-1.2815948736205063E-2</c:v>
                </c:pt>
                <c:pt idx="84">
                  <c:v>-4.6880634691669476E-3</c:v>
                </c:pt>
                <c:pt idx="85">
                  <c:v>1.3768115942028869E-2</c:v>
                </c:pt>
                <c:pt idx="86">
                  <c:v>2.2158684774839177E-2</c:v>
                </c:pt>
                <c:pt idx="87">
                  <c:v>-4.4405594405594551E-2</c:v>
                </c:pt>
                <c:pt idx="88">
                  <c:v>2.8540102451518612E-2</c:v>
                </c:pt>
                <c:pt idx="89">
                  <c:v>3.4507255976262696E-2</c:v>
                </c:pt>
                <c:pt idx="90">
                  <c:v>7.565302613480096E-3</c:v>
                </c:pt>
                <c:pt idx="91">
                  <c:v>-1.0238566902339707E-3</c:v>
                </c:pt>
                <c:pt idx="92">
                  <c:v>1.4007516228220052E-2</c:v>
                </c:pt>
                <c:pt idx="93">
                  <c:v>-4.1442014824797813E-2</c:v>
                </c:pt>
                <c:pt idx="94">
                  <c:v>-2.601061419997841E-2</c:v>
                </c:pt>
                <c:pt idx="95">
                  <c:v>1.226993909310492E-2</c:v>
                </c:pt>
                <c:pt idx="96">
                  <c:v>9.2691625407901324E-3</c:v>
                </c:pt>
                <c:pt idx="97">
                  <c:v>6.711444956250201E-3</c:v>
                </c:pt>
                <c:pt idx="98">
                  <c:v>4.1403508771929776E-2</c:v>
                </c:pt>
                <c:pt idx="99">
                  <c:v>-8.4231805929919634E-3</c:v>
                </c:pt>
                <c:pt idx="100">
                  <c:v>-7.9170914033299344E-2</c:v>
                </c:pt>
                <c:pt idx="101">
                  <c:v>-0.2047970848708488</c:v>
                </c:pt>
                <c:pt idx="102">
                  <c:v>8.955921529277111E-2</c:v>
                </c:pt>
                <c:pt idx="103">
                  <c:v>1.2776873935264055E-2</c:v>
                </c:pt>
                <c:pt idx="104">
                  <c:v>-3.5323800028435604E-2</c:v>
                </c:pt>
                <c:pt idx="105">
                  <c:v>-3.4437705560692922E-2</c:v>
                </c:pt>
                <c:pt idx="106">
                  <c:v>-6.3205417607221648E-3</c:v>
                </c:pt>
                <c:pt idx="107">
                  <c:v>-4.5433893684689863E-3</c:v>
                </c:pt>
                <c:pt idx="108">
                  <c:v>-4.2902829758101224E-2</c:v>
                </c:pt>
                <c:pt idx="109">
                  <c:v>4.291855235663089E-2</c:v>
                </c:pt>
                <c:pt idx="110">
                  <c:v>8.6876081990121534E-3</c:v>
                </c:pt>
                <c:pt idx="111">
                  <c:v>-4.8050727472834454E-2</c:v>
                </c:pt>
                <c:pt idx="112">
                  <c:v>1.8571380952380867E-2</c:v>
                </c:pt>
                <c:pt idx="113">
                  <c:v>4.2075831794101459E-2</c:v>
                </c:pt>
                <c:pt idx="114">
                  <c:v>2.9609689115760895E-2</c:v>
                </c:pt>
                <c:pt idx="115">
                  <c:v>-1.0893245712712551E-2</c:v>
                </c:pt>
                <c:pt idx="116">
                  <c:v>2.4669558384601054E-2</c:v>
                </c:pt>
                <c:pt idx="117">
                  <c:v>-1.5047291487532255E-2</c:v>
                </c:pt>
                <c:pt idx="118">
                  <c:v>3.1863771278917374E-2</c:v>
                </c:pt>
                <c:pt idx="119">
                  <c:v>-2.8341794769111361E-2</c:v>
                </c:pt>
                <c:pt idx="120">
                  <c:v>2.3944319718951501E-2</c:v>
                </c:pt>
                <c:pt idx="121">
                  <c:v>-1.8707482993197355E-2</c:v>
                </c:pt>
                <c:pt idx="122">
                  <c:v>-2.2963648180242546E-2</c:v>
                </c:pt>
                <c:pt idx="123">
                  <c:v>-8.8682930761996293E-4</c:v>
                </c:pt>
                <c:pt idx="124">
                  <c:v>1.9085573942051903E-2</c:v>
                </c:pt>
                <c:pt idx="125">
                  <c:v>1.480836301430144E-2</c:v>
                </c:pt>
                <c:pt idx="126">
                  <c:v>1.5021502790622421E-2</c:v>
                </c:pt>
                <c:pt idx="127">
                  <c:v>-2.9598308668076223E-3</c:v>
                </c:pt>
                <c:pt idx="128">
                  <c:v>1.5267217981340231E-2</c:v>
                </c:pt>
                <c:pt idx="129">
                  <c:v>-1.3366749650511767E-2</c:v>
                </c:pt>
                <c:pt idx="130">
                  <c:v>1.0584250186949529E-2</c:v>
                </c:pt>
                <c:pt idx="131">
                  <c:v>-7.5408459346105738E-3</c:v>
                </c:pt>
                <c:pt idx="132">
                  <c:v>4.6432247934478088E-3</c:v>
                </c:pt>
                <c:pt idx="133">
                  <c:v>-1.6806681378431998E-2</c:v>
                </c:pt>
                <c:pt idx="134">
                  <c:v>4.2735042735042583E-3</c:v>
                </c:pt>
                <c:pt idx="135">
                  <c:v>1.021276595744669E-2</c:v>
                </c:pt>
                <c:pt idx="136">
                  <c:v>0</c:v>
                </c:pt>
                <c:pt idx="137">
                  <c:v>1.6006781802864412E-2</c:v>
                </c:pt>
                <c:pt idx="138">
                  <c:v>-4.9751283177807415E-2</c:v>
                </c:pt>
                <c:pt idx="139">
                  <c:v>-1.178010471204205E-2</c:v>
                </c:pt>
                <c:pt idx="140">
                  <c:v>5.0331169977924972E-2</c:v>
                </c:pt>
                <c:pt idx="141">
                  <c:v>-2.4800335233277182E-2</c:v>
                </c:pt>
                <c:pt idx="142">
                  <c:v>4.30948257286623E-4</c:v>
                </c:pt>
                <c:pt idx="143">
                  <c:v>2.5851358287434234E-3</c:v>
                </c:pt>
                <c:pt idx="144">
                  <c:v>1.2891706059303676E-3</c:v>
                </c:pt>
                <c:pt idx="145">
                  <c:v>-2.4034292877008312E-2</c:v>
                </c:pt>
                <c:pt idx="146">
                  <c:v>3.5620008795074876E-2</c:v>
                </c:pt>
                <c:pt idx="147">
                  <c:v>-1.995749553959647E-2</c:v>
                </c:pt>
                <c:pt idx="148">
                  <c:v>8.665511265166792E-4</c:v>
                </c:pt>
                <c:pt idx="149">
                  <c:v>-3.8961038961038419E-3</c:v>
                </c:pt>
                <c:pt idx="150">
                  <c:v>-2.3033463711429891E-2</c:v>
                </c:pt>
                <c:pt idx="151">
                  <c:v>4.0925266903914403E-2</c:v>
                </c:pt>
                <c:pt idx="152">
                  <c:v>-1.4102564102564052E-2</c:v>
                </c:pt>
                <c:pt idx="153">
                  <c:v>3.7277850021673054E-2</c:v>
                </c:pt>
                <c:pt idx="154">
                  <c:v>1.2536564981195264E-2</c:v>
                </c:pt>
                <c:pt idx="155">
                  <c:v>1.3206727197688783E-2</c:v>
                </c:pt>
                <c:pt idx="156">
                  <c:v>-1.2627251023513364E-2</c:v>
                </c:pt>
                <c:pt idx="157">
                  <c:v>1.0726072607260884E-2</c:v>
                </c:pt>
                <c:pt idx="158">
                  <c:v>4.653057142857131E-2</c:v>
                </c:pt>
                <c:pt idx="159">
                  <c:v>1.1700546478180307E-2</c:v>
                </c:pt>
                <c:pt idx="160">
                  <c:v>-1.3107208438426721E-2</c:v>
                </c:pt>
                <c:pt idx="161">
                  <c:v>-3.1250000000000444E-3</c:v>
                </c:pt>
                <c:pt idx="162">
                  <c:v>-1.3714733542319668E-2</c:v>
                </c:pt>
                <c:pt idx="163">
                  <c:v>9.9324592769169939E-3</c:v>
                </c:pt>
                <c:pt idx="164">
                  <c:v>1.0228166797797034E-2</c:v>
                </c:pt>
                <c:pt idx="165">
                  <c:v>-1.7912811526479722E-2</c:v>
                </c:pt>
                <c:pt idx="166">
                  <c:v>9.1198258969003021E-3</c:v>
                </c:pt>
                <c:pt idx="167">
                  <c:v>-7.8585851529042738E-3</c:v>
                </c:pt>
                <c:pt idx="168">
                  <c:v>5.7821742574257318E-2</c:v>
                </c:pt>
                <c:pt idx="169">
                  <c:v>-2.2463123267059126E-3</c:v>
                </c:pt>
                <c:pt idx="170">
                  <c:v>2.1763602251407166E-2</c:v>
                </c:pt>
                <c:pt idx="171">
                  <c:v>4.9577671685640867E-2</c:v>
                </c:pt>
                <c:pt idx="172">
                  <c:v>1.2246326102169469E-2</c:v>
                </c:pt>
                <c:pt idx="173">
                  <c:v>-7.2589353612166896E-3</c:v>
                </c:pt>
                <c:pt idx="174">
                  <c:v>2.4025105293353111E-2</c:v>
                </c:pt>
                <c:pt idx="175">
                  <c:v>3.4002040122407262E-3</c:v>
                </c:pt>
                <c:pt idx="176">
                  <c:v>2.0332090816672643E-3</c:v>
                </c:pt>
                <c:pt idx="177">
                  <c:v>-9.130909705782897E-3</c:v>
                </c:pt>
                <c:pt idx="178">
                  <c:v>-1.3651536302099476E-3</c:v>
                </c:pt>
                <c:pt idx="179">
                  <c:v>7.1769993164729762E-3</c:v>
                </c:pt>
                <c:pt idx="180">
                  <c:v>3.3933153509777547E-3</c:v>
                </c:pt>
                <c:pt idx="181">
                  <c:v>-3.0774433547514413E-2</c:v>
                </c:pt>
                <c:pt idx="182">
                  <c:v>2.791346824842833E-3</c:v>
                </c:pt>
                <c:pt idx="183">
                  <c:v>2.087682672233826E-2</c:v>
                </c:pt>
                <c:pt idx="184">
                  <c:v>1.0225289706884411E-3</c:v>
                </c:pt>
                <c:pt idx="185">
                  <c:v>2.3833843247060837E-3</c:v>
                </c:pt>
                <c:pt idx="186">
                  <c:v>1.5285257632973615E-2</c:v>
                </c:pt>
                <c:pt idx="187">
                  <c:v>-1.6058849650680829E-2</c:v>
                </c:pt>
                <c:pt idx="188">
                  <c:v>-4.4202312138729161E-3</c:v>
                </c:pt>
                <c:pt idx="189">
                  <c:v>1.3661167566217047E-2</c:v>
                </c:pt>
                <c:pt idx="190">
                  <c:v>2.0552594339622754E-2</c:v>
                </c:pt>
                <c:pt idx="191">
                  <c:v>-1.7497556371820489E-2</c:v>
                </c:pt>
                <c:pt idx="192">
                  <c:v>9.07261424731165E-3</c:v>
                </c:pt>
                <c:pt idx="193">
                  <c:v>-1.132201094498797E-2</c:v>
                </c:pt>
                <c:pt idx="194">
                  <c:v>-3.7386357784225055E-2</c:v>
                </c:pt>
                <c:pt idx="195">
                  <c:v>5.2484254723583756E-3</c:v>
                </c:pt>
                <c:pt idx="196">
                  <c:v>-1.983988861816921E-2</c:v>
                </c:pt>
                <c:pt idx="197">
                  <c:v>1.0298330965909042E-2</c:v>
                </c:pt>
                <c:pt idx="198">
                  <c:v>3.8663619027641261E-3</c:v>
                </c:pt>
                <c:pt idx="199">
                  <c:v>-6.6525912693485845E-3</c:v>
                </c:pt>
                <c:pt idx="200">
                  <c:v>-2.3616495466461163E-2</c:v>
                </c:pt>
                <c:pt idx="201">
                  <c:v>-1.913360941755915E-2</c:v>
                </c:pt>
                <c:pt idx="202">
                  <c:v>-1.1777695988222314E-2</c:v>
                </c:pt>
                <c:pt idx="203">
                  <c:v>1.6387374301676028E-2</c:v>
                </c:pt>
                <c:pt idx="204">
                  <c:v>1.6123084788454145E-2</c:v>
                </c:pt>
                <c:pt idx="205">
                  <c:v>1.4424810674360522E-3</c:v>
                </c:pt>
                <c:pt idx="206">
                  <c:v>-1.3323730644580478E-2</c:v>
                </c:pt>
                <c:pt idx="207">
                  <c:v>2.0073029197080317E-2</c:v>
                </c:pt>
                <c:pt idx="208">
                  <c:v>-4.2934166621318992E-3</c:v>
                </c:pt>
                <c:pt idx="209">
                  <c:v>1.832554796981678E-2</c:v>
                </c:pt>
                <c:pt idx="210">
                  <c:v>-3.881439661256203E-3</c:v>
                </c:pt>
                <c:pt idx="211">
                  <c:v>-2.585901523202272E-2</c:v>
                </c:pt>
                <c:pt idx="212">
                  <c:v>-9.4545454545454932E-3</c:v>
                </c:pt>
                <c:pt idx="213">
                  <c:v>1.6886967694566879E-2</c:v>
                </c:pt>
                <c:pt idx="214">
                  <c:v>-3.6101081729202789E-2</c:v>
                </c:pt>
                <c:pt idx="215">
                  <c:v>9.625464058971378E-2</c:v>
                </c:pt>
                <c:pt idx="216">
                  <c:v>-5.4663136317048E-3</c:v>
                </c:pt>
                <c:pt idx="217">
                  <c:v>-9.2751972079974099E-3</c:v>
                </c:pt>
                <c:pt idx="218">
                  <c:v>3.4674063800288479E-4</c:v>
                </c:pt>
                <c:pt idx="219">
                  <c:v>1.5597885615251217E-2</c:v>
                </c:pt>
                <c:pt idx="220">
                  <c:v>5.4607510396160741E-3</c:v>
                </c:pt>
                <c:pt idx="221">
                  <c:v>1.5614426870822484E-2</c:v>
                </c:pt>
                <c:pt idx="222">
                  <c:v>-1.9050802139037426E-2</c:v>
                </c:pt>
                <c:pt idx="223">
                  <c:v>-5.4514480408858645E-2</c:v>
                </c:pt>
                <c:pt idx="224">
                  <c:v>-1.1891891891891881E-2</c:v>
                </c:pt>
                <c:pt idx="225">
                  <c:v>-9.4821298322392833E-3</c:v>
                </c:pt>
                <c:pt idx="226">
                  <c:v>-3.6818851251851914E-4</c:v>
                </c:pt>
                <c:pt idx="227">
                  <c:v>3.3517458563536051E-2</c:v>
                </c:pt>
                <c:pt idx="228">
                  <c:v>1.1404134404994215E-2</c:v>
                </c:pt>
                <c:pt idx="229">
                  <c:v>2.4665962814163223E-3</c:v>
                </c:pt>
                <c:pt idx="230">
                  <c:v>-8.0844285383329106E-3</c:v>
                </c:pt>
                <c:pt idx="231">
                  <c:v>3.0474877054389671E-2</c:v>
                </c:pt>
                <c:pt idx="232">
                  <c:v>-1.2379676753782598E-2</c:v>
                </c:pt>
                <c:pt idx="233">
                  <c:v>-2.7855119354286861E-2</c:v>
                </c:pt>
                <c:pt idx="234">
                  <c:v>-5.3724928366762903E-3</c:v>
                </c:pt>
                <c:pt idx="235">
                  <c:v>-1.7284803745048594E-2</c:v>
                </c:pt>
                <c:pt idx="236">
                  <c:v>3.6636129108247317E-4</c:v>
                </c:pt>
                <c:pt idx="237">
                  <c:v>2.5641759181016521E-3</c:v>
                </c:pt>
                <c:pt idx="238">
                  <c:v>-5.5535292088589872E-2</c:v>
                </c:pt>
                <c:pt idx="239">
                  <c:v>9.2843326885878596E-3</c:v>
                </c:pt>
                <c:pt idx="240">
                  <c:v>-7.6657723265616262E-4</c:v>
                </c:pt>
                <c:pt idx="241">
                  <c:v>3.1070157268891396E-2</c:v>
                </c:pt>
                <c:pt idx="242">
                  <c:v>-7.4404392648973472E-3</c:v>
                </c:pt>
                <c:pt idx="243">
                  <c:v>1.0869527736131923E-2</c:v>
                </c:pt>
                <c:pt idx="244">
                  <c:v>-9.2695591127014421E-3</c:v>
                </c:pt>
                <c:pt idx="245">
                  <c:v>-4.5658646918362633E-2</c:v>
                </c:pt>
                <c:pt idx="246">
                  <c:v>-1.0588235294117676E-2</c:v>
                </c:pt>
                <c:pt idx="247">
                  <c:v>1.5854102259215352E-2</c:v>
                </c:pt>
                <c:pt idx="248">
                  <c:v>3.238392635130416E-2</c:v>
                </c:pt>
                <c:pt idx="249">
                  <c:v>4.1572186000460531E-2</c:v>
                </c:pt>
                <c:pt idx="250">
                  <c:v>0</c:v>
                </c:pt>
                <c:pt idx="251">
                  <c:v>1.5602359056689163E-2</c:v>
                </c:pt>
                <c:pt idx="252">
                  <c:v>-8.5744908896033811E-3</c:v>
                </c:pt>
                <c:pt idx="253">
                  <c:v>1.5135135135135203E-2</c:v>
                </c:pt>
                <c:pt idx="254">
                  <c:v>-7.0997515086979046E-4</c:v>
                </c:pt>
                <c:pt idx="255">
                  <c:v>1.8827708703374801E-2</c:v>
                </c:pt>
                <c:pt idx="256">
                  <c:v>2.4407217573221729E-2</c:v>
                </c:pt>
                <c:pt idx="257">
                  <c:v>1.6678080894420688E-2</c:v>
                </c:pt>
                <c:pt idx="258">
                  <c:v>-2.4439302830957299E-2</c:v>
                </c:pt>
                <c:pt idx="259">
                  <c:v>2.0590940994884566E-3</c:v>
                </c:pt>
                <c:pt idx="260">
                  <c:v>2.0205478760086271E-2</c:v>
                </c:pt>
                <c:pt idx="261">
                  <c:v>-6.7139977605235046E-4</c:v>
                </c:pt>
                <c:pt idx="262">
                  <c:v>1.7803123950285604E-2</c:v>
                </c:pt>
                <c:pt idx="263">
                  <c:v>-1.6501320676610698E-3</c:v>
                </c:pt>
                <c:pt idx="264">
                  <c:v>-2.9752066115702469E-3</c:v>
                </c:pt>
                <c:pt idx="265">
                  <c:v>1.3262931034483394E-3</c:v>
                </c:pt>
                <c:pt idx="266">
                  <c:v>-4.3708674049381613E-2</c:v>
                </c:pt>
                <c:pt idx="267">
                  <c:v>2.1468179413718147E-2</c:v>
                </c:pt>
                <c:pt idx="268">
                  <c:v>-3.5254271186440644E-2</c:v>
                </c:pt>
                <c:pt idx="269">
                  <c:v>-1.9676704837551129E-2</c:v>
                </c:pt>
                <c:pt idx="270">
                  <c:v>6.1290358422939173E-2</c:v>
                </c:pt>
                <c:pt idx="271">
                  <c:v>-1.1482640611866324E-2</c:v>
                </c:pt>
                <c:pt idx="272">
                  <c:v>1.3665527844208825E-3</c:v>
                </c:pt>
                <c:pt idx="273">
                  <c:v>9.55308800931709E-3</c:v>
                </c:pt>
                <c:pt idx="274">
                  <c:v>-6.4886786076377101E-2</c:v>
                </c:pt>
                <c:pt idx="275">
                  <c:v>3.7224466931695011E-2</c:v>
                </c:pt>
                <c:pt idx="276">
                  <c:v>-4.2508744163458401E-2</c:v>
                </c:pt>
                <c:pt idx="277">
                  <c:v>-2.9475982532751077E-2</c:v>
                </c:pt>
                <c:pt idx="278">
                  <c:v>7.4994375703019145E-4</c:v>
                </c:pt>
                <c:pt idx="279">
                  <c:v>1.6485499569670381E-2</c:v>
                </c:pt>
                <c:pt idx="280">
                  <c:v>1.5481017894619198E-2</c:v>
                </c:pt>
                <c:pt idx="281">
                  <c:v>-8.3484213556596076E-3</c:v>
                </c:pt>
                <c:pt idx="282">
                  <c:v>0</c:v>
                </c:pt>
                <c:pt idx="283">
                  <c:v>1.8301610541727742E-2</c:v>
                </c:pt>
                <c:pt idx="284">
                  <c:v>1.5097052480230078E-2</c:v>
                </c:pt>
                <c:pt idx="285">
                  <c:v>-2.3016997167138786E-2</c:v>
                </c:pt>
                <c:pt idx="286">
                  <c:v>-7.2490032620509126E-4</c:v>
                </c:pt>
                <c:pt idx="287">
                  <c:v>-1.3783061298512922E-2</c:v>
                </c:pt>
                <c:pt idx="288">
                  <c:v>9.1945564842017546E-3</c:v>
                </c:pt>
                <c:pt idx="289">
                  <c:v>4.7011623651179946E-2</c:v>
                </c:pt>
                <c:pt idx="290">
                  <c:v>1.9491855203619846E-2</c:v>
                </c:pt>
                <c:pt idx="291">
                  <c:v>4.1310992102731481E-2</c:v>
                </c:pt>
                <c:pt idx="292">
                  <c:v>-4.3606557377049104E-2</c:v>
                </c:pt>
                <c:pt idx="293">
                  <c:v>3.3938978402468178E-2</c:v>
                </c:pt>
                <c:pt idx="294">
                  <c:v>-6.6316312997349858E-4</c:v>
                </c:pt>
                <c:pt idx="295">
                  <c:v>6.9675184793469569E-3</c:v>
                </c:pt>
                <c:pt idx="296">
                  <c:v>-2.7347611202635957E-2</c:v>
                </c:pt>
                <c:pt idx="297">
                  <c:v>1.8631436314363148E-2</c:v>
                </c:pt>
                <c:pt idx="298">
                  <c:v>9.311606252078608E-3</c:v>
                </c:pt>
                <c:pt idx="299">
                  <c:v>2.7677133443162916E-2</c:v>
                </c:pt>
                <c:pt idx="300">
                  <c:v>-3.5268033495734485E-3</c:v>
                </c:pt>
                <c:pt idx="301">
                  <c:v>0</c:v>
                </c:pt>
                <c:pt idx="302">
                  <c:v>1.3191763191763295E-2</c:v>
                </c:pt>
                <c:pt idx="303">
                  <c:v>-9.5271514766592791E-4</c:v>
                </c:pt>
                <c:pt idx="304">
                  <c:v>-1.3985982644182493E-2</c:v>
                </c:pt>
                <c:pt idx="305">
                  <c:v>-3.223726627981871E-3</c:v>
                </c:pt>
                <c:pt idx="306">
                  <c:v>2.0698544631306603E-2</c:v>
                </c:pt>
                <c:pt idx="307">
                  <c:v>-2.4397909518311445E-2</c:v>
                </c:pt>
                <c:pt idx="308">
                  <c:v>-1.9162064983369143E-2</c:v>
                </c:pt>
                <c:pt idx="309">
                  <c:v>4.6357283233202651E-3</c:v>
                </c:pt>
                <c:pt idx="310">
                  <c:v>-3.9552076466710107E-3</c:v>
                </c:pt>
                <c:pt idx="311">
                  <c:v>7.2800134771677794E-3</c:v>
                </c:pt>
                <c:pt idx="312">
                  <c:v>1.9710906054175359E-2</c:v>
                </c:pt>
                <c:pt idx="313">
                  <c:v>6.4426544316154022E-4</c:v>
                </c:pt>
                <c:pt idx="314">
                  <c:v>-3.5414682402276076E-3</c:v>
                </c:pt>
                <c:pt idx="315">
                  <c:v>-8.0775441655074331E-3</c:v>
                </c:pt>
                <c:pt idx="316">
                  <c:v>2.6710064276545209E-2</c:v>
                </c:pt>
                <c:pt idx="317">
                  <c:v>1.2690355329949332E-2</c:v>
                </c:pt>
                <c:pt idx="318">
                  <c:v>-4.1040068922305828E-2</c:v>
                </c:pt>
                <c:pt idx="319">
                  <c:v>-9.8010450898067258E-4</c:v>
                </c:pt>
                <c:pt idx="320">
                  <c:v>8.1752779594506109E-3</c:v>
                </c:pt>
                <c:pt idx="321">
                  <c:v>-3.5679857281867289E-3</c:v>
                </c:pt>
                <c:pt idx="322">
                  <c:v>4.1341179731158029E-2</c:v>
                </c:pt>
                <c:pt idx="323">
                  <c:v>3.3135323538605821E-2</c:v>
                </c:pt>
                <c:pt idx="324">
                  <c:v>2.4205719340566478E-2</c:v>
                </c:pt>
                <c:pt idx="325">
                  <c:v>2.0974979082716727E-2</c:v>
                </c:pt>
                <c:pt idx="326">
                  <c:v>-3.1828702782734641E-3</c:v>
                </c:pt>
                <c:pt idx="327">
                  <c:v>3.4832800149990906E-3</c:v>
                </c:pt>
                <c:pt idx="328">
                  <c:v>-9.2565808504483371E-3</c:v>
                </c:pt>
                <c:pt idx="329">
                  <c:v>6.42338686131394E-3</c:v>
                </c:pt>
                <c:pt idx="330">
                  <c:v>3.4812589648605119E-3</c:v>
                </c:pt>
                <c:pt idx="331">
                  <c:v>1.7346631974557436E-3</c:v>
                </c:pt>
                <c:pt idx="332">
                  <c:v>3.318894469327871E-2</c:v>
                </c:pt>
                <c:pt idx="333">
                  <c:v>2.9329581824848683E-2</c:v>
                </c:pt>
                <c:pt idx="334">
                  <c:v>3.7992946431095742E-3</c:v>
                </c:pt>
                <c:pt idx="335">
                  <c:v>-2.9737846459159223E-2</c:v>
                </c:pt>
                <c:pt idx="336">
                  <c:v>-1.7274979584145478E-2</c:v>
                </c:pt>
                <c:pt idx="337">
                  <c:v>2.9486844343634688E-2</c:v>
                </c:pt>
                <c:pt idx="338">
                  <c:v>-1.7901431619349206E-2</c:v>
                </c:pt>
                <c:pt idx="339">
                  <c:v>-1.0656225462703284E-2</c:v>
                </c:pt>
                <c:pt idx="340">
                  <c:v>1.7857171707969632E-2</c:v>
                </c:pt>
                <c:pt idx="341">
                  <c:v>-1.1974380395432971E-2</c:v>
                </c:pt>
                <c:pt idx="342">
                  <c:v>-1.4374267192784451E-2</c:v>
                </c:pt>
                <c:pt idx="343">
                  <c:v>8.5784956082779473E-4</c:v>
                </c:pt>
                <c:pt idx="344">
                  <c:v>1.7142800000000014E-2</c:v>
                </c:pt>
                <c:pt idx="345">
                  <c:v>4.4943907019320717E-2</c:v>
                </c:pt>
                <c:pt idx="346">
                  <c:v>-2.5806424037461806E-2</c:v>
                </c:pt>
                <c:pt idx="347">
                  <c:v>-2.0695363096282393E-2</c:v>
                </c:pt>
                <c:pt idx="348">
                  <c:v>2.1977964385575532E-2</c:v>
                </c:pt>
                <c:pt idx="349">
                  <c:v>-4.68712434518892E-3</c:v>
                </c:pt>
                <c:pt idx="350">
                  <c:v>-6.3711637878760552E-3</c:v>
                </c:pt>
                <c:pt idx="351">
                  <c:v>2.704212509177939E-2</c:v>
                </c:pt>
                <c:pt idx="352">
                  <c:v>-1.5472312703583069E-2</c:v>
                </c:pt>
                <c:pt idx="353">
                  <c:v>2.7568238213371288E-4</c:v>
                </c:pt>
                <c:pt idx="354">
                  <c:v>-1.5711136044959439E-2</c:v>
                </c:pt>
                <c:pt idx="355">
                  <c:v>1.8482218383708116E-2</c:v>
                </c:pt>
                <c:pt idx="356">
                  <c:v>3.1619494957918493E-2</c:v>
                </c:pt>
                <c:pt idx="357">
                  <c:v>-7.9957089552238347E-3</c:v>
                </c:pt>
                <c:pt idx="358">
                  <c:v>-6.7168187340994612E-3</c:v>
                </c:pt>
                <c:pt idx="359">
                  <c:v>-7.6548604908071249E-2</c:v>
                </c:pt>
                <c:pt idx="360">
                  <c:v>1.6110135211193199E-2</c:v>
                </c:pt>
                <c:pt idx="361">
                  <c:v>-2.8823869380911749E-4</c:v>
                </c:pt>
                <c:pt idx="362">
                  <c:v>2.7970069204152237E-2</c:v>
                </c:pt>
                <c:pt idx="363">
                  <c:v>-2.3562439070830887E-2</c:v>
                </c:pt>
                <c:pt idx="364">
                  <c:v>-1.2640103055440832E-2</c:v>
                </c:pt>
                <c:pt idx="365">
                  <c:v>-1.8620861757953633E-2</c:v>
                </c:pt>
                <c:pt idx="366">
                  <c:v>8.8935665579614742E-4</c:v>
                </c:pt>
                <c:pt idx="367">
                  <c:v>-2.6362531182614446E-2</c:v>
                </c:pt>
                <c:pt idx="368">
                  <c:v>8.8226653125238474E-3</c:v>
                </c:pt>
                <c:pt idx="369">
                  <c:v>3.3474065138721532E-2</c:v>
                </c:pt>
                <c:pt idx="370">
                  <c:v>-6.4196381674935799E-3</c:v>
                </c:pt>
                <c:pt idx="371">
                  <c:v>9.6916889777294291E-3</c:v>
                </c:pt>
                <c:pt idx="372">
                  <c:v>1.7161139698628869E-2</c:v>
                </c:pt>
                <c:pt idx="373">
                  <c:v>8.5784956082779473E-4</c:v>
                </c:pt>
                <c:pt idx="374">
                  <c:v>-2.6285657142857133E-2</c:v>
                </c:pt>
                <c:pt idx="375">
                  <c:v>1.2323884253293116E-2</c:v>
                </c:pt>
                <c:pt idx="376">
                  <c:v>1.7681188405797021E-2</c:v>
                </c:pt>
                <c:pt idx="377">
                  <c:v>3.7026771944552728E-3</c:v>
                </c:pt>
                <c:pt idx="378">
                  <c:v>-2.8382518252978439E-4</c:v>
                </c:pt>
                <c:pt idx="379">
                  <c:v>-1.0218592108997893E-2</c:v>
                </c:pt>
                <c:pt idx="380">
                  <c:v>-1.1470318654153155E-3</c:v>
                </c:pt>
                <c:pt idx="381">
                  <c:v>3.1581106426579186E-3</c:v>
                </c:pt>
                <c:pt idx="382">
                  <c:v>5.0085862910299372E-2</c:v>
                </c:pt>
                <c:pt idx="383">
                  <c:v>1.0902180727778266E-2</c:v>
                </c:pt>
                <c:pt idx="384">
                  <c:v>-1.3211162038285318E-2</c:v>
                </c:pt>
                <c:pt idx="385">
                  <c:v>1.0929235569905327E-3</c:v>
                </c:pt>
                <c:pt idx="386">
                  <c:v>2.4563374032843033E-2</c:v>
                </c:pt>
                <c:pt idx="387">
                  <c:v>-7.432074921894638E-2</c:v>
                </c:pt>
                <c:pt idx="388">
                  <c:v>-1.812952517985611E-2</c:v>
                </c:pt>
                <c:pt idx="389">
                  <c:v>1.7291911409493377E-2</c:v>
                </c:pt>
                <c:pt idx="390">
                  <c:v>1.1812158219883351E-2</c:v>
                </c:pt>
                <c:pt idx="391">
                  <c:v>-4.9829158594224321E-2</c:v>
                </c:pt>
                <c:pt idx="392">
                  <c:v>-6.8924185463714593E-3</c:v>
                </c:pt>
                <c:pt idx="393">
                  <c:v>-1.5087206248859397E-3</c:v>
                </c:pt>
                <c:pt idx="394">
                  <c:v>3.0220308250226147E-3</c:v>
                </c:pt>
                <c:pt idx="395">
                  <c:v>7.2311240503502017E-3</c:v>
                </c:pt>
                <c:pt idx="396">
                  <c:v>2.991026024528054E-4</c:v>
                </c:pt>
                <c:pt idx="397">
                  <c:v>-1.7942554364310692E-2</c:v>
                </c:pt>
                <c:pt idx="398">
                  <c:v>6.6991778319120954E-3</c:v>
                </c:pt>
                <c:pt idx="399">
                  <c:v>4.7186870925987057E-2</c:v>
                </c:pt>
                <c:pt idx="400">
                  <c:v>-6.6435588285256308E-3</c:v>
                </c:pt>
                <c:pt idx="401">
                  <c:v>3.7801687635989678E-2</c:v>
                </c:pt>
                <c:pt idx="402">
                  <c:v>-4.0067274868794356E-2</c:v>
                </c:pt>
                <c:pt idx="403">
                  <c:v>1.2551109897904755E-2</c:v>
                </c:pt>
                <c:pt idx="404">
                  <c:v>5.0446816098207448E-2</c:v>
                </c:pt>
                <c:pt idx="405">
                  <c:v>3.84201437546694E-3</c:v>
                </c:pt>
                <c:pt idx="406">
                  <c:v>1.3668397284396505E-3</c:v>
                </c:pt>
                <c:pt idx="407">
                  <c:v>2.8119000051351151E-2</c:v>
                </c:pt>
                <c:pt idx="408">
                  <c:v>7.9657461497628645E-4</c:v>
                </c:pt>
                <c:pt idx="409">
                  <c:v>-2.2552375233546584E-2</c:v>
                </c:pt>
                <c:pt idx="410">
                  <c:v>8.4148208469054797E-3</c:v>
                </c:pt>
                <c:pt idx="411">
                  <c:v>1.3997199784807624E-2</c:v>
                </c:pt>
                <c:pt idx="412">
                  <c:v>3.689947103262381E-2</c:v>
                </c:pt>
                <c:pt idx="413">
                  <c:v>-0.1193036067766613</c:v>
                </c:pt>
                <c:pt idx="414">
                  <c:v>2.0348719747167454E-2</c:v>
                </c:pt>
                <c:pt idx="415">
                  <c:v>3.1339318025034313E-3</c:v>
                </c:pt>
                <c:pt idx="416">
                  <c:v>-4.174941896476636E-2</c:v>
                </c:pt>
                <c:pt idx="417">
                  <c:v>-2.1636157579362103E-2</c:v>
                </c:pt>
                <c:pt idx="418">
                  <c:v>7.5734630459536323E-3</c:v>
                </c:pt>
                <c:pt idx="419">
                  <c:v>-9.0192428754820586E-4</c:v>
                </c:pt>
                <c:pt idx="420">
                  <c:v>-9.328979837496143E-3</c:v>
                </c:pt>
                <c:pt idx="421">
                  <c:v>2.5516404952394156E-2</c:v>
                </c:pt>
                <c:pt idx="422">
                  <c:v>-5.9229861328802258E-4</c:v>
                </c:pt>
                <c:pt idx="423">
                  <c:v>3.5565795165037883E-3</c:v>
                </c:pt>
                <c:pt idx="424">
                  <c:v>-3.8393678724345515E-3</c:v>
                </c:pt>
                <c:pt idx="425">
                  <c:v>-1.1858820041505957E-2</c:v>
                </c:pt>
                <c:pt idx="426">
                  <c:v>-1.2601319375858511E-2</c:v>
                </c:pt>
                <c:pt idx="427">
                  <c:v>-1.5192950470981459E-2</c:v>
                </c:pt>
                <c:pt idx="428">
                  <c:v>8.9478864547980486E-3</c:v>
                </c:pt>
                <c:pt idx="429">
                  <c:v>-1.314987727370398E-2</c:v>
                </c:pt>
                <c:pt idx="430">
                  <c:v>-7.251317012705305E-2</c:v>
                </c:pt>
                <c:pt idx="431">
                  <c:v>8.6869695957232373E-3</c:v>
                </c:pt>
                <c:pt idx="432">
                  <c:v>-1.0599535919193936E-2</c:v>
                </c:pt>
                <c:pt idx="433">
                  <c:v>-4.6870102213922848E-3</c:v>
                </c:pt>
                <c:pt idx="434">
                  <c:v>-2.1190716448032276E-2</c:v>
                </c:pt>
                <c:pt idx="435">
                  <c:v>-6.529209621993215E-3</c:v>
                </c:pt>
                <c:pt idx="436">
                  <c:v>6.7450743687305525E-2</c:v>
                </c:pt>
                <c:pt idx="437">
                  <c:v>1.4581917868375927E-2</c:v>
                </c:pt>
                <c:pt idx="438">
                  <c:v>-1.373363186629295E-2</c:v>
                </c:pt>
                <c:pt idx="439">
                  <c:v>-1.1010298284012343E-2</c:v>
                </c:pt>
                <c:pt idx="440">
                  <c:v>1.8664046540142643E-2</c:v>
                </c:pt>
                <c:pt idx="441">
                  <c:v>2.3786530897250691E-2</c:v>
                </c:pt>
                <c:pt idx="442">
                  <c:v>-4.2700156985871374E-2</c:v>
                </c:pt>
                <c:pt idx="443">
                  <c:v>-1.5086880944572001E-2</c:v>
                </c:pt>
                <c:pt idx="444">
                  <c:v>2.9636995350083462E-2</c:v>
                </c:pt>
                <c:pt idx="445">
                  <c:v>9.0556597671409556E-3</c:v>
                </c:pt>
                <c:pt idx="446">
                  <c:v>-6.4105767176103612E-4</c:v>
                </c:pt>
                <c:pt idx="447">
                  <c:v>-1.956382296343806E-2</c:v>
                </c:pt>
                <c:pt idx="448">
                  <c:v>4.2525678770035658E-3</c:v>
                </c:pt>
                <c:pt idx="449">
                  <c:v>-3.1921888211013383E-2</c:v>
                </c:pt>
                <c:pt idx="450">
                  <c:v>1.9851952215745428E-2</c:v>
                </c:pt>
                <c:pt idx="451">
                  <c:v>3.3322369954548625E-2</c:v>
                </c:pt>
                <c:pt idx="452">
                  <c:v>1.1174968071519853E-2</c:v>
                </c:pt>
                <c:pt idx="453">
                  <c:v>8.5254499526363769E-3</c:v>
                </c:pt>
                <c:pt idx="454">
                  <c:v>-1.09580773025022E-2</c:v>
                </c:pt>
                <c:pt idx="455">
                  <c:v>1.076289965178856E-2</c:v>
                </c:pt>
                <c:pt idx="456">
                  <c:v>4.3219574068274369E-2</c:v>
                </c:pt>
                <c:pt idx="457">
                  <c:v>1.4410086628337204E-2</c:v>
                </c:pt>
                <c:pt idx="458">
                  <c:v>6.5107130360844145E-3</c:v>
                </c:pt>
                <c:pt idx="459">
                  <c:v>2.1170304097047898E-2</c:v>
                </c:pt>
                <c:pt idx="460">
                  <c:v>6.4209588252231775E-2</c:v>
                </c:pt>
                <c:pt idx="461">
                  <c:v>-1.2445860726349123E-2</c:v>
                </c:pt>
                <c:pt idx="462">
                  <c:v>5.4794520547951642E-4</c:v>
                </c:pt>
                <c:pt idx="463">
                  <c:v>-5.4764512595838477E-3</c:v>
                </c:pt>
                <c:pt idx="464">
                  <c:v>1.5418529735682807E-2</c:v>
                </c:pt>
                <c:pt idx="465">
                  <c:v>1.7353551590196581E-2</c:v>
                </c:pt>
                <c:pt idx="466">
                  <c:v>4.8240991471215189E-2</c:v>
                </c:pt>
                <c:pt idx="467">
                  <c:v>1.3221357069852058E-2</c:v>
                </c:pt>
                <c:pt idx="468">
                  <c:v>-3.5131494862307155E-3</c:v>
                </c:pt>
                <c:pt idx="469">
                  <c:v>-1.8886930719892447E-2</c:v>
                </c:pt>
                <c:pt idx="470">
                  <c:v>-0.10472274396105619</c:v>
                </c:pt>
                <c:pt idx="471">
                  <c:v>-3.4404528830144221E-3</c:v>
                </c:pt>
                <c:pt idx="472">
                  <c:v>1.1507538061423128E-2</c:v>
                </c:pt>
                <c:pt idx="473">
                  <c:v>3.3276507394766952E-2</c:v>
                </c:pt>
                <c:pt idx="474">
                  <c:v>1.3212193051902466E-2</c:v>
                </c:pt>
                <c:pt idx="475">
                  <c:v>-4.0749795143988132E-2</c:v>
                </c:pt>
                <c:pt idx="476">
                  <c:v>1.5859472787893791E-2</c:v>
                </c:pt>
                <c:pt idx="477">
                  <c:v>3.7635964249678411E-2</c:v>
                </c:pt>
                <c:pt idx="478">
                  <c:v>6.7168187340993502E-3</c:v>
                </c:pt>
                <c:pt idx="479">
                  <c:v>-1.0141472907887028E-2</c:v>
                </c:pt>
                <c:pt idx="480">
                  <c:v>9.9757077379347692E-3</c:v>
                </c:pt>
                <c:pt idx="481">
                  <c:v>2.1623091874615419E-2</c:v>
                </c:pt>
                <c:pt idx="482">
                  <c:v>-5.6441050431147222E-2</c:v>
                </c:pt>
                <c:pt idx="483">
                  <c:v>2.9354665484501163E-2</c:v>
                </c:pt>
                <c:pt idx="484">
                  <c:v>1.8025343988450127E-2</c:v>
                </c:pt>
                <c:pt idx="485">
                  <c:v>-1.4534857293869052E-2</c:v>
                </c:pt>
                <c:pt idx="486">
                  <c:v>-2.145400854239532E-3</c:v>
                </c:pt>
                <c:pt idx="487">
                  <c:v>-3.5205510217831582E-2</c:v>
                </c:pt>
                <c:pt idx="488">
                  <c:v>-1.0027882449700209E-2</c:v>
                </c:pt>
                <c:pt idx="489">
                  <c:v>-1.6882666941961944E-3</c:v>
                </c:pt>
                <c:pt idx="490">
                  <c:v>-4.2276775648251164E-3</c:v>
                </c:pt>
                <c:pt idx="491">
                  <c:v>-3.028598752980538E-2</c:v>
                </c:pt>
                <c:pt idx="492">
                  <c:v>1.2259253488572819E-2</c:v>
                </c:pt>
                <c:pt idx="493">
                  <c:v>-2.3068627450980594E-3</c:v>
                </c:pt>
                <c:pt idx="494">
                  <c:v>-5.491271993715241E-3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'Q4'!$H$3:$H$497</c15:sqref>
                        </c15:formulaRef>
                      </c:ext>
                    </c:extLst>
                    <c:numCache>
                      <c:formatCode>m/d/yyyy</c:formatCode>
                      <c:ptCount val="495"/>
                      <c:pt idx="0">
                        <c:v>44092</c:v>
                      </c:pt>
                      <c:pt idx="1">
                        <c:v>44095</c:v>
                      </c:pt>
                      <c:pt idx="2">
                        <c:v>44096</c:v>
                      </c:pt>
                      <c:pt idx="3">
                        <c:v>44097</c:v>
                      </c:pt>
                      <c:pt idx="4">
                        <c:v>44098</c:v>
                      </c:pt>
                      <c:pt idx="5">
                        <c:v>44099</c:v>
                      </c:pt>
                      <c:pt idx="6">
                        <c:v>44102</c:v>
                      </c:pt>
                      <c:pt idx="7">
                        <c:v>44103</c:v>
                      </c:pt>
                      <c:pt idx="8">
                        <c:v>44104</c:v>
                      </c:pt>
                      <c:pt idx="9">
                        <c:v>44105</c:v>
                      </c:pt>
                      <c:pt idx="10">
                        <c:v>44106</c:v>
                      </c:pt>
                      <c:pt idx="11">
                        <c:v>44109</c:v>
                      </c:pt>
                      <c:pt idx="12">
                        <c:v>44110</c:v>
                      </c:pt>
                      <c:pt idx="13">
                        <c:v>44111</c:v>
                      </c:pt>
                      <c:pt idx="14">
                        <c:v>44112</c:v>
                      </c:pt>
                      <c:pt idx="15">
                        <c:v>44113</c:v>
                      </c:pt>
                      <c:pt idx="16">
                        <c:v>44117</c:v>
                      </c:pt>
                      <c:pt idx="17">
                        <c:v>44118</c:v>
                      </c:pt>
                      <c:pt idx="18">
                        <c:v>44119</c:v>
                      </c:pt>
                      <c:pt idx="19">
                        <c:v>44120</c:v>
                      </c:pt>
                      <c:pt idx="20">
                        <c:v>44123</c:v>
                      </c:pt>
                      <c:pt idx="21">
                        <c:v>44124</c:v>
                      </c:pt>
                      <c:pt idx="22">
                        <c:v>44125</c:v>
                      </c:pt>
                      <c:pt idx="23">
                        <c:v>44126</c:v>
                      </c:pt>
                      <c:pt idx="24">
                        <c:v>44127</c:v>
                      </c:pt>
                      <c:pt idx="25">
                        <c:v>44130</c:v>
                      </c:pt>
                      <c:pt idx="26">
                        <c:v>44131</c:v>
                      </c:pt>
                      <c:pt idx="27">
                        <c:v>44132</c:v>
                      </c:pt>
                      <c:pt idx="28">
                        <c:v>44133</c:v>
                      </c:pt>
                      <c:pt idx="29">
                        <c:v>44134</c:v>
                      </c:pt>
                      <c:pt idx="30">
                        <c:v>44138</c:v>
                      </c:pt>
                      <c:pt idx="31">
                        <c:v>44139</c:v>
                      </c:pt>
                      <c:pt idx="32">
                        <c:v>44140</c:v>
                      </c:pt>
                      <c:pt idx="33">
                        <c:v>44141</c:v>
                      </c:pt>
                      <c:pt idx="34">
                        <c:v>44144</c:v>
                      </c:pt>
                      <c:pt idx="35">
                        <c:v>44145</c:v>
                      </c:pt>
                      <c:pt idx="36">
                        <c:v>44146</c:v>
                      </c:pt>
                      <c:pt idx="37">
                        <c:v>44147</c:v>
                      </c:pt>
                      <c:pt idx="38">
                        <c:v>44148</c:v>
                      </c:pt>
                      <c:pt idx="39">
                        <c:v>44151</c:v>
                      </c:pt>
                      <c:pt idx="40">
                        <c:v>44152</c:v>
                      </c:pt>
                      <c:pt idx="41">
                        <c:v>44153</c:v>
                      </c:pt>
                      <c:pt idx="42">
                        <c:v>44154</c:v>
                      </c:pt>
                      <c:pt idx="43">
                        <c:v>44158</c:v>
                      </c:pt>
                      <c:pt idx="44">
                        <c:v>44159</c:v>
                      </c:pt>
                      <c:pt idx="45">
                        <c:v>44160</c:v>
                      </c:pt>
                      <c:pt idx="46">
                        <c:v>44161</c:v>
                      </c:pt>
                      <c:pt idx="47">
                        <c:v>44162</c:v>
                      </c:pt>
                      <c:pt idx="48">
                        <c:v>44165</c:v>
                      </c:pt>
                      <c:pt idx="49">
                        <c:v>44166</c:v>
                      </c:pt>
                      <c:pt idx="50">
                        <c:v>44167</c:v>
                      </c:pt>
                      <c:pt idx="51">
                        <c:v>44168</c:v>
                      </c:pt>
                      <c:pt idx="52">
                        <c:v>44169</c:v>
                      </c:pt>
                      <c:pt idx="53">
                        <c:v>44172</c:v>
                      </c:pt>
                      <c:pt idx="54">
                        <c:v>44173</c:v>
                      </c:pt>
                      <c:pt idx="55">
                        <c:v>44174</c:v>
                      </c:pt>
                      <c:pt idx="56">
                        <c:v>44175</c:v>
                      </c:pt>
                      <c:pt idx="57">
                        <c:v>44176</c:v>
                      </c:pt>
                      <c:pt idx="58">
                        <c:v>44179</c:v>
                      </c:pt>
                      <c:pt idx="59">
                        <c:v>44180</c:v>
                      </c:pt>
                      <c:pt idx="60">
                        <c:v>44181</c:v>
                      </c:pt>
                      <c:pt idx="61">
                        <c:v>44182</c:v>
                      </c:pt>
                      <c:pt idx="62">
                        <c:v>44183</c:v>
                      </c:pt>
                      <c:pt idx="63">
                        <c:v>44186</c:v>
                      </c:pt>
                      <c:pt idx="64">
                        <c:v>44187</c:v>
                      </c:pt>
                      <c:pt idx="65">
                        <c:v>44188</c:v>
                      </c:pt>
                      <c:pt idx="66">
                        <c:v>44193</c:v>
                      </c:pt>
                      <c:pt idx="67">
                        <c:v>44194</c:v>
                      </c:pt>
                      <c:pt idx="68">
                        <c:v>44195</c:v>
                      </c:pt>
                      <c:pt idx="69">
                        <c:v>44200</c:v>
                      </c:pt>
                      <c:pt idx="70">
                        <c:v>44201</c:v>
                      </c:pt>
                      <c:pt idx="71">
                        <c:v>44202</c:v>
                      </c:pt>
                      <c:pt idx="72">
                        <c:v>44203</c:v>
                      </c:pt>
                      <c:pt idx="73">
                        <c:v>44204</c:v>
                      </c:pt>
                      <c:pt idx="74">
                        <c:v>44207</c:v>
                      </c:pt>
                      <c:pt idx="75">
                        <c:v>44208</c:v>
                      </c:pt>
                      <c:pt idx="76">
                        <c:v>44209</c:v>
                      </c:pt>
                      <c:pt idx="77">
                        <c:v>44210</c:v>
                      </c:pt>
                      <c:pt idx="78">
                        <c:v>44211</c:v>
                      </c:pt>
                      <c:pt idx="79">
                        <c:v>44214</c:v>
                      </c:pt>
                      <c:pt idx="80">
                        <c:v>44215</c:v>
                      </c:pt>
                      <c:pt idx="81">
                        <c:v>44216</c:v>
                      </c:pt>
                      <c:pt idx="82">
                        <c:v>44217</c:v>
                      </c:pt>
                      <c:pt idx="83">
                        <c:v>44218</c:v>
                      </c:pt>
                      <c:pt idx="84">
                        <c:v>44222</c:v>
                      </c:pt>
                      <c:pt idx="85">
                        <c:v>44223</c:v>
                      </c:pt>
                      <c:pt idx="86">
                        <c:v>44224</c:v>
                      </c:pt>
                      <c:pt idx="87">
                        <c:v>44225</c:v>
                      </c:pt>
                      <c:pt idx="88">
                        <c:v>44228</c:v>
                      </c:pt>
                      <c:pt idx="89">
                        <c:v>44229</c:v>
                      </c:pt>
                      <c:pt idx="90">
                        <c:v>44230</c:v>
                      </c:pt>
                      <c:pt idx="91">
                        <c:v>44231</c:v>
                      </c:pt>
                      <c:pt idx="92">
                        <c:v>44232</c:v>
                      </c:pt>
                      <c:pt idx="93">
                        <c:v>44235</c:v>
                      </c:pt>
                      <c:pt idx="94">
                        <c:v>44236</c:v>
                      </c:pt>
                      <c:pt idx="95">
                        <c:v>44237</c:v>
                      </c:pt>
                      <c:pt idx="96">
                        <c:v>44238</c:v>
                      </c:pt>
                      <c:pt idx="97">
                        <c:v>44239</c:v>
                      </c:pt>
                      <c:pt idx="98">
                        <c:v>44244</c:v>
                      </c:pt>
                      <c:pt idx="99">
                        <c:v>44245</c:v>
                      </c:pt>
                      <c:pt idx="100">
                        <c:v>44246</c:v>
                      </c:pt>
                      <c:pt idx="101">
                        <c:v>44249</c:v>
                      </c:pt>
                      <c:pt idx="102">
                        <c:v>44250</c:v>
                      </c:pt>
                      <c:pt idx="103">
                        <c:v>44251</c:v>
                      </c:pt>
                      <c:pt idx="104">
                        <c:v>44252</c:v>
                      </c:pt>
                      <c:pt idx="105">
                        <c:v>44253</c:v>
                      </c:pt>
                      <c:pt idx="106">
                        <c:v>44256</c:v>
                      </c:pt>
                      <c:pt idx="107">
                        <c:v>44257</c:v>
                      </c:pt>
                      <c:pt idx="108">
                        <c:v>44258</c:v>
                      </c:pt>
                      <c:pt idx="109">
                        <c:v>44259</c:v>
                      </c:pt>
                      <c:pt idx="110">
                        <c:v>44260</c:v>
                      </c:pt>
                      <c:pt idx="111">
                        <c:v>44263</c:v>
                      </c:pt>
                      <c:pt idx="112">
                        <c:v>44264</c:v>
                      </c:pt>
                      <c:pt idx="113">
                        <c:v>44265</c:v>
                      </c:pt>
                      <c:pt idx="114">
                        <c:v>44266</c:v>
                      </c:pt>
                      <c:pt idx="115">
                        <c:v>44267</c:v>
                      </c:pt>
                      <c:pt idx="116">
                        <c:v>44270</c:v>
                      </c:pt>
                      <c:pt idx="117">
                        <c:v>44271</c:v>
                      </c:pt>
                      <c:pt idx="118">
                        <c:v>44272</c:v>
                      </c:pt>
                      <c:pt idx="119">
                        <c:v>44273</c:v>
                      </c:pt>
                      <c:pt idx="120">
                        <c:v>44274</c:v>
                      </c:pt>
                      <c:pt idx="121">
                        <c:v>44277</c:v>
                      </c:pt>
                      <c:pt idx="122">
                        <c:v>44278</c:v>
                      </c:pt>
                      <c:pt idx="123">
                        <c:v>44279</c:v>
                      </c:pt>
                      <c:pt idx="124">
                        <c:v>44280</c:v>
                      </c:pt>
                      <c:pt idx="125">
                        <c:v>44281</c:v>
                      </c:pt>
                      <c:pt idx="126">
                        <c:v>44284</c:v>
                      </c:pt>
                      <c:pt idx="127">
                        <c:v>44285</c:v>
                      </c:pt>
                      <c:pt idx="128">
                        <c:v>44286</c:v>
                      </c:pt>
                      <c:pt idx="129">
                        <c:v>44287</c:v>
                      </c:pt>
                      <c:pt idx="130">
                        <c:v>44291</c:v>
                      </c:pt>
                      <c:pt idx="131">
                        <c:v>44292</c:v>
                      </c:pt>
                      <c:pt idx="132">
                        <c:v>44293</c:v>
                      </c:pt>
                      <c:pt idx="133">
                        <c:v>44294</c:v>
                      </c:pt>
                      <c:pt idx="134">
                        <c:v>44295</c:v>
                      </c:pt>
                      <c:pt idx="135">
                        <c:v>44298</c:v>
                      </c:pt>
                      <c:pt idx="136">
                        <c:v>44299</c:v>
                      </c:pt>
                      <c:pt idx="137">
                        <c:v>44300</c:v>
                      </c:pt>
                      <c:pt idx="138">
                        <c:v>44301</c:v>
                      </c:pt>
                      <c:pt idx="139">
                        <c:v>44302</c:v>
                      </c:pt>
                      <c:pt idx="140">
                        <c:v>44305</c:v>
                      </c:pt>
                      <c:pt idx="141">
                        <c:v>44306</c:v>
                      </c:pt>
                      <c:pt idx="142">
                        <c:v>44308</c:v>
                      </c:pt>
                      <c:pt idx="143">
                        <c:v>44309</c:v>
                      </c:pt>
                      <c:pt idx="144">
                        <c:v>44312</c:v>
                      </c:pt>
                      <c:pt idx="145">
                        <c:v>44313</c:v>
                      </c:pt>
                      <c:pt idx="146">
                        <c:v>44314</c:v>
                      </c:pt>
                      <c:pt idx="147">
                        <c:v>44315</c:v>
                      </c:pt>
                      <c:pt idx="148">
                        <c:v>44316</c:v>
                      </c:pt>
                      <c:pt idx="149">
                        <c:v>44319</c:v>
                      </c:pt>
                      <c:pt idx="150">
                        <c:v>44320</c:v>
                      </c:pt>
                      <c:pt idx="151">
                        <c:v>44321</c:v>
                      </c:pt>
                      <c:pt idx="152">
                        <c:v>44322</c:v>
                      </c:pt>
                      <c:pt idx="153">
                        <c:v>44323</c:v>
                      </c:pt>
                      <c:pt idx="154">
                        <c:v>44326</c:v>
                      </c:pt>
                      <c:pt idx="155">
                        <c:v>44327</c:v>
                      </c:pt>
                      <c:pt idx="156">
                        <c:v>44328</c:v>
                      </c:pt>
                      <c:pt idx="157">
                        <c:v>44329</c:v>
                      </c:pt>
                      <c:pt idx="158">
                        <c:v>44330</c:v>
                      </c:pt>
                      <c:pt idx="159">
                        <c:v>44333</c:v>
                      </c:pt>
                      <c:pt idx="160">
                        <c:v>44334</c:v>
                      </c:pt>
                      <c:pt idx="161">
                        <c:v>44335</c:v>
                      </c:pt>
                      <c:pt idx="162">
                        <c:v>44336</c:v>
                      </c:pt>
                      <c:pt idx="163">
                        <c:v>44337</c:v>
                      </c:pt>
                      <c:pt idx="164">
                        <c:v>44340</c:v>
                      </c:pt>
                      <c:pt idx="165">
                        <c:v>44341</c:v>
                      </c:pt>
                      <c:pt idx="166">
                        <c:v>44342</c:v>
                      </c:pt>
                      <c:pt idx="167">
                        <c:v>44343</c:v>
                      </c:pt>
                      <c:pt idx="168">
                        <c:v>44344</c:v>
                      </c:pt>
                      <c:pt idx="169">
                        <c:v>44347</c:v>
                      </c:pt>
                      <c:pt idx="170">
                        <c:v>44348</c:v>
                      </c:pt>
                      <c:pt idx="171">
                        <c:v>44349</c:v>
                      </c:pt>
                      <c:pt idx="172">
                        <c:v>44351</c:v>
                      </c:pt>
                      <c:pt idx="173">
                        <c:v>44354</c:v>
                      </c:pt>
                      <c:pt idx="174">
                        <c:v>44355</c:v>
                      </c:pt>
                      <c:pt idx="175">
                        <c:v>44356</c:v>
                      </c:pt>
                      <c:pt idx="176">
                        <c:v>44357</c:v>
                      </c:pt>
                      <c:pt idx="177">
                        <c:v>44358</c:v>
                      </c:pt>
                      <c:pt idx="178">
                        <c:v>44361</c:v>
                      </c:pt>
                      <c:pt idx="179">
                        <c:v>44362</c:v>
                      </c:pt>
                      <c:pt idx="180">
                        <c:v>44363</c:v>
                      </c:pt>
                      <c:pt idx="181">
                        <c:v>44364</c:v>
                      </c:pt>
                      <c:pt idx="182">
                        <c:v>44365</c:v>
                      </c:pt>
                      <c:pt idx="183">
                        <c:v>44368</c:v>
                      </c:pt>
                      <c:pt idx="184">
                        <c:v>44369</c:v>
                      </c:pt>
                      <c:pt idx="185">
                        <c:v>44370</c:v>
                      </c:pt>
                      <c:pt idx="186">
                        <c:v>44371</c:v>
                      </c:pt>
                      <c:pt idx="187">
                        <c:v>44372</c:v>
                      </c:pt>
                      <c:pt idx="188">
                        <c:v>44375</c:v>
                      </c:pt>
                      <c:pt idx="189">
                        <c:v>44376</c:v>
                      </c:pt>
                      <c:pt idx="190">
                        <c:v>44377</c:v>
                      </c:pt>
                      <c:pt idx="191">
                        <c:v>44378</c:v>
                      </c:pt>
                      <c:pt idx="192">
                        <c:v>44379</c:v>
                      </c:pt>
                      <c:pt idx="193">
                        <c:v>44382</c:v>
                      </c:pt>
                      <c:pt idx="194">
                        <c:v>44383</c:v>
                      </c:pt>
                      <c:pt idx="195">
                        <c:v>44384</c:v>
                      </c:pt>
                      <c:pt idx="196">
                        <c:v>44385</c:v>
                      </c:pt>
                      <c:pt idx="197">
                        <c:v>44389</c:v>
                      </c:pt>
                      <c:pt idx="198">
                        <c:v>44390</c:v>
                      </c:pt>
                      <c:pt idx="199">
                        <c:v>44391</c:v>
                      </c:pt>
                      <c:pt idx="200">
                        <c:v>44392</c:v>
                      </c:pt>
                      <c:pt idx="201">
                        <c:v>44393</c:v>
                      </c:pt>
                      <c:pt idx="202">
                        <c:v>44396</c:v>
                      </c:pt>
                      <c:pt idx="203">
                        <c:v>44397</c:v>
                      </c:pt>
                      <c:pt idx="204">
                        <c:v>44398</c:v>
                      </c:pt>
                      <c:pt idx="205">
                        <c:v>44399</c:v>
                      </c:pt>
                      <c:pt idx="206">
                        <c:v>44400</c:v>
                      </c:pt>
                      <c:pt idx="207">
                        <c:v>44403</c:v>
                      </c:pt>
                      <c:pt idx="208">
                        <c:v>44404</c:v>
                      </c:pt>
                      <c:pt idx="209">
                        <c:v>44405</c:v>
                      </c:pt>
                      <c:pt idx="210">
                        <c:v>44406</c:v>
                      </c:pt>
                      <c:pt idx="211">
                        <c:v>44407</c:v>
                      </c:pt>
                      <c:pt idx="212">
                        <c:v>44410</c:v>
                      </c:pt>
                      <c:pt idx="213">
                        <c:v>44411</c:v>
                      </c:pt>
                      <c:pt idx="214">
                        <c:v>44412</c:v>
                      </c:pt>
                      <c:pt idx="215">
                        <c:v>44413</c:v>
                      </c:pt>
                      <c:pt idx="216">
                        <c:v>44414</c:v>
                      </c:pt>
                      <c:pt idx="217">
                        <c:v>44417</c:v>
                      </c:pt>
                      <c:pt idx="218">
                        <c:v>44418</c:v>
                      </c:pt>
                      <c:pt idx="219">
                        <c:v>44419</c:v>
                      </c:pt>
                      <c:pt idx="220">
                        <c:v>44420</c:v>
                      </c:pt>
                      <c:pt idx="221">
                        <c:v>44421</c:v>
                      </c:pt>
                      <c:pt idx="222">
                        <c:v>44424</c:v>
                      </c:pt>
                      <c:pt idx="223">
                        <c:v>44425</c:v>
                      </c:pt>
                      <c:pt idx="224">
                        <c:v>44426</c:v>
                      </c:pt>
                      <c:pt idx="225">
                        <c:v>44427</c:v>
                      </c:pt>
                      <c:pt idx="226">
                        <c:v>44428</c:v>
                      </c:pt>
                      <c:pt idx="227">
                        <c:v>44431</c:v>
                      </c:pt>
                      <c:pt idx="228">
                        <c:v>44432</c:v>
                      </c:pt>
                      <c:pt idx="229">
                        <c:v>44433</c:v>
                      </c:pt>
                      <c:pt idx="230">
                        <c:v>44434</c:v>
                      </c:pt>
                      <c:pt idx="231">
                        <c:v>44435</c:v>
                      </c:pt>
                      <c:pt idx="232">
                        <c:v>44438</c:v>
                      </c:pt>
                      <c:pt idx="233">
                        <c:v>44439</c:v>
                      </c:pt>
                      <c:pt idx="234">
                        <c:v>44440</c:v>
                      </c:pt>
                      <c:pt idx="235">
                        <c:v>44441</c:v>
                      </c:pt>
                      <c:pt idx="236">
                        <c:v>44442</c:v>
                      </c:pt>
                      <c:pt idx="237">
                        <c:v>44445</c:v>
                      </c:pt>
                      <c:pt idx="238">
                        <c:v>44447</c:v>
                      </c:pt>
                      <c:pt idx="239">
                        <c:v>44448</c:v>
                      </c:pt>
                      <c:pt idx="240">
                        <c:v>44449</c:v>
                      </c:pt>
                      <c:pt idx="241">
                        <c:v>44452</c:v>
                      </c:pt>
                      <c:pt idx="242">
                        <c:v>44453</c:v>
                      </c:pt>
                      <c:pt idx="243">
                        <c:v>44454</c:v>
                      </c:pt>
                      <c:pt idx="244">
                        <c:v>44455</c:v>
                      </c:pt>
                      <c:pt idx="245">
                        <c:v>44456</c:v>
                      </c:pt>
                      <c:pt idx="246">
                        <c:v>44459</c:v>
                      </c:pt>
                      <c:pt idx="247">
                        <c:v>44460</c:v>
                      </c:pt>
                      <c:pt idx="248">
                        <c:v>44461</c:v>
                      </c:pt>
                      <c:pt idx="249">
                        <c:v>44462</c:v>
                      </c:pt>
                      <c:pt idx="250">
                        <c:v>44463</c:v>
                      </c:pt>
                      <c:pt idx="251">
                        <c:v>44466</c:v>
                      </c:pt>
                      <c:pt idx="252">
                        <c:v>44467</c:v>
                      </c:pt>
                      <c:pt idx="253">
                        <c:v>44468</c:v>
                      </c:pt>
                      <c:pt idx="254">
                        <c:v>44469</c:v>
                      </c:pt>
                      <c:pt idx="255">
                        <c:v>44470</c:v>
                      </c:pt>
                      <c:pt idx="256">
                        <c:v>44473</c:v>
                      </c:pt>
                      <c:pt idx="257">
                        <c:v>44474</c:v>
                      </c:pt>
                      <c:pt idx="258">
                        <c:v>44475</c:v>
                      </c:pt>
                      <c:pt idx="259">
                        <c:v>44476</c:v>
                      </c:pt>
                      <c:pt idx="260">
                        <c:v>44477</c:v>
                      </c:pt>
                      <c:pt idx="261">
                        <c:v>44480</c:v>
                      </c:pt>
                      <c:pt idx="262">
                        <c:v>44482</c:v>
                      </c:pt>
                      <c:pt idx="263">
                        <c:v>44483</c:v>
                      </c:pt>
                      <c:pt idx="264">
                        <c:v>44484</c:v>
                      </c:pt>
                      <c:pt idx="265">
                        <c:v>44487</c:v>
                      </c:pt>
                      <c:pt idx="266">
                        <c:v>44488</c:v>
                      </c:pt>
                      <c:pt idx="267">
                        <c:v>44489</c:v>
                      </c:pt>
                      <c:pt idx="268">
                        <c:v>44490</c:v>
                      </c:pt>
                      <c:pt idx="269">
                        <c:v>44491</c:v>
                      </c:pt>
                      <c:pt idx="270">
                        <c:v>44494</c:v>
                      </c:pt>
                      <c:pt idx="271">
                        <c:v>44495</c:v>
                      </c:pt>
                      <c:pt idx="272">
                        <c:v>44496</c:v>
                      </c:pt>
                      <c:pt idx="273">
                        <c:v>44497</c:v>
                      </c:pt>
                      <c:pt idx="274">
                        <c:v>44498</c:v>
                      </c:pt>
                      <c:pt idx="275">
                        <c:v>44501</c:v>
                      </c:pt>
                      <c:pt idx="276">
                        <c:v>44503</c:v>
                      </c:pt>
                      <c:pt idx="277">
                        <c:v>44504</c:v>
                      </c:pt>
                      <c:pt idx="278">
                        <c:v>44505</c:v>
                      </c:pt>
                      <c:pt idx="279">
                        <c:v>44508</c:v>
                      </c:pt>
                      <c:pt idx="280">
                        <c:v>44509</c:v>
                      </c:pt>
                      <c:pt idx="281">
                        <c:v>44510</c:v>
                      </c:pt>
                      <c:pt idx="282">
                        <c:v>44511</c:v>
                      </c:pt>
                      <c:pt idx="283">
                        <c:v>44512</c:v>
                      </c:pt>
                      <c:pt idx="284">
                        <c:v>44516</c:v>
                      </c:pt>
                      <c:pt idx="285">
                        <c:v>44517</c:v>
                      </c:pt>
                      <c:pt idx="286">
                        <c:v>44518</c:v>
                      </c:pt>
                      <c:pt idx="287">
                        <c:v>44519</c:v>
                      </c:pt>
                      <c:pt idx="288">
                        <c:v>44522</c:v>
                      </c:pt>
                      <c:pt idx="289">
                        <c:v>44523</c:v>
                      </c:pt>
                      <c:pt idx="290">
                        <c:v>44524</c:v>
                      </c:pt>
                      <c:pt idx="291">
                        <c:v>44525</c:v>
                      </c:pt>
                      <c:pt idx="292">
                        <c:v>44526</c:v>
                      </c:pt>
                      <c:pt idx="293">
                        <c:v>44529</c:v>
                      </c:pt>
                      <c:pt idx="294">
                        <c:v>44530</c:v>
                      </c:pt>
                      <c:pt idx="295">
                        <c:v>44531</c:v>
                      </c:pt>
                      <c:pt idx="296">
                        <c:v>44532</c:v>
                      </c:pt>
                      <c:pt idx="297">
                        <c:v>44533</c:v>
                      </c:pt>
                      <c:pt idx="298">
                        <c:v>44536</c:v>
                      </c:pt>
                      <c:pt idx="299">
                        <c:v>44537</c:v>
                      </c:pt>
                      <c:pt idx="300">
                        <c:v>44538</c:v>
                      </c:pt>
                      <c:pt idx="301">
                        <c:v>44539</c:v>
                      </c:pt>
                      <c:pt idx="302">
                        <c:v>44540</c:v>
                      </c:pt>
                      <c:pt idx="303">
                        <c:v>44543</c:v>
                      </c:pt>
                      <c:pt idx="304">
                        <c:v>44544</c:v>
                      </c:pt>
                      <c:pt idx="305">
                        <c:v>44545</c:v>
                      </c:pt>
                      <c:pt idx="306">
                        <c:v>44546</c:v>
                      </c:pt>
                      <c:pt idx="307">
                        <c:v>44547</c:v>
                      </c:pt>
                      <c:pt idx="308">
                        <c:v>44550</c:v>
                      </c:pt>
                      <c:pt idx="309">
                        <c:v>44551</c:v>
                      </c:pt>
                      <c:pt idx="310">
                        <c:v>44552</c:v>
                      </c:pt>
                      <c:pt idx="311">
                        <c:v>44553</c:v>
                      </c:pt>
                      <c:pt idx="312">
                        <c:v>44557</c:v>
                      </c:pt>
                      <c:pt idx="313">
                        <c:v>44558</c:v>
                      </c:pt>
                      <c:pt idx="314">
                        <c:v>44559</c:v>
                      </c:pt>
                      <c:pt idx="315">
                        <c:v>44560</c:v>
                      </c:pt>
                      <c:pt idx="316">
                        <c:v>44564</c:v>
                      </c:pt>
                      <c:pt idx="317">
                        <c:v>44565</c:v>
                      </c:pt>
                      <c:pt idx="318">
                        <c:v>44566</c:v>
                      </c:pt>
                      <c:pt idx="319">
                        <c:v>44567</c:v>
                      </c:pt>
                      <c:pt idx="320">
                        <c:v>44568</c:v>
                      </c:pt>
                      <c:pt idx="321">
                        <c:v>44571</c:v>
                      </c:pt>
                      <c:pt idx="322">
                        <c:v>44572</c:v>
                      </c:pt>
                      <c:pt idx="323">
                        <c:v>44573</c:v>
                      </c:pt>
                      <c:pt idx="324">
                        <c:v>44574</c:v>
                      </c:pt>
                      <c:pt idx="325">
                        <c:v>44575</c:v>
                      </c:pt>
                      <c:pt idx="326">
                        <c:v>44578</c:v>
                      </c:pt>
                      <c:pt idx="327">
                        <c:v>44579</c:v>
                      </c:pt>
                      <c:pt idx="328">
                        <c:v>44580</c:v>
                      </c:pt>
                      <c:pt idx="329">
                        <c:v>44581</c:v>
                      </c:pt>
                      <c:pt idx="330">
                        <c:v>44582</c:v>
                      </c:pt>
                      <c:pt idx="331">
                        <c:v>44585</c:v>
                      </c:pt>
                      <c:pt idx="332">
                        <c:v>44586</c:v>
                      </c:pt>
                      <c:pt idx="333">
                        <c:v>44587</c:v>
                      </c:pt>
                      <c:pt idx="334">
                        <c:v>44588</c:v>
                      </c:pt>
                      <c:pt idx="335">
                        <c:v>44589</c:v>
                      </c:pt>
                      <c:pt idx="336">
                        <c:v>44592</c:v>
                      </c:pt>
                      <c:pt idx="337">
                        <c:v>44593</c:v>
                      </c:pt>
                      <c:pt idx="338">
                        <c:v>44594</c:v>
                      </c:pt>
                      <c:pt idx="339">
                        <c:v>44595</c:v>
                      </c:pt>
                      <c:pt idx="340">
                        <c:v>44596</c:v>
                      </c:pt>
                      <c:pt idx="341">
                        <c:v>44599</c:v>
                      </c:pt>
                      <c:pt idx="342">
                        <c:v>44600</c:v>
                      </c:pt>
                      <c:pt idx="343">
                        <c:v>44601</c:v>
                      </c:pt>
                      <c:pt idx="344">
                        <c:v>44602</c:v>
                      </c:pt>
                      <c:pt idx="345">
                        <c:v>44603</c:v>
                      </c:pt>
                      <c:pt idx="346">
                        <c:v>44606</c:v>
                      </c:pt>
                      <c:pt idx="347">
                        <c:v>44607</c:v>
                      </c:pt>
                      <c:pt idx="348">
                        <c:v>44608</c:v>
                      </c:pt>
                      <c:pt idx="349">
                        <c:v>44609</c:v>
                      </c:pt>
                      <c:pt idx="350">
                        <c:v>44610</c:v>
                      </c:pt>
                      <c:pt idx="351">
                        <c:v>44613</c:v>
                      </c:pt>
                      <c:pt idx="352">
                        <c:v>44614</c:v>
                      </c:pt>
                      <c:pt idx="353">
                        <c:v>44615</c:v>
                      </c:pt>
                      <c:pt idx="354">
                        <c:v>44616</c:v>
                      </c:pt>
                      <c:pt idx="355">
                        <c:v>44617</c:v>
                      </c:pt>
                      <c:pt idx="356">
                        <c:v>44622</c:v>
                      </c:pt>
                      <c:pt idx="357">
                        <c:v>44623</c:v>
                      </c:pt>
                      <c:pt idx="358">
                        <c:v>44624</c:v>
                      </c:pt>
                      <c:pt idx="359">
                        <c:v>44627</c:v>
                      </c:pt>
                      <c:pt idx="360">
                        <c:v>44628</c:v>
                      </c:pt>
                      <c:pt idx="361">
                        <c:v>44629</c:v>
                      </c:pt>
                      <c:pt idx="362">
                        <c:v>44630</c:v>
                      </c:pt>
                      <c:pt idx="363">
                        <c:v>44631</c:v>
                      </c:pt>
                      <c:pt idx="364">
                        <c:v>44634</c:v>
                      </c:pt>
                      <c:pt idx="365">
                        <c:v>44635</c:v>
                      </c:pt>
                      <c:pt idx="366">
                        <c:v>44636</c:v>
                      </c:pt>
                      <c:pt idx="367">
                        <c:v>44637</c:v>
                      </c:pt>
                      <c:pt idx="368">
                        <c:v>44638</c:v>
                      </c:pt>
                      <c:pt idx="369">
                        <c:v>44641</c:v>
                      </c:pt>
                      <c:pt idx="370">
                        <c:v>44642</c:v>
                      </c:pt>
                      <c:pt idx="371">
                        <c:v>44643</c:v>
                      </c:pt>
                      <c:pt idx="372">
                        <c:v>44644</c:v>
                      </c:pt>
                      <c:pt idx="373">
                        <c:v>44645</c:v>
                      </c:pt>
                      <c:pt idx="374">
                        <c:v>44648</c:v>
                      </c:pt>
                      <c:pt idx="375">
                        <c:v>44649</c:v>
                      </c:pt>
                      <c:pt idx="376">
                        <c:v>44650</c:v>
                      </c:pt>
                      <c:pt idx="377">
                        <c:v>44651</c:v>
                      </c:pt>
                      <c:pt idx="378">
                        <c:v>44652</c:v>
                      </c:pt>
                      <c:pt idx="379">
                        <c:v>44655</c:v>
                      </c:pt>
                      <c:pt idx="380">
                        <c:v>44656</c:v>
                      </c:pt>
                      <c:pt idx="381">
                        <c:v>44657</c:v>
                      </c:pt>
                      <c:pt idx="382">
                        <c:v>44658</c:v>
                      </c:pt>
                      <c:pt idx="383">
                        <c:v>44659</c:v>
                      </c:pt>
                      <c:pt idx="384">
                        <c:v>44662</c:v>
                      </c:pt>
                      <c:pt idx="385">
                        <c:v>44663</c:v>
                      </c:pt>
                      <c:pt idx="386">
                        <c:v>44664</c:v>
                      </c:pt>
                      <c:pt idx="387">
                        <c:v>44665</c:v>
                      </c:pt>
                      <c:pt idx="388">
                        <c:v>44669</c:v>
                      </c:pt>
                      <c:pt idx="389">
                        <c:v>44670</c:v>
                      </c:pt>
                      <c:pt idx="390">
                        <c:v>44671</c:v>
                      </c:pt>
                      <c:pt idx="391">
                        <c:v>44673</c:v>
                      </c:pt>
                      <c:pt idx="392">
                        <c:v>44676</c:v>
                      </c:pt>
                      <c:pt idx="393">
                        <c:v>44677</c:v>
                      </c:pt>
                      <c:pt idx="394">
                        <c:v>44678</c:v>
                      </c:pt>
                      <c:pt idx="395">
                        <c:v>44679</c:v>
                      </c:pt>
                      <c:pt idx="396">
                        <c:v>44680</c:v>
                      </c:pt>
                      <c:pt idx="397">
                        <c:v>44683</c:v>
                      </c:pt>
                      <c:pt idx="398">
                        <c:v>44684</c:v>
                      </c:pt>
                      <c:pt idx="399">
                        <c:v>44685</c:v>
                      </c:pt>
                      <c:pt idx="400">
                        <c:v>44686</c:v>
                      </c:pt>
                      <c:pt idx="401">
                        <c:v>44687</c:v>
                      </c:pt>
                      <c:pt idx="402">
                        <c:v>44690</c:v>
                      </c:pt>
                      <c:pt idx="403">
                        <c:v>44691</c:v>
                      </c:pt>
                      <c:pt idx="404">
                        <c:v>44692</c:v>
                      </c:pt>
                      <c:pt idx="405">
                        <c:v>44693</c:v>
                      </c:pt>
                      <c:pt idx="406">
                        <c:v>44694</c:v>
                      </c:pt>
                      <c:pt idx="407">
                        <c:v>44697</c:v>
                      </c:pt>
                      <c:pt idx="408">
                        <c:v>44698</c:v>
                      </c:pt>
                      <c:pt idx="409">
                        <c:v>44699</c:v>
                      </c:pt>
                      <c:pt idx="410">
                        <c:v>44700</c:v>
                      </c:pt>
                      <c:pt idx="411">
                        <c:v>44701</c:v>
                      </c:pt>
                      <c:pt idx="412">
                        <c:v>44704</c:v>
                      </c:pt>
                      <c:pt idx="413">
                        <c:v>44705</c:v>
                      </c:pt>
                      <c:pt idx="414">
                        <c:v>44706</c:v>
                      </c:pt>
                      <c:pt idx="415">
                        <c:v>44707</c:v>
                      </c:pt>
                      <c:pt idx="416">
                        <c:v>44708</c:v>
                      </c:pt>
                      <c:pt idx="417">
                        <c:v>44711</c:v>
                      </c:pt>
                      <c:pt idx="418">
                        <c:v>44712</c:v>
                      </c:pt>
                      <c:pt idx="419">
                        <c:v>44713</c:v>
                      </c:pt>
                      <c:pt idx="420">
                        <c:v>44714</c:v>
                      </c:pt>
                      <c:pt idx="421">
                        <c:v>44715</c:v>
                      </c:pt>
                      <c:pt idx="422">
                        <c:v>44718</c:v>
                      </c:pt>
                      <c:pt idx="423">
                        <c:v>44719</c:v>
                      </c:pt>
                      <c:pt idx="424">
                        <c:v>44720</c:v>
                      </c:pt>
                      <c:pt idx="425">
                        <c:v>44721</c:v>
                      </c:pt>
                      <c:pt idx="426">
                        <c:v>44722</c:v>
                      </c:pt>
                      <c:pt idx="427">
                        <c:v>44725</c:v>
                      </c:pt>
                      <c:pt idx="428">
                        <c:v>44726</c:v>
                      </c:pt>
                      <c:pt idx="429">
                        <c:v>44727</c:v>
                      </c:pt>
                      <c:pt idx="430">
                        <c:v>44729</c:v>
                      </c:pt>
                      <c:pt idx="431">
                        <c:v>44732</c:v>
                      </c:pt>
                      <c:pt idx="432">
                        <c:v>44733</c:v>
                      </c:pt>
                      <c:pt idx="433">
                        <c:v>44734</c:v>
                      </c:pt>
                      <c:pt idx="434">
                        <c:v>44735</c:v>
                      </c:pt>
                      <c:pt idx="435">
                        <c:v>44736</c:v>
                      </c:pt>
                      <c:pt idx="436">
                        <c:v>44739</c:v>
                      </c:pt>
                      <c:pt idx="437">
                        <c:v>44740</c:v>
                      </c:pt>
                      <c:pt idx="438">
                        <c:v>44741</c:v>
                      </c:pt>
                      <c:pt idx="439">
                        <c:v>44742</c:v>
                      </c:pt>
                      <c:pt idx="440">
                        <c:v>44743</c:v>
                      </c:pt>
                      <c:pt idx="441">
                        <c:v>44746</c:v>
                      </c:pt>
                      <c:pt idx="442">
                        <c:v>44747</c:v>
                      </c:pt>
                      <c:pt idx="443">
                        <c:v>44748</c:v>
                      </c:pt>
                      <c:pt idx="444">
                        <c:v>44749</c:v>
                      </c:pt>
                      <c:pt idx="445">
                        <c:v>44750</c:v>
                      </c:pt>
                      <c:pt idx="446">
                        <c:v>44753</c:v>
                      </c:pt>
                      <c:pt idx="447">
                        <c:v>44754</c:v>
                      </c:pt>
                      <c:pt idx="448">
                        <c:v>44755</c:v>
                      </c:pt>
                      <c:pt idx="449">
                        <c:v>44756</c:v>
                      </c:pt>
                      <c:pt idx="450">
                        <c:v>44757</c:v>
                      </c:pt>
                      <c:pt idx="451">
                        <c:v>44760</c:v>
                      </c:pt>
                      <c:pt idx="452">
                        <c:v>44761</c:v>
                      </c:pt>
                      <c:pt idx="453">
                        <c:v>44762</c:v>
                      </c:pt>
                      <c:pt idx="454">
                        <c:v>44763</c:v>
                      </c:pt>
                      <c:pt idx="455">
                        <c:v>44764</c:v>
                      </c:pt>
                      <c:pt idx="456">
                        <c:v>44767</c:v>
                      </c:pt>
                      <c:pt idx="457">
                        <c:v>44768</c:v>
                      </c:pt>
                      <c:pt idx="458">
                        <c:v>44769</c:v>
                      </c:pt>
                      <c:pt idx="459">
                        <c:v>44770</c:v>
                      </c:pt>
                      <c:pt idx="460">
                        <c:v>44771</c:v>
                      </c:pt>
                      <c:pt idx="461">
                        <c:v>44774</c:v>
                      </c:pt>
                      <c:pt idx="462">
                        <c:v>44775</c:v>
                      </c:pt>
                      <c:pt idx="463">
                        <c:v>44776</c:v>
                      </c:pt>
                      <c:pt idx="464">
                        <c:v>44777</c:v>
                      </c:pt>
                      <c:pt idx="465">
                        <c:v>44778</c:v>
                      </c:pt>
                      <c:pt idx="466">
                        <c:v>44781</c:v>
                      </c:pt>
                      <c:pt idx="467">
                        <c:v>44782</c:v>
                      </c:pt>
                      <c:pt idx="468">
                        <c:v>44783</c:v>
                      </c:pt>
                      <c:pt idx="469">
                        <c:v>44784</c:v>
                      </c:pt>
                      <c:pt idx="470">
                        <c:v>44785</c:v>
                      </c:pt>
                      <c:pt idx="471">
                        <c:v>44788</c:v>
                      </c:pt>
                      <c:pt idx="472">
                        <c:v>44789</c:v>
                      </c:pt>
                      <c:pt idx="473">
                        <c:v>44790</c:v>
                      </c:pt>
                      <c:pt idx="474">
                        <c:v>44791</c:v>
                      </c:pt>
                      <c:pt idx="475">
                        <c:v>44792</c:v>
                      </c:pt>
                      <c:pt idx="476">
                        <c:v>44795</c:v>
                      </c:pt>
                      <c:pt idx="477">
                        <c:v>44796</c:v>
                      </c:pt>
                      <c:pt idx="478">
                        <c:v>44797</c:v>
                      </c:pt>
                      <c:pt idx="479">
                        <c:v>44798</c:v>
                      </c:pt>
                      <c:pt idx="480">
                        <c:v>44799</c:v>
                      </c:pt>
                      <c:pt idx="481">
                        <c:v>44802</c:v>
                      </c:pt>
                      <c:pt idx="482">
                        <c:v>44803</c:v>
                      </c:pt>
                      <c:pt idx="483">
                        <c:v>44804</c:v>
                      </c:pt>
                      <c:pt idx="484">
                        <c:v>44805</c:v>
                      </c:pt>
                      <c:pt idx="485">
                        <c:v>44806</c:v>
                      </c:pt>
                      <c:pt idx="486">
                        <c:v>44809</c:v>
                      </c:pt>
                      <c:pt idx="487">
                        <c:v>44810</c:v>
                      </c:pt>
                      <c:pt idx="488">
                        <c:v>44812</c:v>
                      </c:pt>
                      <c:pt idx="489">
                        <c:v>44813</c:v>
                      </c:pt>
                      <c:pt idx="490">
                        <c:v>44816</c:v>
                      </c:pt>
                      <c:pt idx="491">
                        <c:v>44817</c:v>
                      </c:pt>
                      <c:pt idx="492">
                        <c:v>44818</c:v>
                      </c:pt>
                      <c:pt idx="493">
                        <c:v>44819</c:v>
                      </c:pt>
                      <c:pt idx="494">
                        <c:v>44820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2-0568-45DA-9E68-10680208A0F2}"/>
            </c:ext>
          </c:extLst>
        </c:ser>
        <c:ser>
          <c:idx val="3"/>
          <c:order val="3"/>
          <c:tx>
            <c:strRef>
              <c:f>'Q4'!$L$2</c:f>
              <c:strCache>
                <c:ptCount val="1"/>
                <c:pt idx="0">
                  <c:v>VALE3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'Q4'!$L$3:$L$497</c:f>
              <c:numCache>
                <c:formatCode>0.00000%</c:formatCode>
                <c:ptCount val="495"/>
                <c:pt idx="0">
                  <c:v>-6.7654959160601269E-3</c:v>
                </c:pt>
                <c:pt idx="1">
                  <c:v>-2.6921829386960749E-2</c:v>
                </c:pt>
                <c:pt idx="2">
                  <c:v>-3.6499983333333375E-2</c:v>
                </c:pt>
                <c:pt idx="3">
                  <c:v>2.231442618380175E-2</c:v>
                </c:pt>
                <c:pt idx="4">
                  <c:v>-7.444974871234411E-3</c:v>
                </c:pt>
                <c:pt idx="5">
                  <c:v>1.0057961131946902E-2</c:v>
                </c:pt>
                <c:pt idx="6">
                  <c:v>-7.9325063291140196E-3</c:v>
                </c:pt>
                <c:pt idx="7">
                  <c:v>-7.3154305429640187E-3</c:v>
                </c:pt>
                <c:pt idx="8">
                  <c:v>1.3024901903167185E-2</c:v>
                </c:pt>
                <c:pt idx="9">
                  <c:v>-4.229402736772081E-3</c:v>
                </c:pt>
                <c:pt idx="10">
                  <c:v>-9.1743287602050749E-3</c:v>
                </c:pt>
                <c:pt idx="11">
                  <c:v>2.177640603566533E-2</c:v>
                </c:pt>
                <c:pt idx="12">
                  <c:v>-1.6277915757677563E-2</c:v>
                </c:pt>
                <c:pt idx="13">
                  <c:v>2.6441470938953771E-2</c:v>
                </c:pt>
                <c:pt idx="14">
                  <c:v>1.8613977683695326E-2</c:v>
                </c:pt>
                <c:pt idx="15">
                  <c:v>5.0578723273311255E-3</c:v>
                </c:pt>
                <c:pt idx="16">
                  <c:v>8.7662502846186374E-3</c:v>
                </c:pt>
                <c:pt idx="17">
                  <c:v>1.3839733083999439E-2</c:v>
                </c:pt>
                <c:pt idx="18">
                  <c:v>-8.4126825396825256E-3</c:v>
                </c:pt>
                <c:pt idx="19">
                  <c:v>-3.6817511816592541E-3</c:v>
                </c:pt>
                <c:pt idx="20">
                  <c:v>-4.6593989505333555E-3</c:v>
                </c:pt>
                <c:pt idx="21">
                  <c:v>-1.7756416178265066E-3</c:v>
                </c:pt>
                <c:pt idx="22">
                  <c:v>1.6332438551099449E-2</c:v>
                </c:pt>
                <c:pt idx="23">
                  <c:v>3.9777248680261668E-3</c:v>
                </c:pt>
                <c:pt idx="24">
                  <c:v>5.5467989079809321E-3</c:v>
                </c:pt>
                <c:pt idx="25">
                  <c:v>-1.4972434752207442E-2</c:v>
                </c:pt>
                <c:pt idx="26">
                  <c:v>4.7998400000004438E-4</c:v>
                </c:pt>
                <c:pt idx="27">
                  <c:v>-3.6302591336999646E-2</c:v>
                </c:pt>
                <c:pt idx="28">
                  <c:v>2.9206804819343013E-2</c:v>
                </c:pt>
                <c:pt idx="29">
                  <c:v>-2.3702047726539832E-2</c:v>
                </c:pt>
                <c:pt idx="30">
                  <c:v>4.6077639076426813E-2</c:v>
                </c:pt>
                <c:pt idx="31">
                  <c:v>-2.7786517208714945E-2</c:v>
                </c:pt>
                <c:pt idx="32">
                  <c:v>1.5751818260739903E-2</c:v>
                </c:pt>
                <c:pt idx="33">
                  <c:v>1.0231814711939569E-2</c:v>
                </c:pt>
                <c:pt idx="34">
                  <c:v>0</c:v>
                </c:pt>
                <c:pt idx="35">
                  <c:v>-4.7474284656978671E-4</c:v>
                </c:pt>
                <c:pt idx="36">
                  <c:v>6.9664027865738998E-3</c:v>
                </c:pt>
                <c:pt idx="37">
                  <c:v>-1.4622641969265437E-2</c:v>
                </c:pt>
                <c:pt idx="38">
                  <c:v>9.2548590794594432E-3</c:v>
                </c:pt>
                <c:pt idx="39">
                  <c:v>2.6403130434782707E-2</c:v>
                </c:pt>
                <c:pt idx="40">
                  <c:v>3.1577373123147456E-2</c:v>
                </c:pt>
                <c:pt idx="41">
                  <c:v>-7.7647303603892714E-3</c:v>
                </c:pt>
                <c:pt idx="42">
                  <c:v>1.9112175430195943E-2</c:v>
                </c:pt>
                <c:pt idx="43">
                  <c:v>5.271706951097066E-2</c:v>
                </c:pt>
                <c:pt idx="44">
                  <c:v>4.9235544266579501E-2</c:v>
                </c:pt>
                <c:pt idx="45">
                  <c:v>9.3582482877707651E-3</c:v>
                </c:pt>
                <c:pt idx="46">
                  <c:v>1.4172185430463502E-2</c:v>
                </c:pt>
                <c:pt idx="47">
                  <c:v>2.4422123547081176E-2</c:v>
                </c:pt>
                <c:pt idx="48">
                  <c:v>-5.6094083220447066E-3</c:v>
                </c:pt>
                <c:pt idx="49">
                  <c:v>4.1666666666666741E-2</c:v>
                </c:pt>
                <c:pt idx="50">
                  <c:v>-1.7353895384615403E-2</c:v>
                </c:pt>
                <c:pt idx="51">
                  <c:v>-1.1022007065230821E-2</c:v>
                </c:pt>
                <c:pt idx="52">
                  <c:v>3.8247264922077751E-2</c:v>
                </c:pt>
                <c:pt idx="53">
                  <c:v>1.1832080562378167E-2</c:v>
                </c:pt>
                <c:pt idx="54">
                  <c:v>-6.0271249919385816E-4</c:v>
                </c:pt>
                <c:pt idx="55">
                  <c:v>-2.4126054906489225E-3</c:v>
                </c:pt>
                <c:pt idx="56">
                  <c:v>2.7811403669095736E-2</c:v>
                </c:pt>
                <c:pt idx="57">
                  <c:v>-1.6470470588235697E-3</c:v>
                </c:pt>
                <c:pt idx="58">
                  <c:v>-1.5437166916837497E-2</c:v>
                </c:pt>
                <c:pt idx="59">
                  <c:v>1.1370400549237436E-2</c:v>
                </c:pt>
                <c:pt idx="60">
                  <c:v>2.0355041420118347E-2</c:v>
                </c:pt>
                <c:pt idx="61">
                  <c:v>1.1366225801829888E-2</c:v>
                </c:pt>
                <c:pt idx="62">
                  <c:v>6.8808029890186084E-3</c:v>
                </c:pt>
                <c:pt idx="63">
                  <c:v>-1.0706172754914478E-2</c:v>
                </c:pt>
                <c:pt idx="64">
                  <c:v>9.2103383696717778E-4</c:v>
                </c:pt>
                <c:pt idx="65">
                  <c:v>4.8309062610787379E-3</c:v>
                </c:pt>
                <c:pt idx="66">
                  <c:v>-5.7237865645176633E-4</c:v>
                </c:pt>
                <c:pt idx="67">
                  <c:v>-2.7488031783026168E-3</c:v>
                </c:pt>
                <c:pt idx="68">
                  <c:v>4.3642701274837492E-3</c:v>
                </c:pt>
                <c:pt idx="69">
                  <c:v>4.585479859993602E-2</c:v>
                </c:pt>
                <c:pt idx="70">
                  <c:v>1.6837973068423162E-2</c:v>
                </c:pt>
                <c:pt idx="71">
                  <c:v>3.2795731182795773E-2</c:v>
                </c:pt>
                <c:pt idx="72">
                  <c:v>6.5278467508220528E-2</c:v>
                </c:pt>
                <c:pt idx="73">
                  <c:v>-3.1274433150898506E-3</c:v>
                </c:pt>
                <c:pt idx="74">
                  <c:v>-1.9604901960790233E-4</c:v>
                </c:pt>
                <c:pt idx="75">
                  <c:v>-2.7358314551137908E-2</c:v>
                </c:pt>
                <c:pt idx="76">
                  <c:v>-2.9942544007610872E-2</c:v>
                </c:pt>
                <c:pt idx="77">
                  <c:v>1.6420723171682416E-2</c:v>
                </c:pt>
                <c:pt idx="78">
                  <c:v>-4.3456031386829297E-2</c:v>
                </c:pt>
                <c:pt idx="79">
                  <c:v>8.1239441542293456E-3</c:v>
                </c:pt>
                <c:pt idx="80">
                  <c:v>-2.6508324175767983E-3</c:v>
                </c:pt>
                <c:pt idx="81">
                  <c:v>-1.8498809664018956E-2</c:v>
                </c:pt>
                <c:pt idx="82">
                  <c:v>1.1265175476603106E-2</c:v>
                </c:pt>
                <c:pt idx="83">
                  <c:v>-2.0351649310713649E-3</c:v>
                </c:pt>
                <c:pt idx="84">
                  <c:v>-1.524093625074463E-2</c:v>
                </c:pt>
                <c:pt idx="85">
                  <c:v>-2.7792948228882897E-2</c:v>
                </c:pt>
                <c:pt idx="86">
                  <c:v>2.1300460357638773E-2</c:v>
                </c:pt>
                <c:pt idx="87">
                  <c:v>-3.4577399222335936E-2</c:v>
                </c:pt>
                <c:pt idx="88">
                  <c:v>3.7748722151747183E-2</c:v>
                </c:pt>
                <c:pt idx="89">
                  <c:v>-3.9552899295044353E-2</c:v>
                </c:pt>
                <c:pt idx="90">
                  <c:v>3.1599314095399844E-2</c:v>
                </c:pt>
                <c:pt idx="91">
                  <c:v>-1.2606424859006982E-2</c:v>
                </c:pt>
                <c:pt idx="92">
                  <c:v>3.8078183020739287E-2</c:v>
                </c:pt>
                <c:pt idx="93">
                  <c:v>1.4241018141309292E-2</c:v>
                </c:pt>
                <c:pt idx="94">
                  <c:v>2.5528985734943888E-3</c:v>
                </c:pt>
                <c:pt idx="95">
                  <c:v>4.774503978779876E-3</c:v>
                </c:pt>
                <c:pt idx="96">
                  <c:v>-1.6895449320869504E-2</c:v>
                </c:pt>
                <c:pt idx="97">
                  <c:v>8.4855103863696879E-3</c:v>
                </c:pt>
                <c:pt idx="98">
                  <c:v>2.620086299074309E-2</c:v>
                </c:pt>
                <c:pt idx="99">
                  <c:v>1.0897810293675425E-2</c:v>
                </c:pt>
                <c:pt idx="100">
                  <c:v>3.7987165544410839E-3</c:v>
                </c:pt>
                <c:pt idx="101">
                  <c:v>-2.4751959438026772E-2</c:v>
                </c:pt>
                <c:pt idx="102">
                  <c:v>1.6780273031573589E-2</c:v>
                </c:pt>
                <c:pt idx="103">
                  <c:v>1.0108334505673167E-2</c:v>
                </c:pt>
                <c:pt idx="104">
                  <c:v>-2.2669263759828584E-2</c:v>
                </c:pt>
                <c:pt idx="105">
                  <c:v>-1.2433413566329654E-2</c:v>
                </c:pt>
                <c:pt idx="106">
                  <c:v>4.2848107580875094E-2</c:v>
                </c:pt>
                <c:pt idx="107">
                  <c:v>3.0739555645734162E-2</c:v>
                </c:pt>
                <c:pt idx="108">
                  <c:v>-1.2303149848487238E-2</c:v>
                </c:pt>
                <c:pt idx="109">
                  <c:v>-1.4848002288948781E-2</c:v>
                </c:pt>
                <c:pt idx="110">
                  <c:v>1.3655654322722421E-2</c:v>
                </c:pt>
                <c:pt idx="111">
                  <c:v>-5.3886937969133131E-3</c:v>
                </c:pt>
                <c:pt idx="112">
                  <c:v>-1.0033109461886403E-2</c:v>
                </c:pt>
                <c:pt idx="113">
                  <c:v>-1.5404844743181267E-2</c:v>
                </c:pt>
                <c:pt idx="114">
                  <c:v>2.6248017987688721E-2</c:v>
                </c:pt>
                <c:pt idx="115">
                  <c:v>-2.3069158166574399E-2</c:v>
                </c:pt>
                <c:pt idx="116">
                  <c:v>-5.954845873617165E-3</c:v>
                </c:pt>
                <c:pt idx="117">
                  <c:v>-3.2017971493492059E-3</c:v>
                </c:pt>
                <c:pt idx="118">
                  <c:v>1.4402652276393146E-2</c:v>
                </c:pt>
                <c:pt idx="119">
                  <c:v>-1.7773217205858671E-2</c:v>
                </c:pt>
                <c:pt idx="120">
                  <c:v>-1.4351132930485289E-2</c:v>
                </c:pt>
                <c:pt idx="121">
                  <c:v>-1.6564676266772382E-2</c:v>
                </c:pt>
                <c:pt idx="122">
                  <c:v>-2.3066205590239308E-2</c:v>
                </c:pt>
                <c:pt idx="123">
                  <c:v>2.2951944277442404E-2</c:v>
                </c:pt>
                <c:pt idx="124">
                  <c:v>-7.6221147048390891E-3</c:v>
                </c:pt>
                <c:pt idx="125">
                  <c:v>3.3427054664062039E-2</c:v>
                </c:pt>
                <c:pt idx="126">
                  <c:v>2.5646435943121881E-2</c:v>
                </c:pt>
                <c:pt idx="127">
                  <c:v>-9.2876400503887346E-3</c:v>
                </c:pt>
                <c:pt idx="128">
                  <c:v>9.2716699289172588E-3</c:v>
                </c:pt>
                <c:pt idx="129">
                  <c:v>-5.9202000008145017E-3</c:v>
                </c:pt>
                <c:pt idx="130">
                  <c:v>6.1607968596447016E-2</c:v>
                </c:pt>
                <c:pt idx="131">
                  <c:v>-1.2960595927658303E-2</c:v>
                </c:pt>
                <c:pt idx="132">
                  <c:v>2.4595736660585787E-2</c:v>
                </c:pt>
                <c:pt idx="133">
                  <c:v>-5.738140890170218E-4</c:v>
                </c:pt>
                <c:pt idx="134">
                  <c:v>-1.4354066985645897E-2</c:v>
                </c:pt>
                <c:pt idx="135">
                  <c:v>3.8835145631068713E-3</c:v>
                </c:pt>
                <c:pt idx="136">
                  <c:v>1.7408123454387692E-3</c:v>
                </c:pt>
                <c:pt idx="137">
                  <c:v>3.301793718830015E-2</c:v>
                </c:pt>
                <c:pt idx="138">
                  <c:v>1.1308401869158935E-2</c:v>
                </c:pt>
                <c:pt idx="139">
                  <c:v>4.2509842366786899E-3</c:v>
                </c:pt>
                <c:pt idx="140">
                  <c:v>-8.6499955581117449E-3</c:v>
                </c:pt>
                <c:pt idx="141">
                  <c:v>-1.4573461025523149E-2</c:v>
                </c:pt>
                <c:pt idx="142">
                  <c:v>6.593726202195338E-4</c:v>
                </c:pt>
                <c:pt idx="143">
                  <c:v>1.6567776996109229E-2</c:v>
                </c:pt>
                <c:pt idx="144">
                  <c:v>5.3708862926360457E-3</c:v>
                </c:pt>
                <c:pt idx="145">
                  <c:v>1.4276531270148274E-2</c:v>
                </c:pt>
                <c:pt idx="146">
                  <c:v>1.6345758726505011E-2</c:v>
                </c:pt>
                <c:pt idx="147">
                  <c:v>2.6803967598354461E-4</c:v>
                </c:pt>
                <c:pt idx="148">
                  <c:v>-2.6172399093498777E-2</c:v>
                </c:pt>
                <c:pt idx="149">
                  <c:v>-5.1366539663362243E-3</c:v>
                </c:pt>
                <c:pt idx="150">
                  <c:v>1.5120772774486202E-2</c:v>
                </c:pt>
                <c:pt idx="151">
                  <c:v>5.5404269852938892E-3</c:v>
                </c:pt>
                <c:pt idx="152">
                  <c:v>3.9201553962619151E-2</c:v>
                </c:pt>
                <c:pt idx="153">
                  <c:v>3.476696997565476E-3</c:v>
                </c:pt>
                <c:pt idx="154">
                  <c:v>-6.5828931983427097E-3</c:v>
                </c:pt>
                <c:pt idx="155">
                  <c:v>3.5138189290466526E-2</c:v>
                </c:pt>
                <c:pt idx="156">
                  <c:v>-3.6977754068583613E-2</c:v>
                </c:pt>
                <c:pt idx="157">
                  <c:v>-1.6093798371489498E-2</c:v>
                </c:pt>
                <c:pt idx="158">
                  <c:v>-1.7157080934431246E-2</c:v>
                </c:pt>
                <c:pt idx="159">
                  <c:v>2.6230110821818142E-2</c:v>
                </c:pt>
                <c:pt idx="160">
                  <c:v>1.0047585140556814E-2</c:v>
                </c:pt>
                <c:pt idx="161">
                  <c:v>-2.0506091108308699E-2</c:v>
                </c:pt>
                <c:pt idx="162">
                  <c:v>-1.0155893095768365E-2</c:v>
                </c:pt>
                <c:pt idx="163">
                  <c:v>-1.539014476293632E-2</c:v>
                </c:pt>
                <c:pt idx="164">
                  <c:v>3.473464287505168E-3</c:v>
                </c:pt>
                <c:pt idx="165">
                  <c:v>-2.4867881443504158E-2</c:v>
                </c:pt>
                <c:pt idx="166">
                  <c:v>2.9425445228618896E-2</c:v>
                </c:pt>
                <c:pt idx="167">
                  <c:v>7.1687932986059799E-3</c:v>
                </c:pt>
                <c:pt idx="168">
                  <c:v>5.4058745005112208E-3</c:v>
                </c:pt>
                <c:pt idx="169">
                  <c:v>2.8586818839925421E-2</c:v>
                </c:pt>
                <c:pt idx="170">
                  <c:v>-1.3765481911182209E-2</c:v>
                </c:pt>
                <c:pt idx="171">
                  <c:v>1.4134328996492806E-2</c:v>
                </c:pt>
                <c:pt idx="172">
                  <c:v>-1.6550530926379925E-2</c:v>
                </c:pt>
                <c:pt idx="173">
                  <c:v>-9.7431264881642221E-3</c:v>
                </c:pt>
                <c:pt idx="174">
                  <c:v>-1.6815786668628263E-2</c:v>
                </c:pt>
                <c:pt idx="175">
                  <c:v>2.0742349358485068E-2</c:v>
                </c:pt>
                <c:pt idx="176">
                  <c:v>-3.2976382343397059E-3</c:v>
                </c:pt>
                <c:pt idx="177">
                  <c:v>2.244472820451171E-2</c:v>
                </c:pt>
                <c:pt idx="178">
                  <c:v>-5.4223808088991188E-3</c:v>
                </c:pt>
                <c:pt idx="179">
                  <c:v>-1.9521640700653875E-2</c:v>
                </c:pt>
                <c:pt idx="180">
                  <c:v>-3.0044825112107598E-2</c:v>
                </c:pt>
                <c:pt idx="181">
                  <c:v>-2.0804437895433403E-2</c:v>
                </c:pt>
                <c:pt idx="182">
                  <c:v>3.0122700092111376E-2</c:v>
                </c:pt>
                <c:pt idx="183">
                  <c:v>9.3501240938720365E-3</c:v>
                </c:pt>
                <c:pt idx="184">
                  <c:v>1.1715566145531264E-2</c:v>
                </c:pt>
                <c:pt idx="185">
                  <c:v>1.4991005116858025E-2</c:v>
                </c:pt>
                <c:pt idx="186">
                  <c:v>-1.8041929778013555E-2</c:v>
                </c:pt>
                <c:pt idx="187">
                  <c:v>1.2339034606313914E-2</c:v>
                </c:pt>
                <c:pt idx="188">
                  <c:v>-1.6014270177682088E-2</c:v>
                </c:pt>
                <c:pt idx="189">
                  <c:v>1.7269475899990505E-2</c:v>
                </c:pt>
                <c:pt idx="190">
                  <c:v>6.5771752452727927E-3</c:v>
                </c:pt>
                <c:pt idx="191">
                  <c:v>-1.7395152317880802E-2</c:v>
                </c:pt>
                <c:pt idx="192">
                  <c:v>2.0668610897453199E-2</c:v>
                </c:pt>
                <c:pt idx="193">
                  <c:v>-3.6098256099694748E-3</c:v>
                </c:pt>
                <c:pt idx="194">
                  <c:v>5.3017496739726777E-3</c:v>
                </c:pt>
                <c:pt idx="195">
                  <c:v>2.9005977735940824E-3</c:v>
                </c:pt>
                <c:pt idx="196">
                  <c:v>-3.8562139150957186E-3</c:v>
                </c:pt>
                <c:pt idx="197">
                  <c:v>1.2405384043449486E-2</c:v>
                </c:pt>
                <c:pt idx="198">
                  <c:v>5.9094464239159983E-3</c:v>
                </c:pt>
                <c:pt idx="199">
                  <c:v>-5.4427386609071648E-3</c:v>
                </c:pt>
                <c:pt idx="200">
                  <c:v>3.1271715654836996E-3</c:v>
                </c:pt>
                <c:pt idx="201">
                  <c:v>-1.8011785122658774E-2</c:v>
                </c:pt>
                <c:pt idx="202">
                  <c:v>-1.0934726438540987E-2</c:v>
                </c:pt>
                <c:pt idx="203">
                  <c:v>8.3808306568891044E-3</c:v>
                </c:pt>
                <c:pt idx="204">
                  <c:v>1.1494288443754108E-2</c:v>
                </c:pt>
                <c:pt idx="205">
                  <c:v>2.6223338702389132E-3</c:v>
                </c:pt>
                <c:pt idx="206">
                  <c:v>-5.0566173946804405E-3</c:v>
                </c:pt>
                <c:pt idx="207">
                  <c:v>2.1731466305692226E-2</c:v>
                </c:pt>
                <c:pt idx="208">
                  <c:v>-2.0754700184471675E-2</c:v>
                </c:pt>
                <c:pt idx="209">
                  <c:v>2.7325302154492803E-2</c:v>
                </c:pt>
                <c:pt idx="210">
                  <c:v>-1.4748533297139099E-2</c:v>
                </c:pt>
                <c:pt idx="211">
                  <c:v>-5.8925309336332887E-2</c:v>
                </c:pt>
                <c:pt idx="212">
                  <c:v>1.5630562419446381E-3</c:v>
                </c:pt>
                <c:pt idx="213">
                  <c:v>3.405856054346823E-2</c:v>
                </c:pt>
                <c:pt idx="214">
                  <c:v>-1.0653586742308541E-3</c:v>
                </c:pt>
                <c:pt idx="215">
                  <c:v>-3.0572299073203912E-2</c:v>
                </c:pt>
                <c:pt idx="216">
                  <c:v>5.683855781374092E-3</c:v>
                </c:pt>
                <c:pt idx="217">
                  <c:v>-6.2898360881449289E-3</c:v>
                </c:pt>
                <c:pt idx="218">
                  <c:v>9.6321069694136341E-3</c:v>
                </c:pt>
                <c:pt idx="219">
                  <c:v>-7.1779121784101285E-3</c:v>
                </c:pt>
                <c:pt idx="220">
                  <c:v>-6.4061500797885085E-4</c:v>
                </c:pt>
                <c:pt idx="221">
                  <c:v>-8.2417035231237001E-3</c:v>
                </c:pt>
                <c:pt idx="222">
                  <c:v>4.6168050429324925E-3</c:v>
                </c:pt>
                <c:pt idx="223">
                  <c:v>-1.6544144764407798E-2</c:v>
                </c:pt>
                <c:pt idx="224">
                  <c:v>-3.3551364485981283E-2</c:v>
                </c:pt>
                <c:pt idx="225">
                  <c:v>-5.7054460610986957E-2</c:v>
                </c:pt>
                <c:pt idx="226">
                  <c:v>4.1022458393547012E-4</c:v>
                </c:pt>
                <c:pt idx="227">
                  <c:v>-1.3839117975219417E-2</c:v>
                </c:pt>
                <c:pt idx="228">
                  <c:v>3.6486508414340202E-2</c:v>
                </c:pt>
                <c:pt idx="229">
                  <c:v>-2.106097704403731E-3</c:v>
                </c:pt>
                <c:pt idx="230">
                  <c:v>-1.2763788944723631E-2</c:v>
                </c:pt>
                <c:pt idx="231">
                  <c:v>2.5043254859719477E-2</c:v>
                </c:pt>
                <c:pt idx="232">
                  <c:v>-6.3561325582256467E-3</c:v>
                </c:pt>
                <c:pt idx="233">
                  <c:v>-1.3693182997705611E-2</c:v>
                </c:pt>
                <c:pt idx="234">
                  <c:v>1.7227199027156637E-3</c:v>
                </c:pt>
                <c:pt idx="235">
                  <c:v>-3.1360344589991263E-3</c:v>
                </c:pt>
                <c:pt idx="236">
                  <c:v>7.1037141556340444E-4</c:v>
                </c:pt>
                <c:pt idx="237">
                  <c:v>-1.5718517232344409E-2</c:v>
                </c:pt>
                <c:pt idx="238">
                  <c:v>-2.0811838467171495E-2</c:v>
                </c:pt>
                <c:pt idx="239">
                  <c:v>-3.5774831273414076E-3</c:v>
                </c:pt>
                <c:pt idx="240">
                  <c:v>1.1615734264489586E-3</c:v>
                </c:pt>
                <c:pt idx="241">
                  <c:v>-5.2732835201618755E-4</c:v>
                </c:pt>
                <c:pt idx="242">
                  <c:v>-7.0705570478987179E-3</c:v>
                </c:pt>
                <c:pt idx="243">
                  <c:v>-2.4976066531026353E-2</c:v>
                </c:pt>
                <c:pt idx="244">
                  <c:v>-4.1530391138661193E-2</c:v>
                </c:pt>
                <c:pt idx="245">
                  <c:v>-2.0243352666894143E-2</c:v>
                </c:pt>
                <c:pt idx="246">
                  <c:v>-3.9466069890514932E-2</c:v>
                </c:pt>
                <c:pt idx="247">
                  <c:v>1.6555927492447164E-2</c:v>
                </c:pt>
                <c:pt idx="248">
                  <c:v>3.5544435251624984E-2</c:v>
                </c:pt>
                <c:pt idx="249">
                  <c:v>-9.4133818228288146E-2</c:v>
                </c:pt>
                <c:pt idx="250">
                  <c:v>-1.5460675936602386E-2</c:v>
                </c:pt>
                <c:pt idx="251">
                  <c:v>1.4287565599496288E-2</c:v>
                </c:pt>
                <c:pt idx="252">
                  <c:v>-5.0126965096689236E-2</c:v>
                </c:pt>
                <c:pt idx="253">
                  <c:v>1.269211790760516E-2</c:v>
                </c:pt>
                <c:pt idx="254">
                  <c:v>5.8046831475717653E-3</c:v>
                </c:pt>
                <c:pt idx="255">
                  <c:v>-5.2467210190643154E-4</c:v>
                </c:pt>
                <c:pt idx="256">
                  <c:v>-9.3175725453111813E-3</c:v>
                </c:pt>
                <c:pt idx="257">
                  <c:v>-7.1532787694603694E-3</c:v>
                </c:pt>
                <c:pt idx="258">
                  <c:v>2.8152115869997996E-2</c:v>
                </c:pt>
                <c:pt idx="259">
                  <c:v>2.9846912272175397E-2</c:v>
                </c:pt>
                <c:pt idx="260">
                  <c:v>6.1743572810690761E-3</c:v>
                </c:pt>
                <c:pt idx="261">
                  <c:v>2.216662547693482E-2</c:v>
                </c:pt>
                <c:pt idx="262">
                  <c:v>-2.9649668108931548E-2</c:v>
                </c:pt>
                <c:pt idx="263">
                  <c:v>0</c:v>
                </c:pt>
                <c:pt idx="264">
                  <c:v>1.8686907273494091E-2</c:v>
                </c:pt>
                <c:pt idx="265">
                  <c:v>-9.4199553792762014E-3</c:v>
                </c:pt>
                <c:pt idx="266">
                  <c:v>-1.1511486774561819E-2</c:v>
                </c:pt>
                <c:pt idx="267">
                  <c:v>-2.9493696202531505E-2</c:v>
                </c:pt>
                <c:pt idx="268">
                  <c:v>-1.9694718134726008E-2</c:v>
                </c:pt>
                <c:pt idx="269">
                  <c:v>1.2240526224559511E-2</c:v>
                </c:pt>
                <c:pt idx="270">
                  <c:v>1.2092507568546074E-2</c:v>
                </c:pt>
                <c:pt idx="271">
                  <c:v>-1.0649350649350575E-2</c:v>
                </c:pt>
                <c:pt idx="272">
                  <c:v>-2.2709411919139E-2</c:v>
                </c:pt>
                <c:pt idx="273">
                  <c:v>-1.0073875489880812E-2</c:v>
                </c:pt>
                <c:pt idx="274">
                  <c:v>-2.8358155835474408E-2</c:v>
                </c:pt>
                <c:pt idx="275">
                  <c:v>9.9148022634436561E-3</c:v>
                </c:pt>
                <c:pt idx="276">
                  <c:v>-7.5912582964601794E-2</c:v>
                </c:pt>
                <c:pt idx="277">
                  <c:v>-1.1372167847608305E-2</c:v>
                </c:pt>
                <c:pt idx="278">
                  <c:v>-2.9665491145754452E-2</c:v>
                </c:pt>
                <c:pt idx="279">
                  <c:v>5.4437637584813015E-2</c:v>
                </c:pt>
                <c:pt idx="280">
                  <c:v>-2.4556154572667133E-2</c:v>
                </c:pt>
                <c:pt idx="281">
                  <c:v>-3.7913253323832441E-3</c:v>
                </c:pt>
                <c:pt idx="282">
                  <c:v>3.5317398833387026E-2</c:v>
                </c:pt>
                <c:pt idx="283">
                  <c:v>4.264093390263346E-3</c:v>
                </c:pt>
                <c:pt idx="284">
                  <c:v>-2.8843351588139887E-2</c:v>
                </c:pt>
                <c:pt idx="285">
                  <c:v>-2.0051288404905998E-2</c:v>
                </c:pt>
                <c:pt idx="286">
                  <c:v>-4.1076892307692292E-2</c:v>
                </c:pt>
                <c:pt idx="287">
                  <c:v>2.7274136779267266E-2</c:v>
                </c:pt>
                <c:pt idx="288">
                  <c:v>5.559889201310142E-2</c:v>
                </c:pt>
                <c:pt idx="289">
                  <c:v>2.6335361818929481E-2</c:v>
                </c:pt>
                <c:pt idx="290">
                  <c:v>2.3208878915573994E-2</c:v>
                </c:pt>
                <c:pt idx="291">
                  <c:v>-6.7625102805363158E-3</c:v>
                </c:pt>
                <c:pt idx="292">
                  <c:v>-2.6382992907801328E-2</c:v>
                </c:pt>
                <c:pt idx="293">
                  <c:v>1.2529152280436273E-2</c:v>
                </c:pt>
                <c:pt idx="294">
                  <c:v>6.4747769784172515E-3</c:v>
                </c:pt>
                <c:pt idx="295">
                  <c:v>4.0029451323635445E-3</c:v>
                </c:pt>
                <c:pt idx="296">
                  <c:v>4.641883612051112E-2</c:v>
                </c:pt>
                <c:pt idx="297">
                  <c:v>-2.2043748048544032E-2</c:v>
                </c:pt>
                <c:pt idx="298">
                  <c:v>5.4264558747826985E-2</c:v>
                </c:pt>
                <c:pt idx="299">
                  <c:v>7.3908541925900018E-3</c:v>
                </c:pt>
                <c:pt idx="300">
                  <c:v>-7.4675748076096227E-3</c:v>
                </c:pt>
                <c:pt idx="301">
                  <c:v>-7.6557812128884573E-3</c:v>
                </c:pt>
                <c:pt idx="302">
                  <c:v>6.2516892790633882E-3</c:v>
                </c:pt>
                <c:pt idx="303">
                  <c:v>2.9213469154964367E-2</c:v>
                </c:pt>
                <c:pt idx="304">
                  <c:v>-1.2847418278350009E-4</c:v>
                </c:pt>
                <c:pt idx="305">
                  <c:v>-5.6518177431423844E-3</c:v>
                </c:pt>
                <c:pt idx="306">
                  <c:v>3.9142201827040424E-2</c:v>
                </c:pt>
                <c:pt idx="307">
                  <c:v>-1.5788214425951907E-2</c:v>
                </c:pt>
                <c:pt idx="308">
                  <c:v>-1.124161958422687E-2</c:v>
                </c:pt>
                <c:pt idx="309">
                  <c:v>2.6315751485893601E-2</c:v>
                </c:pt>
                <c:pt idx="310">
                  <c:v>-5.2277572928929317E-3</c:v>
                </c:pt>
                <c:pt idx="311">
                  <c:v>-9.634584825690351E-3</c:v>
                </c:pt>
                <c:pt idx="312">
                  <c:v>-2.5269108647654193E-3</c:v>
                </c:pt>
                <c:pt idx="313">
                  <c:v>-2.4065789388186931E-2</c:v>
                </c:pt>
                <c:pt idx="314">
                  <c:v>2.5956780300189219E-3</c:v>
                </c:pt>
                <c:pt idx="315">
                  <c:v>9.1909255663429335E-3</c:v>
                </c:pt>
                <c:pt idx="316">
                  <c:v>5.1309646630448569E-4</c:v>
                </c:pt>
                <c:pt idx="317">
                  <c:v>-1.1794846153846295E-2</c:v>
                </c:pt>
                <c:pt idx="318">
                  <c:v>9.4706276733100836E-3</c:v>
                </c:pt>
                <c:pt idx="319">
                  <c:v>2.017734276255867E-2</c:v>
                </c:pt>
                <c:pt idx="320">
                  <c:v>5.8201098193541023E-2</c:v>
                </c:pt>
                <c:pt idx="321">
                  <c:v>-1.1904761904761862E-2</c:v>
                </c:pt>
                <c:pt idx="322">
                  <c:v>1.9036168674698706E-2</c:v>
                </c:pt>
                <c:pt idx="323">
                  <c:v>1.0877252048303365E-2</c:v>
                </c:pt>
                <c:pt idx="324">
                  <c:v>-1.5204713450292395E-2</c:v>
                </c:pt>
                <c:pt idx="325">
                  <c:v>5.8195370244491507E-3</c:v>
                </c:pt>
                <c:pt idx="326">
                  <c:v>-5.1954420782751587E-3</c:v>
                </c:pt>
                <c:pt idx="327">
                  <c:v>2.4451014836795126E-2</c:v>
                </c:pt>
                <c:pt idx="328">
                  <c:v>2.201368374495849E-2</c:v>
                </c:pt>
                <c:pt idx="329">
                  <c:v>-1.7004874923533309E-2</c:v>
                </c:pt>
                <c:pt idx="330">
                  <c:v>-2.0758793919487872E-2</c:v>
                </c:pt>
                <c:pt idx="331">
                  <c:v>-1.2248274066740117E-2</c:v>
                </c:pt>
                <c:pt idx="332">
                  <c:v>2.2653510576360336E-3</c:v>
                </c:pt>
                <c:pt idx="333">
                  <c:v>2.8551630467563704E-3</c:v>
                </c:pt>
                <c:pt idx="334">
                  <c:v>2.2537958865789243E-3</c:v>
                </c:pt>
                <c:pt idx="335">
                  <c:v>-9.8235769871837242E-3</c:v>
                </c:pt>
                <c:pt idx="336">
                  <c:v>-3.3349281216864424E-2</c:v>
                </c:pt>
                <c:pt idx="337">
                  <c:v>5.4902866765072389E-2</c:v>
                </c:pt>
                <c:pt idx="338">
                  <c:v>5.6265738043976832E-3</c:v>
                </c:pt>
                <c:pt idx="339">
                  <c:v>-4.662664591880139E-4</c:v>
                </c:pt>
                <c:pt idx="340">
                  <c:v>2.6239067055393583E-2</c:v>
                </c:pt>
                <c:pt idx="341">
                  <c:v>2.4204511363636438E-2</c:v>
                </c:pt>
                <c:pt idx="342">
                  <c:v>1.3979829601015181E-2</c:v>
                </c:pt>
                <c:pt idx="343">
                  <c:v>2.1889703708177777E-4</c:v>
                </c:pt>
                <c:pt idx="344">
                  <c:v>2.6911704325053964E-2</c:v>
                </c:pt>
                <c:pt idx="345">
                  <c:v>-2.0240779154976685E-2</c:v>
                </c:pt>
                <c:pt idx="346">
                  <c:v>-4.3492551446204786E-3</c:v>
                </c:pt>
                <c:pt idx="347">
                  <c:v>-2.9704073386480179E-2</c:v>
                </c:pt>
                <c:pt idx="348">
                  <c:v>7.3157232935447958E-3</c:v>
                </c:pt>
                <c:pt idx="349">
                  <c:v>-4.301673743016754E-2</c:v>
                </c:pt>
                <c:pt idx="350">
                  <c:v>2.1015761330629434E-3</c:v>
                </c:pt>
                <c:pt idx="351">
                  <c:v>8.1556563403095694E-4</c:v>
                </c:pt>
                <c:pt idx="352">
                  <c:v>1.734571554491926E-2</c:v>
                </c:pt>
                <c:pt idx="353">
                  <c:v>-1.0527497545800513E-2</c:v>
                </c:pt>
                <c:pt idx="354">
                  <c:v>1.237423369522106E-2</c:v>
                </c:pt>
                <c:pt idx="355">
                  <c:v>5.414665234011129E-2</c:v>
                </c:pt>
                <c:pt idx="356">
                  <c:v>7.9865659729796867E-2</c:v>
                </c:pt>
                <c:pt idx="357">
                  <c:v>5.0170596082876884E-4</c:v>
                </c:pt>
                <c:pt idx="358">
                  <c:v>2.2768345720211025E-2</c:v>
                </c:pt>
                <c:pt idx="359">
                  <c:v>3.0401088257319797E-2</c:v>
                </c:pt>
                <c:pt idx="360">
                  <c:v>-4.3875521081183977E-2</c:v>
                </c:pt>
                <c:pt idx="361">
                  <c:v>-6.24128714156168E-2</c:v>
                </c:pt>
                <c:pt idx="362">
                  <c:v>3.3018377046005298E-2</c:v>
                </c:pt>
                <c:pt idx="363">
                  <c:v>-5.2415414622341006E-3</c:v>
                </c:pt>
                <c:pt idx="364">
                  <c:v>-5.3621272304770429E-2</c:v>
                </c:pt>
                <c:pt idx="365">
                  <c:v>-2.8711758268815668E-2</c:v>
                </c:pt>
                <c:pt idx="366">
                  <c:v>2.4277801233249408E-2</c:v>
                </c:pt>
                <c:pt idx="367">
                  <c:v>3.4785538289878293E-2</c:v>
                </c:pt>
                <c:pt idx="368">
                  <c:v>1.8981897593364883E-2</c:v>
                </c:pt>
                <c:pt idx="369">
                  <c:v>2.8306817704519371E-2</c:v>
                </c:pt>
                <c:pt idx="370">
                  <c:v>-2.2366157724241553E-2</c:v>
                </c:pt>
                <c:pt idx="371">
                  <c:v>-1.5528054151719983E-3</c:v>
                </c:pt>
                <c:pt idx="372">
                  <c:v>4.7693832483997056E-3</c:v>
                </c:pt>
                <c:pt idx="373">
                  <c:v>-1.7335681876558429E-2</c:v>
                </c:pt>
                <c:pt idx="374">
                  <c:v>1.1550246407112663E-3</c:v>
                </c:pt>
                <c:pt idx="375">
                  <c:v>-8.600787019122591E-3</c:v>
                </c:pt>
                <c:pt idx="376">
                  <c:v>1.4282755425817362E-2</c:v>
                </c:pt>
                <c:pt idx="377">
                  <c:v>-2.8163658240419887E-3</c:v>
                </c:pt>
                <c:pt idx="378">
                  <c:v>1.42259521804593E-2</c:v>
                </c:pt>
                <c:pt idx="379">
                  <c:v>1.0107291770908633E-2</c:v>
                </c:pt>
                <c:pt idx="380">
                  <c:v>-2.8895251605161376E-2</c:v>
                </c:pt>
                <c:pt idx="381">
                  <c:v>1.5140384658391515E-2</c:v>
                </c:pt>
                <c:pt idx="382">
                  <c:v>6.007187798844571E-3</c:v>
                </c:pt>
                <c:pt idx="383">
                  <c:v>-2.0385000114846119E-2</c:v>
                </c:pt>
                <c:pt idx="384">
                  <c:v>-1.2086200481635334E-2</c:v>
                </c:pt>
                <c:pt idx="385">
                  <c:v>-6.702095744680836E-3</c:v>
                </c:pt>
                <c:pt idx="386">
                  <c:v>3.2129162510585729E-4</c:v>
                </c:pt>
                <c:pt idx="387">
                  <c:v>-1.4025759870968768E-2</c:v>
                </c:pt>
                <c:pt idx="388">
                  <c:v>-1.6505549636466554E-2</c:v>
                </c:pt>
                <c:pt idx="389">
                  <c:v>-3.1909020647013175E-2</c:v>
                </c:pt>
                <c:pt idx="390">
                  <c:v>-2.6003626824817605E-2</c:v>
                </c:pt>
                <c:pt idx="391">
                  <c:v>-5.7962586464576527E-2</c:v>
                </c:pt>
                <c:pt idx="392">
                  <c:v>-1.7029149174486613E-2</c:v>
                </c:pt>
                <c:pt idx="393">
                  <c:v>-1.3657081091120737E-2</c:v>
                </c:pt>
                <c:pt idx="394">
                  <c:v>5.3461512820512924E-2</c:v>
                </c:pt>
                <c:pt idx="395">
                  <c:v>2.4704868557986259E-2</c:v>
                </c:pt>
                <c:pt idx="396">
                  <c:v>-1.0807553829247696E-2</c:v>
                </c:pt>
                <c:pt idx="397">
                  <c:v>-4.4423459665944298E-3</c:v>
                </c:pt>
                <c:pt idx="398">
                  <c:v>-5.0650990126652751E-3</c:v>
                </c:pt>
                <c:pt idx="399">
                  <c:v>-8.3636606060606411E-3</c:v>
                </c:pt>
                <c:pt idx="400">
                  <c:v>-1.8090649507166545E-2</c:v>
                </c:pt>
                <c:pt idx="401">
                  <c:v>-7.0957299366181115E-3</c:v>
                </c:pt>
                <c:pt idx="402">
                  <c:v>-4.0998043104362059E-2</c:v>
                </c:pt>
                <c:pt idx="403">
                  <c:v>-1.2419885277026643E-2</c:v>
                </c:pt>
                <c:pt idx="404">
                  <c:v>4.1699774401644518E-2</c:v>
                </c:pt>
                <c:pt idx="405">
                  <c:v>-1.0039394839512217E-2</c:v>
                </c:pt>
                <c:pt idx="406">
                  <c:v>-1.1553786609659333E-3</c:v>
                </c:pt>
                <c:pt idx="407">
                  <c:v>2.9944750801818687E-2</c:v>
                </c:pt>
                <c:pt idx="408">
                  <c:v>-4.2425256331735106E-3</c:v>
                </c:pt>
                <c:pt idx="409">
                  <c:v>-2.5313332381704301E-2</c:v>
                </c:pt>
                <c:pt idx="410">
                  <c:v>2.6613512813236095E-2</c:v>
                </c:pt>
                <c:pt idx="411">
                  <c:v>1.7658159490498759E-2</c:v>
                </c:pt>
                <c:pt idx="412">
                  <c:v>2.0428205256505017E-2</c:v>
                </c:pt>
                <c:pt idx="413">
                  <c:v>1.3507031198915387E-2</c:v>
                </c:pt>
                <c:pt idx="414">
                  <c:v>3.093788635247563E-3</c:v>
                </c:pt>
                <c:pt idx="415">
                  <c:v>-5.9315537628157333E-4</c:v>
                </c:pt>
                <c:pt idx="416">
                  <c:v>1.7448083086053279E-2</c:v>
                </c:pt>
                <c:pt idx="417">
                  <c:v>1.0849288254208167E-2</c:v>
                </c:pt>
                <c:pt idx="418">
                  <c:v>-5.0779341009132839E-3</c:v>
                </c:pt>
                <c:pt idx="419">
                  <c:v>2.354714097607169E-2</c:v>
                </c:pt>
                <c:pt idx="420">
                  <c:v>1.8812375766372957E-2</c:v>
                </c:pt>
                <c:pt idx="421">
                  <c:v>-1.6017830566900315E-2</c:v>
                </c:pt>
                <c:pt idx="422">
                  <c:v>1.017454228096959E-3</c:v>
                </c:pt>
                <c:pt idx="423">
                  <c:v>2.3376622584642792E-2</c:v>
                </c:pt>
                <c:pt idx="424">
                  <c:v>-3.442951773020797E-2</c:v>
                </c:pt>
                <c:pt idx="425">
                  <c:v>-3.3828560000000008E-2</c:v>
                </c:pt>
                <c:pt idx="426">
                  <c:v>2.3653891369113111E-4</c:v>
                </c:pt>
                <c:pt idx="427">
                  <c:v>-3.1693484666354799E-2</c:v>
                </c:pt>
                <c:pt idx="428">
                  <c:v>-1.9540303598204467E-3</c:v>
                </c:pt>
                <c:pt idx="429">
                  <c:v>-6.118820287335236E-4</c:v>
                </c:pt>
                <c:pt idx="430">
                  <c:v>-5.2161064091124421E-2</c:v>
                </c:pt>
                <c:pt idx="431">
                  <c:v>-2.4673865150556029E-2</c:v>
                </c:pt>
                <c:pt idx="432">
                  <c:v>6.6225165562914245E-3</c:v>
                </c:pt>
                <c:pt idx="433">
                  <c:v>-8.5526578947368037E-3</c:v>
                </c:pt>
                <c:pt idx="434">
                  <c:v>-3.64963513336789E-2</c:v>
                </c:pt>
                <c:pt idx="435">
                  <c:v>2.7823761097073296E-2</c:v>
                </c:pt>
                <c:pt idx="436">
                  <c:v>4.5966227045045827E-2</c:v>
                </c:pt>
                <c:pt idx="437">
                  <c:v>1.7937142167694597E-2</c:v>
                </c:pt>
                <c:pt idx="438">
                  <c:v>-8.3070613583533515E-3</c:v>
                </c:pt>
                <c:pt idx="439">
                  <c:v>-2.8303121864410308E-2</c:v>
                </c:pt>
                <c:pt idx="440">
                  <c:v>-1.9070010947492388E-2</c:v>
                </c:pt>
                <c:pt idx="441">
                  <c:v>-5.7256992203913448E-3</c:v>
                </c:pt>
                <c:pt idx="442">
                  <c:v>-4.9550691028544813E-3</c:v>
                </c:pt>
                <c:pt idx="443">
                  <c:v>9.4212243840690046E-3</c:v>
                </c:pt>
                <c:pt idx="444">
                  <c:v>2.9066666666666796E-2</c:v>
                </c:pt>
                <c:pt idx="445">
                  <c:v>-2.3062943767815591E-2</c:v>
                </c:pt>
                <c:pt idx="446">
                  <c:v>-3.4084879732496631E-2</c:v>
                </c:pt>
                <c:pt idx="447">
                  <c:v>3.0207468619869449E-3</c:v>
                </c:pt>
                <c:pt idx="448">
                  <c:v>-3.4223133433683994E-3</c:v>
                </c:pt>
                <c:pt idx="449">
                  <c:v>-6.6620958793092488E-2</c:v>
                </c:pt>
                <c:pt idx="450">
                  <c:v>6.1811040256558591E-3</c:v>
                </c:pt>
                <c:pt idx="451">
                  <c:v>5.2654670791809632E-3</c:v>
                </c:pt>
                <c:pt idx="452">
                  <c:v>2.1823656838775296E-3</c:v>
                </c:pt>
                <c:pt idx="453">
                  <c:v>-2.1631795367238471E-2</c:v>
                </c:pt>
                <c:pt idx="454">
                  <c:v>1.7510031421724692E-2</c:v>
                </c:pt>
                <c:pt idx="455">
                  <c:v>9.3335131981917563E-3</c:v>
                </c:pt>
                <c:pt idx="456">
                  <c:v>1.8494423038497798E-2</c:v>
                </c:pt>
                <c:pt idx="457">
                  <c:v>-1.8441907176675043E-3</c:v>
                </c:pt>
                <c:pt idx="458">
                  <c:v>2.2739624463621322E-3</c:v>
                </c:pt>
                <c:pt idx="459">
                  <c:v>2.4107346459474321E-3</c:v>
                </c:pt>
                <c:pt idx="460">
                  <c:v>-1.3297524026099294E-2</c:v>
                </c:pt>
                <c:pt idx="461">
                  <c:v>-2.3942623655914042E-2</c:v>
                </c:pt>
                <c:pt idx="462">
                  <c:v>3.187423525633859E-2</c:v>
                </c:pt>
                <c:pt idx="463">
                  <c:v>-3.8861252669039059E-2</c:v>
                </c:pt>
                <c:pt idx="464">
                  <c:v>-5.776066607348973E-3</c:v>
                </c:pt>
                <c:pt idx="465">
                  <c:v>1.2959973765528376E-2</c:v>
                </c:pt>
                <c:pt idx="466">
                  <c:v>8.5294411764704758E-3</c:v>
                </c:pt>
                <c:pt idx="467">
                  <c:v>2.0705715348331433E-2</c:v>
                </c:pt>
                <c:pt idx="468">
                  <c:v>7.1432857142861295E-4</c:v>
                </c:pt>
                <c:pt idx="469">
                  <c:v>3.483218980019176E-2</c:v>
                </c:pt>
                <c:pt idx="470">
                  <c:v>-3.7108498747647878E-2</c:v>
                </c:pt>
                <c:pt idx="471">
                  <c:v>-2.1489970423067217E-2</c:v>
                </c:pt>
                <c:pt idx="472">
                  <c:v>2.2254713517362301E-2</c:v>
                </c:pt>
                <c:pt idx="473">
                  <c:v>-2.2772801489544525E-2</c:v>
                </c:pt>
                <c:pt idx="474">
                  <c:v>-7.4747468500038217E-3</c:v>
                </c:pt>
                <c:pt idx="475">
                  <c:v>-1.1222710997892626E-2</c:v>
                </c:pt>
                <c:pt idx="476">
                  <c:v>-1.463554382669574E-2</c:v>
                </c:pt>
                <c:pt idx="477">
                  <c:v>6.4110272926177325E-2</c:v>
                </c:pt>
                <c:pt idx="478">
                  <c:v>-3.2189175789619329E-2</c:v>
                </c:pt>
                <c:pt idx="479">
                  <c:v>1.9426049422783809E-2</c:v>
                </c:pt>
                <c:pt idx="480">
                  <c:v>-1.5013628483338981E-2</c:v>
                </c:pt>
                <c:pt idx="481">
                  <c:v>-1.9346313087513667E-2</c:v>
                </c:pt>
                <c:pt idx="482">
                  <c:v>-2.8994214377867977E-2</c:v>
                </c:pt>
                <c:pt idx="483">
                  <c:v>-7.2341233302427588E-3</c:v>
                </c:pt>
                <c:pt idx="484">
                  <c:v>-9.4573798449612001E-3</c:v>
                </c:pt>
                <c:pt idx="485">
                  <c:v>-1.5182360544410134E-2</c:v>
                </c:pt>
                <c:pt idx="486">
                  <c:v>3.6554403577698791E-2</c:v>
                </c:pt>
                <c:pt idx="487">
                  <c:v>-2.3765761671791452E-2</c:v>
                </c:pt>
                <c:pt idx="488">
                  <c:v>1.3193089781469824E-2</c:v>
                </c:pt>
                <c:pt idx="489">
                  <c:v>7.8127435184392136E-2</c:v>
                </c:pt>
                <c:pt idx="490">
                  <c:v>8.7706825835793811E-3</c:v>
                </c:pt>
                <c:pt idx="491">
                  <c:v>-2.7223544628076191E-2</c:v>
                </c:pt>
                <c:pt idx="492">
                  <c:v>-1.8315018315018361E-2</c:v>
                </c:pt>
                <c:pt idx="493">
                  <c:v>2.0149223880596923E-2</c:v>
                </c:pt>
                <c:pt idx="494">
                  <c:v>-1.463028572436853E-3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'Q4'!$H$3:$H$497</c15:sqref>
                        </c15:formulaRef>
                      </c:ext>
                    </c:extLst>
                    <c:numCache>
                      <c:formatCode>m/d/yyyy</c:formatCode>
                      <c:ptCount val="495"/>
                      <c:pt idx="0">
                        <c:v>44092</c:v>
                      </c:pt>
                      <c:pt idx="1">
                        <c:v>44095</c:v>
                      </c:pt>
                      <c:pt idx="2">
                        <c:v>44096</c:v>
                      </c:pt>
                      <c:pt idx="3">
                        <c:v>44097</c:v>
                      </c:pt>
                      <c:pt idx="4">
                        <c:v>44098</c:v>
                      </c:pt>
                      <c:pt idx="5">
                        <c:v>44099</c:v>
                      </c:pt>
                      <c:pt idx="6">
                        <c:v>44102</c:v>
                      </c:pt>
                      <c:pt idx="7">
                        <c:v>44103</c:v>
                      </c:pt>
                      <c:pt idx="8">
                        <c:v>44104</c:v>
                      </c:pt>
                      <c:pt idx="9">
                        <c:v>44105</c:v>
                      </c:pt>
                      <c:pt idx="10">
                        <c:v>44106</c:v>
                      </c:pt>
                      <c:pt idx="11">
                        <c:v>44109</c:v>
                      </c:pt>
                      <c:pt idx="12">
                        <c:v>44110</c:v>
                      </c:pt>
                      <c:pt idx="13">
                        <c:v>44111</c:v>
                      </c:pt>
                      <c:pt idx="14">
                        <c:v>44112</c:v>
                      </c:pt>
                      <c:pt idx="15">
                        <c:v>44113</c:v>
                      </c:pt>
                      <c:pt idx="16">
                        <c:v>44117</c:v>
                      </c:pt>
                      <c:pt idx="17">
                        <c:v>44118</c:v>
                      </c:pt>
                      <c:pt idx="18">
                        <c:v>44119</c:v>
                      </c:pt>
                      <c:pt idx="19">
                        <c:v>44120</c:v>
                      </c:pt>
                      <c:pt idx="20">
                        <c:v>44123</c:v>
                      </c:pt>
                      <c:pt idx="21">
                        <c:v>44124</c:v>
                      </c:pt>
                      <c:pt idx="22">
                        <c:v>44125</c:v>
                      </c:pt>
                      <c:pt idx="23">
                        <c:v>44126</c:v>
                      </c:pt>
                      <c:pt idx="24">
                        <c:v>44127</c:v>
                      </c:pt>
                      <c:pt idx="25">
                        <c:v>44130</c:v>
                      </c:pt>
                      <c:pt idx="26">
                        <c:v>44131</c:v>
                      </c:pt>
                      <c:pt idx="27">
                        <c:v>44132</c:v>
                      </c:pt>
                      <c:pt idx="28">
                        <c:v>44133</c:v>
                      </c:pt>
                      <c:pt idx="29">
                        <c:v>44134</c:v>
                      </c:pt>
                      <c:pt idx="30">
                        <c:v>44138</c:v>
                      </c:pt>
                      <c:pt idx="31">
                        <c:v>44139</c:v>
                      </c:pt>
                      <c:pt idx="32">
                        <c:v>44140</c:v>
                      </c:pt>
                      <c:pt idx="33">
                        <c:v>44141</c:v>
                      </c:pt>
                      <c:pt idx="34">
                        <c:v>44144</c:v>
                      </c:pt>
                      <c:pt idx="35">
                        <c:v>44145</c:v>
                      </c:pt>
                      <c:pt idx="36">
                        <c:v>44146</c:v>
                      </c:pt>
                      <c:pt idx="37">
                        <c:v>44147</c:v>
                      </c:pt>
                      <c:pt idx="38">
                        <c:v>44148</c:v>
                      </c:pt>
                      <c:pt idx="39">
                        <c:v>44151</c:v>
                      </c:pt>
                      <c:pt idx="40">
                        <c:v>44152</c:v>
                      </c:pt>
                      <c:pt idx="41">
                        <c:v>44153</c:v>
                      </c:pt>
                      <c:pt idx="42">
                        <c:v>44154</c:v>
                      </c:pt>
                      <c:pt idx="43">
                        <c:v>44158</c:v>
                      </c:pt>
                      <c:pt idx="44">
                        <c:v>44159</c:v>
                      </c:pt>
                      <c:pt idx="45">
                        <c:v>44160</c:v>
                      </c:pt>
                      <c:pt idx="46">
                        <c:v>44161</c:v>
                      </c:pt>
                      <c:pt idx="47">
                        <c:v>44162</c:v>
                      </c:pt>
                      <c:pt idx="48">
                        <c:v>44165</c:v>
                      </c:pt>
                      <c:pt idx="49">
                        <c:v>44166</c:v>
                      </c:pt>
                      <c:pt idx="50">
                        <c:v>44167</c:v>
                      </c:pt>
                      <c:pt idx="51">
                        <c:v>44168</c:v>
                      </c:pt>
                      <c:pt idx="52">
                        <c:v>44169</c:v>
                      </c:pt>
                      <c:pt idx="53">
                        <c:v>44172</c:v>
                      </c:pt>
                      <c:pt idx="54">
                        <c:v>44173</c:v>
                      </c:pt>
                      <c:pt idx="55">
                        <c:v>44174</c:v>
                      </c:pt>
                      <c:pt idx="56">
                        <c:v>44175</c:v>
                      </c:pt>
                      <c:pt idx="57">
                        <c:v>44176</c:v>
                      </c:pt>
                      <c:pt idx="58">
                        <c:v>44179</c:v>
                      </c:pt>
                      <c:pt idx="59">
                        <c:v>44180</c:v>
                      </c:pt>
                      <c:pt idx="60">
                        <c:v>44181</c:v>
                      </c:pt>
                      <c:pt idx="61">
                        <c:v>44182</c:v>
                      </c:pt>
                      <c:pt idx="62">
                        <c:v>44183</c:v>
                      </c:pt>
                      <c:pt idx="63">
                        <c:v>44186</c:v>
                      </c:pt>
                      <c:pt idx="64">
                        <c:v>44187</c:v>
                      </c:pt>
                      <c:pt idx="65">
                        <c:v>44188</c:v>
                      </c:pt>
                      <c:pt idx="66">
                        <c:v>44193</c:v>
                      </c:pt>
                      <c:pt idx="67">
                        <c:v>44194</c:v>
                      </c:pt>
                      <c:pt idx="68">
                        <c:v>44195</c:v>
                      </c:pt>
                      <c:pt idx="69">
                        <c:v>44200</c:v>
                      </c:pt>
                      <c:pt idx="70">
                        <c:v>44201</c:v>
                      </c:pt>
                      <c:pt idx="71">
                        <c:v>44202</c:v>
                      </c:pt>
                      <c:pt idx="72">
                        <c:v>44203</c:v>
                      </c:pt>
                      <c:pt idx="73">
                        <c:v>44204</c:v>
                      </c:pt>
                      <c:pt idx="74">
                        <c:v>44207</c:v>
                      </c:pt>
                      <c:pt idx="75">
                        <c:v>44208</c:v>
                      </c:pt>
                      <c:pt idx="76">
                        <c:v>44209</c:v>
                      </c:pt>
                      <c:pt idx="77">
                        <c:v>44210</c:v>
                      </c:pt>
                      <c:pt idx="78">
                        <c:v>44211</c:v>
                      </c:pt>
                      <c:pt idx="79">
                        <c:v>44214</c:v>
                      </c:pt>
                      <c:pt idx="80">
                        <c:v>44215</c:v>
                      </c:pt>
                      <c:pt idx="81">
                        <c:v>44216</c:v>
                      </c:pt>
                      <c:pt idx="82">
                        <c:v>44217</c:v>
                      </c:pt>
                      <c:pt idx="83">
                        <c:v>44218</c:v>
                      </c:pt>
                      <c:pt idx="84">
                        <c:v>44222</c:v>
                      </c:pt>
                      <c:pt idx="85">
                        <c:v>44223</c:v>
                      </c:pt>
                      <c:pt idx="86">
                        <c:v>44224</c:v>
                      </c:pt>
                      <c:pt idx="87">
                        <c:v>44225</c:v>
                      </c:pt>
                      <c:pt idx="88">
                        <c:v>44228</c:v>
                      </c:pt>
                      <c:pt idx="89">
                        <c:v>44229</c:v>
                      </c:pt>
                      <c:pt idx="90">
                        <c:v>44230</c:v>
                      </c:pt>
                      <c:pt idx="91">
                        <c:v>44231</c:v>
                      </c:pt>
                      <c:pt idx="92">
                        <c:v>44232</c:v>
                      </c:pt>
                      <c:pt idx="93">
                        <c:v>44235</c:v>
                      </c:pt>
                      <c:pt idx="94">
                        <c:v>44236</c:v>
                      </c:pt>
                      <c:pt idx="95">
                        <c:v>44237</c:v>
                      </c:pt>
                      <c:pt idx="96">
                        <c:v>44238</c:v>
                      </c:pt>
                      <c:pt idx="97">
                        <c:v>44239</c:v>
                      </c:pt>
                      <c:pt idx="98">
                        <c:v>44244</c:v>
                      </c:pt>
                      <c:pt idx="99">
                        <c:v>44245</c:v>
                      </c:pt>
                      <c:pt idx="100">
                        <c:v>44246</c:v>
                      </c:pt>
                      <c:pt idx="101">
                        <c:v>44249</c:v>
                      </c:pt>
                      <c:pt idx="102">
                        <c:v>44250</c:v>
                      </c:pt>
                      <c:pt idx="103">
                        <c:v>44251</c:v>
                      </c:pt>
                      <c:pt idx="104">
                        <c:v>44252</c:v>
                      </c:pt>
                      <c:pt idx="105">
                        <c:v>44253</c:v>
                      </c:pt>
                      <c:pt idx="106">
                        <c:v>44256</c:v>
                      </c:pt>
                      <c:pt idx="107">
                        <c:v>44257</c:v>
                      </c:pt>
                      <c:pt idx="108">
                        <c:v>44258</c:v>
                      </c:pt>
                      <c:pt idx="109">
                        <c:v>44259</c:v>
                      </c:pt>
                      <c:pt idx="110">
                        <c:v>44260</c:v>
                      </c:pt>
                      <c:pt idx="111">
                        <c:v>44263</c:v>
                      </c:pt>
                      <c:pt idx="112">
                        <c:v>44264</c:v>
                      </c:pt>
                      <c:pt idx="113">
                        <c:v>44265</c:v>
                      </c:pt>
                      <c:pt idx="114">
                        <c:v>44266</c:v>
                      </c:pt>
                      <c:pt idx="115">
                        <c:v>44267</c:v>
                      </c:pt>
                      <c:pt idx="116">
                        <c:v>44270</c:v>
                      </c:pt>
                      <c:pt idx="117">
                        <c:v>44271</c:v>
                      </c:pt>
                      <c:pt idx="118">
                        <c:v>44272</c:v>
                      </c:pt>
                      <c:pt idx="119">
                        <c:v>44273</c:v>
                      </c:pt>
                      <c:pt idx="120">
                        <c:v>44274</c:v>
                      </c:pt>
                      <c:pt idx="121">
                        <c:v>44277</c:v>
                      </c:pt>
                      <c:pt idx="122">
                        <c:v>44278</c:v>
                      </c:pt>
                      <c:pt idx="123">
                        <c:v>44279</c:v>
                      </c:pt>
                      <c:pt idx="124">
                        <c:v>44280</c:v>
                      </c:pt>
                      <c:pt idx="125">
                        <c:v>44281</c:v>
                      </c:pt>
                      <c:pt idx="126">
                        <c:v>44284</c:v>
                      </c:pt>
                      <c:pt idx="127">
                        <c:v>44285</c:v>
                      </c:pt>
                      <c:pt idx="128">
                        <c:v>44286</c:v>
                      </c:pt>
                      <c:pt idx="129">
                        <c:v>44287</c:v>
                      </c:pt>
                      <c:pt idx="130">
                        <c:v>44291</c:v>
                      </c:pt>
                      <c:pt idx="131">
                        <c:v>44292</c:v>
                      </c:pt>
                      <c:pt idx="132">
                        <c:v>44293</c:v>
                      </c:pt>
                      <c:pt idx="133">
                        <c:v>44294</c:v>
                      </c:pt>
                      <c:pt idx="134">
                        <c:v>44295</c:v>
                      </c:pt>
                      <c:pt idx="135">
                        <c:v>44298</c:v>
                      </c:pt>
                      <c:pt idx="136">
                        <c:v>44299</c:v>
                      </c:pt>
                      <c:pt idx="137">
                        <c:v>44300</c:v>
                      </c:pt>
                      <c:pt idx="138">
                        <c:v>44301</c:v>
                      </c:pt>
                      <c:pt idx="139">
                        <c:v>44302</c:v>
                      </c:pt>
                      <c:pt idx="140">
                        <c:v>44305</c:v>
                      </c:pt>
                      <c:pt idx="141">
                        <c:v>44306</c:v>
                      </c:pt>
                      <c:pt idx="142">
                        <c:v>44308</c:v>
                      </c:pt>
                      <c:pt idx="143">
                        <c:v>44309</c:v>
                      </c:pt>
                      <c:pt idx="144">
                        <c:v>44312</c:v>
                      </c:pt>
                      <c:pt idx="145">
                        <c:v>44313</c:v>
                      </c:pt>
                      <c:pt idx="146">
                        <c:v>44314</c:v>
                      </c:pt>
                      <c:pt idx="147">
                        <c:v>44315</c:v>
                      </c:pt>
                      <c:pt idx="148">
                        <c:v>44316</c:v>
                      </c:pt>
                      <c:pt idx="149">
                        <c:v>44319</c:v>
                      </c:pt>
                      <c:pt idx="150">
                        <c:v>44320</c:v>
                      </c:pt>
                      <c:pt idx="151">
                        <c:v>44321</c:v>
                      </c:pt>
                      <c:pt idx="152">
                        <c:v>44322</c:v>
                      </c:pt>
                      <c:pt idx="153">
                        <c:v>44323</c:v>
                      </c:pt>
                      <c:pt idx="154">
                        <c:v>44326</c:v>
                      </c:pt>
                      <c:pt idx="155">
                        <c:v>44327</c:v>
                      </c:pt>
                      <c:pt idx="156">
                        <c:v>44328</c:v>
                      </c:pt>
                      <c:pt idx="157">
                        <c:v>44329</c:v>
                      </c:pt>
                      <c:pt idx="158">
                        <c:v>44330</c:v>
                      </c:pt>
                      <c:pt idx="159">
                        <c:v>44333</c:v>
                      </c:pt>
                      <c:pt idx="160">
                        <c:v>44334</c:v>
                      </c:pt>
                      <c:pt idx="161">
                        <c:v>44335</c:v>
                      </c:pt>
                      <c:pt idx="162">
                        <c:v>44336</c:v>
                      </c:pt>
                      <c:pt idx="163">
                        <c:v>44337</c:v>
                      </c:pt>
                      <c:pt idx="164">
                        <c:v>44340</c:v>
                      </c:pt>
                      <c:pt idx="165">
                        <c:v>44341</c:v>
                      </c:pt>
                      <c:pt idx="166">
                        <c:v>44342</c:v>
                      </c:pt>
                      <c:pt idx="167">
                        <c:v>44343</c:v>
                      </c:pt>
                      <c:pt idx="168">
                        <c:v>44344</c:v>
                      </c:pt>
                      <c:pt idx="169">
                        <c:v>44347</c:v>
                      </c:pt>
                      <c:pt idx="170">
                        <c:v>44348</c:v>
                      </c:pt>
                      <c:pt idx="171">
                        <c:v>44349</c:v>
                      </c:pt>
                      <c:pt idx="172">
                        <c:v>44351</c:v>
                      </c:pt>
                      <c:pt idx="173">
                        <c:v>44354</c:v>
                      </c:pt>
                      <c:pt idx="174">
                        <c:v>44355</c:v>
                      </c:pt>
                      <c:pt idx="175">
                        <c:v>44356</c:v>
                      </c:pt>
                      <c:pt idx="176">
                        <c:v>44357</c:v>
                      </c:pt>
                      <c:pt idx="177">
                        <c:v>44358</c:v>
                      </c:pt>
                      <c:pt idx="178">
                        <c:v>44361</c:v>
                      </c:pt>
                      <c:pt idx="179">
                        <c:v>44362</c:v>
                      </c:pt>
                      <c:pt idx="180">
                        <c:v>44363</c:v>
                      </c:pt>
                      <c:pt idx="181">
                        <c:v>44364</c:v>
                      </c:pt>
                      <c:pt idx="182">
                        <c:v>44365</c:v>
                      </c:pt>
                      <c:pt idx="183">
                        <c:v>44368</c:v>
                      </c:pt>
                      <c:pt idx="184">
                        <c:v>44369</c:v>
                      </c:pt>
                      <c:pt idx="185">
                        <c:v>44370</c:v>
                      </c:pt>
                      <c:pt idx="186">
                        <c:v>44371</c:v>
                      </c:pt>
                      <c:pt idx="187">
                        <c:v>44372</c:v>
                      </c:pt>
                      <c:pt idx="188">
                        <c:v>44375</c:v>
                      </c:pt>
                      <c:pt idx="189">
                        <c:v>44376</c:v>
                      </c:pt>
                      <c:pt idx="190">
                        <c:v>44377</c:v>
                      </c:pt>
                      <c:pt idx="191">
                        <c:v>44378</c:v>
                      </c:pt>
                      <c:pt idx="192">
                        <c:v>44379</c:v>
                      </c:pt>
                      <c:pt idx="193">
                        <c:v>44382</c:v>
                      </c:pt>
                      <c:pt idx="194">
                        <c:v>44383</c:v>
                      </c:pt>
                      <c:pt idx="195">
                        <c:v>44384</c:v>
                      </c:pt>
                      <c:pt idx="196">
                        <c:v>44385</c:v>
                      </c:pt>
                      <c:pt idx="197">
                        <c:v>44389</c:v>
                      </c:pt>
                      <c:pt idx="198">
                        <c:v>44390</c:v>
                      </c:pt>
                      <c:pt idx="199">
                        <c:v>44391</c:v>
                      </c:pt>
                      <c:pt idx="200">
                        <c:v>44392</c:v>
                      </c:pt>
                      <c:pt idx="201">
                        <c:v>44393</c:v>
                      </c:pt>
                      <c:pt idx="202">
                        <c:v>44396</c:v>
                      </c:pt>
                      <c:pt idx="203">
                        <c:v>44397</c:v>
                      </c:pt>
                      <c:pt idx="204">
                        <c:v>44398</c:v>
                      </c:pt>
                      <c:pt idx="205">
                        <c:v>44399</c:v>
                      </c:pt>
                      <c:pt idx="206">
                        <c:v>44400</c:v>
                      </c:pt>
                      <c:pt idx="207">
                        <c:v>44403</c:v>
                      </c:pt>
                      <c:pt idx="208">
                        <c:v>44404</c:v>
                      </c:pt>
                      <c:pt idx="209">
                        <c:v>44405</c:v>
                      </c:pt>
                      <c:pt idx="210">
                        <c:v>44406</c:v>
                      </c:pt>
                      <c:pt idx="211">
                        <c:v>44407</c:v>
                      </c:pt>
                      <c:pt idx="212">
                        <c:v>44410</c:v>
                      </c:pt>
                      <c:pt idx="213">
                        <c:v>44411</c:v>
                      </c:pt>
                      <c:pt idx="214">
                        <c:v>44412</c:v>
                      </c:pt>
                      <c:pt idx="215">
                        <c:v>44413</c:v>
                      </c:pt>
                      <c:pt idx="216">
                        <c:v>44414</c:v>
                      </c:pt>
                      <c:pt idx="217">
                        <c:v>44417</c:v>
                      </c:pt>
                      <c:pt idx="218">
                        <c:v>44418</c:v>
                      </c:pt>
                      <c:pt idx="219">
                        <c:v>44419</c:v>
                      </c:pt>
                      <c:pt idx="220">
                        <c:v>44420</c:v>
                      </c:pt>
                      <c:pt idx="221">
                        <c:v>44421</c:v>
                      </c:pt>
                      <c:pt idx="222">
                        <c:v>44424</c:v>
                      </c:pt>
                      <c:pt idx="223">
                        <c:v>44425</c:v>
                      </c:pt>
                      <c:pt idx="224">
                        <c:v>44426</c:v>
                      </c:pt>
                      <c:pt idx="225">
                        <c:v>44427</c:v>
                      </c:pt>
                      <c:pt idx="226">
                        <c:v>44428</c:v>
                      </c:pt>
                      <c:pt idx="227">
                        <c:v>44431</c:v>
                      </c:pt>
                      <c:pt idx="228">
                        <c:v>44432</c:v>
                      </c:pt>
                      <c:pt idx="229">
                        <c:v>44433</c:v>
                      </c:pt>
                      <c:pt idx="230">
                        <c:v>44434</c:v>
                      </c:pt>
                      <c:pt idx="231">
                        <c:v>44435</c:v>
                      </c:pt>
                      <c:pt idx="232">
                        <c:v>44438</c:v>
                      </c:pt>
                      <c:pt idx="233">
                        <c:v>44439</c:v>
                      </c:pt>
                      <c:pt idx="234">
                        <c:v>44440</c:v>
                      </c:pt>
                      <c:pt idx="235">
                        <c:v>44441</c:v>
                      </c:pt>
                      <c:pt idx="236">
                        <c:v>44442</c:v>
                      </c:pt>
                      <c:pt idx="237">
                        <c:v>44445</c:v>
                      </c:pt>
                      <c:pt idx="238">
                        <c:v>44447</c:v>
                      </c:pt>
                      <c:pt idx="239">
                        <c:v>44448</c:v>
                      </c:pt>
                      <c:pt idx="240">
                        <c:v>44449</c:v>
                      </c:pt>
                      <c:pt idx="241">
                        <c:v>44452</c:v>
                      </c:pt>
                      <c:pt idx="242">
                        <c:v>44453</c:v>
                      </c:pt>
                      <c:pt idx="243">
                        <c:v>44454</c:v>
                      </c:pt>
                      <c:pt idx="244">
                        <c:v>44455</c:v>
                      </c:pt>
                      <c:pt idx="245">
                        <c:v>44456</c:v>
                      </c:pt>
                      <c:pt idx="246">
                        <c:v>44459</c:v>
                      </c:pt>
                      <c:pt idx="247">
                        <c:v>44460</c:v>
                      </c:pt>
                      <c:pt idx="248">
                        <c:v>44461</c:v>
                      </c:pt>
                      <c:pt idx="249">
                        <c:v>44462</c:v>
                      </c:pt>
                      <c:pt idx="250">
                        <c:v>44463</c:v>
                      </c:pt>
                      <c:pt idx="251">
                        <c:v>44466</c:v>
                      </c:pt>
                      <c:pt idx="252">
                        <c:v>44467</c:v>
                      </c:pt>
                      <c:pt idx="253">
                        <c:v>44468</c:v>
                      </c:pt>
                      <c:pt idx="254">
                        <c:v>44469</c:v>
                      </c:pt>
                      <c:pt idx="255">
                        <c:v>44470</c:v>
                      </c:pt>
                      <c:pt idx="256">
                        <c:v>44473</c:v>
                      </c:pt>
                      <c:pt idx="257">
                        <c:v>44474</c:v>
                      </c:pt>
                      <c:pt idx="258">
                        <c:v>44475</c:v>
                      </c:pt>
                      <c:pt idx="259">
                        <c:v>44476</c:v>
                      </c:pt>
                      <c:pt idx="260">
                        <c:v>44477</c:v>
                      </c:pt>
                      <c:pt idx="261">
                        <c:v>44480</c:v>
                      </c:pt>
                      <c:pt idx="262">
                        <c:v>44482</c:v>
                      </c:pt>
                      <c:pt idx="263">
                        <c:v>44483</c:v>
                      </c:pt>
                      <c:pt idx="264">
                        <c:v>44484</c:v>
                      </c:pt>
                      <c:pt idx="265">
                        <c:v>44487</c:v>
                      </c:pt>
                      <c:pt idx="266">
                        <c:v>44488</c:v>
                      </c:pt>
                      <c:pt idx="267">
                        <c:v>44489</c:v>
                      </c:pt>
                      <c:pt idx="268">
                        <c:v>44490</c:v>
                      </c:pt>
                      <c:pt idx="269">
                        <c:v>44491</c:v>
                      </c:pt>
                      <c:pt idx="270">
                        <c:v>44494</c:v>
                      </c:pt>
                      <c:pt idx="271">
                        <c:v>44495</c:v>
                      </c:pt>
                      <c:pt idx="272">
                        <c:v>44496</c:v>
                      </c:pt>
                      <c:pt idx="273">
                        <c:v>44497</c:v>
                      </c:pt>
                      <c:pt idx="274">
                        <c:v>44498</c:v>
                      </c:pt>
                      <c:pt idx="275">
                        <c:v>44501</c:v>
                      </c:pt>
                      <c:pt idx="276">
                        <c:v>44503</c:v>
                      </c:pt>
                      <c:pt idx="277">
                        <c:v>44504</c:v>
                      </c:pt>
                      <c:pt idx="278">
                        <c:v>44505</c:v>
                      </c:pt>
                      <c:pt idx="279">
                        <c:v>44508</c:v>
                      </c:pt>
                      <c:pt idx="280">
                        <c:v>44509</c:v>
                      </c:pt>
                      <c:pt idx="281">
                        <c:v>44510</c:v>
                      </c:pt>
                      <c:pt idx="282">
                        <c:v>44511</c:v>
                      </c:pt>
                      <c:pt idx="283">
                        <c:v>44512</c:v>
                      </c:pt>
                      <c:pt idx="284">
                        <c:v>44516</c:v>
                      </c:pt>
                      <c:pt idx="285">
                        <c:v>44517</c:v>
                      </c:pt>
                      <c:pt idx="286">
                        <c:v>44518</c:v>
                      </c:pt>
                      <c:pt idx="287">
                        <c:v>44519</c:v>
                      </c:pt>
                      <c:pt idx="288">
                        <c:v>44522</c:v>
                      </c:pt>
                      <c:pt idx="289">
                        <c:v>44523</c:v>
                      </c:pt>
                      <c:pt idx="290">
                        <c:v>44524</c:v>
                      </c:pt>
                      <c:pt idx="291">
                        <c:v>44525</c:v>
                      </c:pt>
                      <c:pt idx="292">
                        <c:v>44526</c:v>
                      </c:pt>
                      <c:pt idx="293">
                        <c:v>44529</c:v>
                      </c:pt>
                      <c:pt idx="294">
                        <c:v>44530</c:v>
                      </c:pt>
                      <c:pt idx="295">
                        <c:v>44531</c:v>
                      </c:pt>
                      <c:pt idx="296">
                        <c:v>44532</c:v>
                      </c:pt>
                      <c:pt idx="297">
                        <c:v>44533</c:v>
                      </c:pt>
                      <c:pt idx="298">
                        <c:v>44536</c:v>
                      </c:pt>
                      <c:pt idx="299">
                        <c:v>44537</c:v>
                      </c:pt>
                      <c:pt idx="300">
                        <c:v>44538</c:v>
                      </c:pt>
                      <c:pt idx="301">
                        <c:v>44539</c:v>
                      </c:pt>
                      <c:pt idx="302">
                        <c:v>44540</c:v>
                      </c:pt>
                      <c:pt idx="303">
                        <c:v>44543</c:v>
                      </c:pt>
                      <c:pt idx="304">
                        <c:v>44544</c:v>
                      </c:pt>
                      <c:pt idx="305">
                        <c:v>44545</c:v>
                      </c:pt>
                      <c:pt idx="306">
                        <c:v>44546</c:v>
                      </c:pt>
                      <c:pt idx="307">
                        <c:v>44547</c:v>
                      </c:pt>
                      <c:pt idx="308">
                        <c:v>44550</c:v>
                      </c:pt>
                      <c:pt idx="309">
                        <c:v>44551</c:v>
                      </c:pt>
                      <c:pt idx="310">
                        <c:v>44552</c:v>
                      </c:pt>
                      <c:pt idx="311">
                        <c:v>44553</c:v>
                      </c:pt>
                      <c:pt idx="312">
                        <c:v>44557</c:v>
                      </c:pt>
                      <c:pt idx="313">
                        <c:v>44558</c:v>
                      </c:pt>
                      <c:pt idx="314">
                        <c:v>44559</c:v>
                      </c:pt>
                      <c:pt idx="315">
                        <c:v>44560</c:v>
                      </c:pt>
                      <c:pt idx="316">
                        <c:v>44564</c:v>
                      </c:pt>
                      <c:pt idx="317">
                        <c:v>44565</c:v>
                      </c:pt>
                      <c:pt idx="318">
                        <c:v>44566</c:v>
                      </c:pt>
                      <c:pt idx="319">
                        <c:v>44567</c:v>
                      </c:pt>
                      <c:pt idx="320">
                        <c:v>44568</c:v>
                      </c:pt>
                      <c:pt idx="321">
                        <c:v>44571</c:v>
                      </c:pt>
                      <c:pt idx="322">
                        <c:v>44572</c:v>
                      </c:pt>
                      <c:pt idx="323">
                        <c:v>44573</c:v>
                      </c:pt>
                      <c:pt idx="324">
                        <c:v>44574</c:v>
                      </c:pt>
                      <c:pt idx="325">
                        <c:v>44575</c:v>
                      </c:pt>
                      <c:pt idx="326">
                        <c:v>44578</c:v>
                      </c:pt>
                      <c:pt idx="327">
                        <c:v>44579</c:v>
                      </c:pt>
                      <c:pt idx="328">
                        <c:v>44580</c:v>
                      </c:pt>
                      <c:pt idx="329">
                        <c:v>44581</c:v>
                      </c:pt>
                      <c:pt idx="330">
                        <c:v>44582</c:v>
                      </c:pt>
                      <c:pt idx="331">
                        <c:v>44585</c:v>
                      </c:pt>
                      <c:pt idx="332">
                        <c:v>44586</c:v>
                      </c:pt>
                      <c:pt idx="333">
                        <c:v>44587</c:v>
                      </c:pt>
                      <c:pt idx="334">
                        <c:v>44588</c:v>
                      </c:pt>
                      <c:pt idx="335">
                        <c:v>44589</c:v>
                      </c:pt>
                      <c:pt idx="336">
                        <c:v>44592</c:v>
                      </c:pt>
                      <c:pt idx="337">
                        <c:v>44593</c:v>
                      </c:pt>
                      <c:pt idx="338">
                        <c:v>44594</c:v>
                      </c:pt>
                      <c:pt idx="339">
                        <c:v>44595</c:v>
                      </c:pt>
                      <c:pt idx="340">
                        <c:v>44596</c:v>
                      </c:pt>
                      <c:pt idx="341">
                        <c:v>44599</c:v>
                      </c:pt>
                      <c:pt idx="342">
                        <c:v>44600</c:v>
                      </c:pt>
                      <c:pt idx="343">
                        <c:v>44601</c:v>
                      </c:pt>
                      <c:pt idx="344">
                        <c:v>44602</c:v>
                      </c:pt>
                      <c:pt idx="345">
                        <c:v>44603</c:v>
                      </c:pt>
                      <c:pt idx="346">
                        <c:v>44606</c:v>
                      </c:pt>
                      <c:pt idx="347">
                        <c:v>44607</c:v>
                      </c:pt>
                      <c:pt idx="348">
                        <c:v>44608</c:v>
                      </c:pt>
                      <c:pt idx="349">
                        <c:v>44609</c:v>
                      </c:pt>
                      <c:pt idx="350">
                        <c:v>44610</c:v>
                      </c:pt>
                      <c:pt idx="351">
                        <c:v>44613</c:v>
                      </c:pt>
                      <c:pt idx="352">
                        <c:v>44614</c:v>
                      </c:pt>
                      <c:pt idx="353">
                        <c:v>44615</c:v>
                      </c:pt>
                      <c:pt idx="354">
                        <c:v>44616</c:v>
                      </c:pt>
                      <c:pt idx="355">
                        <c:v>44617</c:v>
                      </c:pt>
                      <c:pt idx="356">
                        <c:v>44622</c:v>
                      </c:pt>
                      <c:pt idx="357">
                        <c:v>44623</c:v>
                      </c:pt>
                      <c:pt idx="358">
                        <c:v>44624</c:v>
                      </c:pt>
                      <c:pt idx="359">
                        <c:v>44627</c:v>
                      </c:pt>
                      <c:pt idx="360">
                        <c:v>44628</c:v>
                      </c:pt>
                      <c:pt idx="361">
                        <c:v>44629</c:v>
                      </c:pt>
                      <c:pt idx="362">
                        <c:v>44630</c:v>
                      </c:pt>
                      <c:pt idx="363">
                        <c:v>44631</c:v>
                      </c:pt>
                      <c:pt idx="364">
                        <c:v>44634</c:v>
                      </c:pt>
                      <c:pt idx="365">
                        <c:v>44635</c:v>
                      </c:pt>
                      <c:pt idx="366">
                        <c:v>44636</c:v>
                      </c:pt>
                      <c:pt idx="367">
                        <c:v>44637</c:v>
                      </c:pt>
                      <c:pt idx="368">
                        <c:v>44638</c:v>
                      </c:pt>
                      <c:pt idx="369">
                        <c:v>44641</c:v>
                      </c:pt>
                      <c:pt idx="370">
                        <c:v>44642</c:v>
                      </c:pt>
                      <c:pt idx="371">
                        <c:v>44643</c:v>
                      </c:pt>
                      <c:pt idx="372">
                        <c:v>44644</c:v>
                      </c:pt>
                      <c:pt idx="373">
                        <c:v>44645</c:v>
                      </c:pt>
                      <c:pt idx="374">
                        <c:v>44648</c:v>
                      </c:pt>
                      <c:pt idx="375">
                        <c:v>44649</c:v>
                      </c:pt>
                      <c:pt idx="376">
                        <c:v>44650</c:v>
                      </c:pt>
                      <c:pt idx="377">
                        <c:v>44651</c:v>
                      </c:pt>
                      <c:pt idx="378">
                        <c:v>44652</c:v>
                      </c:pt>
                      <c:pt idx="379">
                        <c:v>44655</c:v>
                      </c:pt>
                      <c:pt idx="380">
                        <c:v>44656</c:v>
                      </c:pt>
                      <c:pt idx="381">
                        <c:v>44657</c:v>
                      </c:pt>
                      <c:pt idx="382">
                        <c:v>44658</c:v>
                      </c:pt>
                      <c:pt idx="383">
                        <c:v>44659</c:v>
                      </c:pt>
                      <c:pt idx="384">
                        <c:v>44662</c:v>
                      </c:pt>
                      <c:pt idx="385">
                        <c:v>44663</c:v>
                      </c:pt>
                      <c:pt idx="386">
                        <c:v>44664</c:v>
                      </c:pt>
                      <c:pt idx="387">
                        <c:v>44665</c:v>
                      </c:pt>
                      <c:pt idx="388">
                        <c:v>44669</c:v>
                      </c:pt>
                      <c:pt idx="389">
                        <c:v>44670</c:v>
                      </c:pt>
                      <c:pt idx="390">
                        <c:v>44671</c:v>
                      </c:pt>
                      <c:pt idx="391">
                        <c:v>44673</c:v>
                      </c:pt>
                      <c:pt idx="392">
                        <c:v>44676</c:v>
                      </c:pt>
                      <c:pt idx="393">
                        <c:v>44677</c:v>
                      </c:pt>
                      <c:pt idx="394">
                        <c:v>44678</c:v>
                      </c:pt>
                      <c:pt idx="395">
                        <c:v>44679</c:v>
                      </c:pt>
                      <c:pt idx="396">
                        <c:v>44680</c:v>
                      </c:pt>
                      <c:pt idx="397">
                        <c:v>44683</c:v>
                      </c:pt>
                      <c:pt idx="398">
                        <c:v>44684</c:v>
                      </c:pt>
                      <c:pt idx="399">
                        <c:v>44685</c:v>
                      </c:pt>
                      <c:pt idx="400">
                        <c:v>44686</c:v>
                      </c:pt>
                      <c:pt idx="401">
                        <c:v>44687</c:v>
                      </c:pt>
                      <c:pt idx="402">
                        <c:v>44690</c:v>
                      </c:pt>
                      <c:pt idx="403">
                        <c:v>44691</c:v>
                      </c:pt>
                      <c:pt idx="404">
                        <c:v>44692</c:v>
                      </c:pt>
                      <c:pt idx="405">
                        <c:v>44693</c:v>
                      </c:pt>
                      <c:pt idx="406">
                        <c:v>44694</c:v>
                      </c:pt>
                      <c:pt idx="407">
                        <c:v>44697</c:v>
                      </c:pt>
                      <c:pt idx="408">
                        <c:v>44698</c:v>
                      </c:pt>
                      <c:pt idx="409">
                        <c:v>44699</c:v>
                      </c:pt>
                      <c:pt idx="410">
                        <c:v>44700</c:v>
                      </c:pt>
                      <c:pt idx="411">
                        <c:v>44701</c:v>
                      </c:pt>
                      <c:pt idx="412">
                        <c:v>44704</c:v>
                      </c:pt>
                      <c:pt idx="413">
                        <c:v>44705</c:v>
                      </c:pt>
                      <c:pt idx="414">
                        <c:v>44706</c:v>
                      </c:pt>
                      <c:pt idx="415">
                        <c:v>44707</c:v>
                      </c:pt>
                      <c:pt idx="416">
                        <c:v>44708</c:v>
                      </c:pt>
                      <c:pt idx="417">
                        <c:v>44711</c:v>
                      </c:pt>
                      <c:pt idx="418">
                        <c:v>44712</c:v>
                      </c:pt>
                      <c:pt idx="419">
                        <c:v>44713</c:v>
                      </c:pt>
                      <c:pt idx="420">
                        <c:v>44714</c:v>
                      </c:pt>
                      <c:pt idx="421">
                        <c:v>44715</c:v>
                      </c:pt>
                      <c:pt idx="422">
                        <c:v>44718</c:v>
                      </c:pt>
                      <c:pt idx="423">
                        <c:v>44719</c:v>
                      </c:pt>
                      <c:pt idx="424">
                        <c:v>44720</c:v>
                      </c:pt>
                      <c:pt idx="425">
                        <c:v>44721</c:v>
                      </c:pt>
                      <c:pt idx="426">
                        <c:v>44722</c:v>
                      </c:pt>
                      <c:pt idx="427">
                        <c:v>44725</c:v>
                      </c:pt>
                      <c:pt idx="428">
                        <c:v>44726</c:v>
                      </c:pt>
                      <c:pt idx="429">
                        <c:v>44727</c:v>
                      </c:pt>
                      <c:pt idx="430">
                        <c:v>44729</c:v>
                      </c:pt>
                      <c:pt idx="431">
                        <c:v>44732</c:v>
                      </c:pt>
                      <c:pt idx="432">
                        <c:v>44733</c:v>
                      </c:pt>
                      <c:pt idx="433">
                        <c:v>44734</c:v>
                      </c:pt>
                      <c:pt idx="434">
                        <c:v>44735</c:v>
                      </c:pt>
                      <c:pt idx="435">
                        <c:v>44736</c:v>
                      </c:pt>
                      <c:pt idx="436">
                        <c:v>44739</c:v>
                      </c:pt>
                      <c:pt idx="437">
                        <c:v>44740</c:v>
                      </c:pt>
                      <c:pt idx="438">
                        <c:v>44741</c:v>
                      </c:pt>
                      <c:pt idx="439">
                        <c:v>44742</c:v>
                      </c:pt>
                      <c:pt idx="440">
                        <c:v>44743</c:v>
                      </c:pt>
                      <c:pt idx="441">
                        <c:v>44746</c:v>
                      </c:pt>
                      <c:pt idx="442">
                        <c:v>44747</c:v>
                      </c:pt>
                      <c:pt idx="443">
                        <c:v>44748</c:v>
                      </c:pt>
                      <c:pt idx="444">
                        <c:v>44749</c:v>
                      </c:pt>
                      <c:pt idx="445">
                        <c:v>44750</c:v>
                      </c:pt>
                      <c:pt idx="446">
                        <c:v>44753</c:v>
                      </c:pt>
                      <c:pt idx="447">
                        <c:v>44754</c:v>
                      </c:pt>
                      <c:pt idx="448">
                        <c:v>44755</c:v>
                      </c:pt>
                      <c:pt idx="449">
                        <c:v>44756</c:v>
                      </c:pt>
                      <c:pt idx="450">
                        <c:v>44757</c:v>
                      </c:pt>
                      <c:pt idx="451">
                        <c:v>44760</c:v>
                      </c:pt>
                      <c:pt idx="452">
                        <c:v>44761</c:v>
                      </c:pt>
                      <c:pt idx="453">
                        <c:v>44762</c:v>
                      </c:pt>
                      <c:pt idx="454">
                        <c:v>44763</c:v>
                      </c:pt>
                      <c:pt idx="455">
                        <c:v>44764</c:v>
                      </c:pt>
                      <c:pt idx="456">
                        <c:v>44767</c:v>
                      </c:pt>
                      <c:pt idx="457">
                        <c:v>44768</c:v>
                      </c:pt>
                      <c:pt idx="458">
                        <c:v>44769</c:v>
                      </c:pt>
                      <c:pt idx="459">
                        <c:v>44770</c:v>
                      </c:pt>
                      <c:pt idx="460">
                        <c:v>44771</c:v>
                      </c:pt>
                      <c:pt idx="461">
                        <c:v>44774</c:v>
                      </c:pt>
                      <c:pt idx="462">
                        <c:v>44775</c:v>
                      </c:pt>
                      <c:pt idx="463">
                        <c:v>44776</c:v>
                      </c:pt>
                      <c:pt idx="464">
                        <c:v>44777</c:v>
                      </c:pt>
                      <c:pt idx="465">
                        <c:v>44778</c:v>
                      </c:pt>
                      <c:pt idx="466">
                        <c:v>44781</c:v>
                      </c:pt>
                      <c:pt idx="467">
                        <c:v>44782</c:v>
                      </c:pt>
                      <c:pt idx="468">
                        <c:v>44783</c:v>
                      </c:pt>
                      <c:pt idx="469">
                        <c:v>44784</c:v>
                      </c:pt>
                      <c:pt idx="470">
                        <c:v>44785</c:v>
                      </c:pt>
                      <c:pt idx="471">
                        <c:v>44788</c:v>
                      </c:pt>
                      <c:pt idx="472">
                        <c:v>44789</c:v>
                      </c:pt>
                      <c:pt idx="473">
                        <c:v>44790</c:v>
                      </c:pt>
                      <c:pt idx="474">
                        <c:v>44791</c:v>
                      </c:pt>
                      <c:pt idx="475">
                        <c:v>44792</c:v>
                      </c:pt>
                      <c:pt idx="476">
                        <c:v>44795</c:v>
                      </c:pt>
                      <c:pt idx="477">
                        <c:v>44796</c:v>
                      </c:pt>
                      <c:pt idx="478">
                        <c:v>44797</c:v>
                      </c:pt>
                      <c:pt idx="479">
                        <c:v>44798</c:v>
                      </c:pt>
                      <c:pt idx="480">
                        <c:v>44799</c:v>
                      </c:pt>
                      <c:pt idx="481">
                        <c:v>44802</c:v>
                      </c:pt>
                      <c:pt idx="482">
                        <c:v>44803</c:v>
                      </c:pt>
                      <c:pt idx="483">
                        <c:v>44804</c:v>
                      </c:pt>
                      <c:pt idx="484">
                        <c:v>44805</c:v>
                      </c:pt>
                      <c:pt idx="485">
                        <c:v>44806</c:v>
                      </c:pt>
                      <c:pt idx="486">
                        <c:v>44809</c:v>
                      </c:pt>
                      <c:pt idx="487">
                        <c:v>44810</c:v>
                      </c:pt>
                      <c:pt idx="488">
                        <c:v>44812</c:v>
                      </c:pt>
                      <c:pt idx="489">
                        <c:v>44813</c:v>
                      </c:pt>
                      <c:pt idx="490">
                        <c:v>44816</c:v>
                      </c:pt>
                      <c:pt idx="491">
                        <c:v>44817</c:v>
                      </c:pt>
                      <c:pt idx="492">
                        <c:v>44818</c:v>
                      </c:pt>
                      <c:pt idx="493">
                        <c:v>44819</c:v>
                      </c:pt>
                      <c:pt idx="494">
                        <c:v>44820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3-0568-45DA-9E68-10680208A0F2}"/>
            </c:ext>
          </c:extLst>
        </c:ser>
        <c:ser>
          <c:idx val="4"/>
          <c:order val="4"/>
          <c:tx>
            <c:strRef>
              <c:f>'Q4'!$M$2</c:f>
              <c:strCache>
                <c:ptCount val="1"/>
                <c:pt idx="0">
                  <c:v>BBAS3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'Q4'!$M$3:$M$497</c:f>
              <c:numCache>
                <c:formatCode>0.00000%</c:formatCode>
                <c:ptCount val="495"/>
                <c:pt idx="0">
                  <c:v>-2.5194461885258979E-2</c:v>
                </c:pt>
                <c:pt idx="1">
                  <c:v>-1.4677760051052924E-2</c:v>
                </c:pt>
                <c:pt idx="2">
                  <c:v>-1.9429728608476582E-3</c:v>
                </c:pt>
                <c:pt idx="3">
                  <c:v>-2.0765736534717694E-2</c:v>
                </c:pt>
                <c:pt idx="4">
                  <c:v>7.9522862823062646E-3</c:v>
                </c:pt>
                <c:pt idx="5">
                  <c:v>-3.9448060486522163E-3</c:v>
                </c:pt>
                <c:pt idx="6">
                  <c:v>6.930726301344059E-3</c:v>
                </c:pt>
                <c:pt idx="7">
                  <c:v>-2.4582104228121904E-2</c:v>
                </c:pt>
                <c:pt idx="8">
                  <c:v>-4.704267473118362E-3</c:v>
                </c:pt>
                <c:pt idx="9">
                  <c:v>5.7393650999539858E-3</c:v>
                </c:pt>
                <c:pt idx="10">
                  <c:v>-2.6855319675886946E-3</c:v>
                </c:pt>
                <c:pt idx="11">
                  <c:v>1.7502558650372313E-2</c:v>
                </c:pt>
                <c:pt idx="12">
                  <c:v>-6.6159113463447605E-3</c:v>
                </c:pt>
                <c:pt idx="13">
                  <c:v>-7.3260736821153527E-3</c:v>
                </c:pt>
                <c:pt idx="14">
                  <c:v>4.8305972771082617E-2</c:v>
                </c:pt>
                <c:pt idx="15">
                  <c:v>-6.7199679999999651E-3</c:v>
                </c:pt>
                <c:pt idx="16">
                  <c:v>3.2210050508685306E-4</c:v>
                </c:pt>
                <c:pt idx="17">
                  <c:v>-6.4411918338547203E-3</c:v>
                </c:pt>
                <c:pt idx="18">
                  <c:v>6.807098865478034E-3</c:v>
                </c:pt>
                <c:pt idx="19">
                  <c:v>-2.5434611250309547E-2</c:v>
                </c:pt>
                <c:pt idx="20">
                  <c:v>1.0901883052527372E-2</c:v>
                </c:pt>
                <c:pt idx="21">
                  <c:v>4.6078366013071914E-2</c:v>
                </c:pt>
                <c:pt idx="22">
                  <c:v>7.497719931129021E-3</c:v>
                </c:pt>
                <c:pt idx="23">
                  <c:v>4.3410914728682082E-2</c:v>
                </c:pt>
                <c:pt idx="24">
                  <c:v>-3.5662107835834345E-3</c:v>
                </c:pt>
                <c:pt idx="25">
                  <c:v>-8.9469134788811022E-4</c:v>
                </c:pt>
                <c:pt idx="26">
                  <c:v>-2.1492567164179244E-2</c:v>
                </c:pt>
                <c:pt idx="27">
                  <c:v>-5.0030507932596224E-2</c:v>
                </c:pt>
                <c:pt idx="28">
                  <c:v>-5.7803470064337059E-3</c:v>
                </c:pt>
                <c:pt idx="29">
                  <c:v>-3.7467701468595016E-2</c:v>
                </c:pt>
                <c:pt idx="30">
                  <c:v>1.0067147988830571E-2</c:v>
                </c:pt>
                <c:pt idx="31">
                  <c:v>7.3089700996677998E-3</c:v>
                </c:pt>
                <c:pt idx="32">
                  <c:v>1.2203199208443261E-2</c:v>
                </c:pt>
                <c:pt idx="33">
                  <c:v>-6.5168130818894499E-3</c:v>
                </c:pt>
                <c:pt idx="34">
                  <c:v>7.2482814037389431E-2</c:v>
                </c:pt>
                <c:pt idx="35">
                  <c:v>5.1070273667575661E-2</c:v>
                </c:pt>
                <c:pt idx="36">
                  <c:v>-6.1099507160300437E-3</c:v>
                </c:pt>
                <c:pt idx="37">
                  <c:v>-4.186182669789229E-2</c:v>
                </c:pt>
                <c:pt idx="38">
                  <c:v>9.7769324778491651E-3</c:v>
                </c:pt>
                <c:pt idx="39">
                  <c:v>2.5718699719174065E-2</c:v>
                </c:pt>
                <c:pt idx="40">
                  <c:v>8.8495275015028074E-3</c:v>
                </c:pt>
                <c:pt idx="41">
                  <c:v>2.3391227386220237E-3</c:v>
                </c:pt>
                <c:pt idx="42">
                  <c:v>9.9183200092860524E-3</c:v>
                </c:pt>
                <c:pt idx="43">
                  <c:v>-2.8884749534509035E-3</c:v>
                </c:pt>
                <c:pt idx="44">
                  <c:v>2.6651187717265268E-2</c:v>
                </c:pt>
                <c:pt idx="45">
                  <c:v>-2.8216422918069251E-3</c:v>
                </c:pt>
                <c:pt idx="46">
                  <c:v>-1.584609507640089E-2</c:v>
                </c:pt>
                <c:pt idx="47">
                  <c:v>-4.8878092262164552E-3</c:v>
                </c:pt>
                <c:pt idx="48">
                  <c:v>-2.1670036935277803E-2</c:v>
                </c:pt>
                <c:pt idx="49">
                  <c:v>2.7466035810217448E-2</c:v>
                </c:pt>
                <c:pt idx="50">
                  <c:v>4.3115261767312507E-3</c:v>
                </c:pt>
                <c:pt idx="51">
                  <c:v>8.5862337889590634E-3</c:v>
                </c:pt>
                <c:pt idx="52">
                  <c:v>2.099880698077139E-2</c:v>
                </c:pt>
                <c:pt idx="53">
                  <c:v>4.7249027237354913E-3</c:v>
                </c:pt>
                <c:pt idx="54">
                  <c:v>8.5752968976322563E-3</c:v>
                </c:pt>
                <c:pt idx="55">
                  <c:v>-1.3713659180297877E-2</c:v>
                </c:pt>
                <c:pt idx="56">
                  <c:v>5.2002309566248739E-2</c:v>
                </c:pt>
                <c:pt idx="57">
                  <c:v>1.7446470132356673E-2</c:v>
                </c:pt>
                <c:pt idx="58">
                  <c:v>2.5975576722503391E-4</c:v>
                </c:pt>
                <c:pt idx="59">
                  <c:v>1.2727324675324558E-2</c:v>
                </c:pt>
                <c:pt idx="60">
                  <c:v>9.2330336377002276E-3</c:v>
                </c:pt>
                <c:pt idx="61">
                  <c:v>1.0165438890239464E-3</c:v>
                </c:pt>
                <c:pt idx="62">
                  <c:v>-7.3623002630693879E-3</c:v>
                </c:pt>
                <c:pt idx="63">
                  <c:v>-3.3503761304540247E-2</c:v>
                </c:pt>
                <c:pt idx="64">
                  <c:v>1.3231013145514448E-2</c:v>
                </c:pt>
                <c:pt idx="65">
                  <c:v>1.6453303304954314E-2</c:v>
                </c:pt>
                <c:pt idx="66">
                  <c:v>1.1048304781516194E-2</c:v>
                </c:pt>
                <c:pt idx="67">
                  <c:v>-5.8449558243941491E-3</c:v>
                </c:pt>
                <c:pt idx="68">
                  <c:v>-8.1799593093037082E-3</c:v>
                </c:pt>
                <c:pt idx="69">
                  <c:v>-3.1185542040864433E-2</c:v>
                </c:pt>
                <c:pt idx="70">
                  <c:v>-1.0375073157754766E-2</c:v>
                </c:pt>
                <c:pt idx="71">
                  <c:v>2.2849407987919124E-2</c:v>
                </c:pt>
                <c:pt idx="72">
                  <c:v>3.9684679098151987E-2</c:v>
                </c:pt>
                <c:pt idx="73">
                  <c:v>5.8139533414065525E-3</c:v>
                </c:pt>
                <c:pt idx="74">
                  <c:v>-1.6335812607795486E-2</c:v>
                </c:pt>
                <c:pt idx="75">
                  <c:v>9.1977774450120453E-3</c:v>
                </c:pt>
                <c:pt idx="76">
                  <c:v>-4.9367113924050687E-2</c:v>
                </c:pt>
                <c:pt idx="77">
                  <c:v>-2.3968043248149273E-3</c:v>
                </c:pt>
                <c:pt idx="78">
                  <c:v>-3.0966364948381453E-2</c:v>
                </c:pt>
                <c:pt idx="79">
                  <c:v>-1.0192810198148994E-2</c:v>
                </c:pt>
                <c:pt idx="80">
                  <c:v>-1.6977456164764759E-2</c:v>
                </c:pt>
                <c:pt idx="81">
                  <c:v>-2.2366959229898176E-2</c:v>
                </c:pt>
                <c:pt idx="82">
                  <c:v>-1.0136084857691352E-2</c:v>
                </c:pt>
                <c:pt idx="83">
                  <c:v>-1.4335898186073726E-2</c:v>
                </c:pt>
                <c:pt idx="84">
                  <c:v>-2.6714099932149127E-2</c:v>
                </c:pt>
                <c:pt idx="85">
                  <c:v>2.9277187274254768E-2</c:v>
                </c:pt>
                <c:pt idx="86">
                  <c:v>2.340743703703696E-2</c:v>
                </c:pt>
                <c:pt idx="87">
                  <c:v>-1.9687318480390292E-2</c:v>
                </c:pt>
                <c:pt idx="88">
                  <c:v>1.2699349890745726E-2</c:v>
                </c:pt>
                <c:pt idx="89">
                  <c:v>-6.7074947008604058E-3</c:v>
                </c:pt>
                <c:pt idx="90">
                  <c:v>7.9272164437105275E-3</c:v>
                </c:pt>
                <c:pt idx="91">
                  <c:v>-4.0781529811737549E-3</c:v>
                </c:pt>
                <c:pt idx="92">
                  <c:v>-6.7271133877482292E-3</c:v>
                </c:pt>
                <c:pt idx="93">
                  <c:v>-2.650176756483491E-3</c:v>
                </c:pt>
                <c:pt idx="94">
                  <c:v>1.2105108122382857E-2</c:v>
                </c:pt>
                <c:pt idx="95">
                  <c:v>-1.3710560493306767E-2</c:v>
                </c:pt>
                <c:pt idx="96">
                  <c:v>3.8449569995575583E-3</c:v>
                </c:pt>
                <c:pt idx="97">
                  <c:v>-5.5980850205682442E-3</c:v>
                </c:pt>
                <c:pt idx="98">
                  <c:v>-1.1555525925926013E-2</c:v>
                </c:pt>
                <c:pt idx="99">
                  <c:v>-2.9976917566637562E-3</c:v>
                </c:pt>
                <c:pt idx="100">
                  <c:v>-1.8941582618255182E-2</c:v>
                </c:pt>
                <c:pt idx="101">
                  <c:v>-0.11645727500897107</c:v>
                </c:pt>
                <c:pt idx="102">
                  <c:v>5.5497745404093024E-2</c:v>
                </c:pt>
                <c:pt idx="103">
                  <c:v>-3.9435096943805092E-3</c:v>
                </c:pt>
                <c:pt idx="104">
                  <c:v>-2.8043550908728232E-2</c:v>
                </c:pt>
                <c:pt idx="105">
                  <c:v>-4.7861508752936488E-2</c:v>
                </c:pt>
                <c:pt idx="106">
                  <c:v>-6.7735474785578509E-3</c:v>
                </c:pt>
                <c:pt idx="107">
                  <c:v>3.840628002848967E-2</c:v>
                </c:pt>
                <c:pt idx="108">
                  <c:v>2.0739716557207633E-3</c:v>
                </c:pt>
                <c:pt idx="109">
                  <c:v>3.6219420489824072E-2</c:v>
                </c:pt>
                <c:pt idx="110">
                  <c:v>1.8641777009261729E-2</c:v>
                </c:pt>
                <c:pt idx="111">
                  <c:v>-4.5751601307189582E-2</c:v>
                </c:pt>
                <c:pt idx="112">
                  <c:v>-7.191814822198217E-3</c:v>
                </c:pt>
                <c:pt idx="113">
                  <c:v>3.1390134529148073E-2</c:v>
                </c:pt>
                <c:pt idx="114">
                  <c:v>5.0166889632108358E-3</c:v>
                </c:pt>
                <c:pt idx="115">
                  <c:v>-1.6638602883147779E-3</c:v>
                </c:pt>
                <c:pt idx="116">
                  <c:v>-6.9999666666666904E-3</c:v>
                </c:pt>
                <c:pt idx="117">
                  <c:v>2.6854648309679874E-3</c:v>
                </c:pt>
                <c:pt idx="118">
                  <c:v>2.7787076404851785E-2</c:v>
                </c:pt>
                <c:pt idx="119">
                  <c:v>-8.4690550987278623E-3</c:v>
                </c:pt>
                <c:pt idx="120">
                  <c:v>8.5413926234760851E-3</c:v>
                </c:pt>
                <c:pt idx="121">
                  <c:v>2.9315959957134652E-3</c:v>
                </c:pt>
                <c:pt idx="122">
                  <c:v>-3.6050697107804619E-2</c:v>
                </c:pt>
                <c:pt idx="123">
                  <c:v>-1.819410377358488E-2</c:v>
                </c:pt>
                <c:pt idx="124">
                  <c:v>1.4413178257144166E-2</c:v>
                </c:pt>
                <c:pt idx="125">
                  <c:v>3.3829838762848841E-3</c:v>
                </c:pt>
                <c:pt idx="126">
                  <c:v>4.7201281186783905E-3</c:v>
                </c:pt>
                <c:pt idx="127">
                  <c:v>3.0872484257465915E-2</c:v>
                </c:pt>
                <c:pt idx="128">
                  <c:v>-8.7889976819335303E-3</c:v>
                </c:pt>
                <c:pt idx="129">
                  <c:v>-1.6420360708690906E-2</c:v>
                </c:pt>
                <c:pt idx="130">
                  <c:v>-1.3355926098299609E-3</c:v>
                </c:pt>
                <c:pt idx="131">
                  <c:v>-1.2036141758609231E-2</c:v>
                </c:pt>
                <c:pt idx="132">
                  <c:v>-6.4297125695333968E-3</c:v>
                </c:pt>
                <c:pt idx="133">
                  <c:v>-8.5149860860018745E-3</c:v>
                </c:pt>
                <c:pt idx="134">
                  <c:v>2.7481964016420335E-3</c:v>
                </c:pt>
                <c:pt idx="135">
                  <c:v>1.2332921811136766E-2</c:v>
                </c:pt>
                <c:pt idx="136">
                  <c:v>0</c:v>
                </c:pt>
                <c:pt idx="137">
                  <c:v>1.6920812755358838E-3</c:v>
                </c:pt>
                <c:pt idx="138">
                  <c:v>1.351317567567456E-3</c:v>
                </c:pt>
                <c:pt idx="139">
                  <c:v>4.385998798448032E-3</c:v>
                </c:pt>
                <c:pt idx="140">
                  <c:v>-5.0385959019146886E-3</c:v>
                </c:pt>
                <c:pt idx="141">
                  <c:v>1.6205232403604608E-2</c:v>
                </c:pt>
                <c:pt idx="142">
                  <c:v>-8.9700996677741784E-3</c:v>
                </c:pt>
                <c:pt idx="143">
                  <c:v>8.0455916862220977E-3</c:v>
                </c:pt>
                <c:pt idx="144">
                  <c:v>9.976720984370413E-4</c:v>
                </c:pt>
                <c:pt idx="145">
                  <c:v>-1.09634551495017E-2</c:v>
                </c:pt>
                <c:pt idx="146">
                  <c:v>1.7803123950285604E-2</c:v>
                </c:pt>
                <c:pt idx="147">
                  <c:v>-2.1782178936705532E-2</c:v>
                </c:pt>
                <c:pt idx="148">
                  <c:v>0</c:v>
                </c:pt>
                <c:pt idx="149">
                  <c:v>3.7112349430241665E-3</c:v>
                </c:pt>
                <c:pt idx="150">
                  <c:v>-1.2773075630252206E-2</c:v>
                </c:pt>
                <c:pt idx="151">
                  <c:v>-3.7453522728854161E-3</c:v>
                </c:pt>
                <c:pt idx="152">
                  <c:v>-1.7088516746411875E-3</c:v>
                </c:pt>
                <c:pt idx="153">
                  <c:v>2.4991510612513146E-2</c:v>
                </c:pt>
                <c:pt idx="154">
                  <c:v>1.3026018269004069E-2</c:v>
                </c:pt>
                <c:pt idx="155">
                  <c:v>7.253511374876398E-3</c:v>
                </c:pt>
                <c:pt idx="156">
                  <c:v>-6.546612325584622E-3</c:v>
                </c:pt>
                <c:pt idx="157">
                  <c:v>2.6688632619439767E-2</c:v>
                </c:pt>
                <c:pt idx="158">
                  <c:v>0</c:v>
                </c:pt>
                <c:pt idx="159">
                  <c:v>1.7650802310654745E-2</c:v>
                </c:pt>
                <c:pt idx="160">
                  <c:v>1.3875844020051931E-2</c:v>
                </c:pt>
                <c:pt idx="161">
                  <c:v>1.7107277318365366E-2</c:v>
                </c:pt>
                <c:pt idx="162">
                  <c:v>3.0580427199375926E-3</c:v>
                </c:pt>
                <c:pt idx="163">
                  <c:v>8.5366770895327626E-3</c:v>
                </c:pt>
                <c:pt idx="164">
                  <c:v>-6.0459790782358969E-3</c:v>
                </c:pt>
                <c:pt idx="165">
                  <c:v>-1.338205555407368E-2</c:v>
                </c:pt>
                <c:pt idx="166">
                  <c:v>1.6646147245565457E-2</c:v>
                </c:pt>
                <c:pt idx="167">
                  <c:v>1.3644633110976523E-2</c:v>
                </c:pt>
                <c:pt idx="168">
                  <c:v>3.290487586000479E-3</c:v>
                </c:pt>
                <c:pt idx="169">
                  <c:v>-1.4907274451184671E-3</c:v>
                </c:pt>
                <c:pt idx="170">
                  <c:v>1.4631172610858556E-2</c:v>
                </c:pt>
                <c:pt idx="171">
                  <c:v>3.5903502060035342E-2</c:v>
                </c:pt>
                <c:pt idx="172">
                  <c:v>1.5624971147017774E-2</c:v>
                </c:pt>
                <c:pt idx="173">
                  <c:v>2.1538461538461728E-2</c:v>
                </c:pt>
                <c:pt idx="174">
                  <c:v>-6.0241237677985948E-3</c:v>
                </c:pt>
                <c:pt idx="175">
                  <c:v>-1.9283774635916684E-2</c:v>
                </c:pt>
                <c:pt idx="176">
                  <c:v>-2.8089327420748322E-3</c:v>
                </c:pt>
                <c:pt idx="177">
                  <c:v>-2.8168450704225689E-3</c:v>
                </c:pt>
                <c:pt idx="178">
                  <c:v>6.2146041686663711E-3</c:v>
                </c:pt>
                <c:pt idx="179">
                  <c:v>-3.3688659003050514E-3</c:v>
                </c:pt>
                <c:pt idx="180">
                  <c:v>7.0422535211267512E-3</c:v>
                </c:pt>
                <c:pt idx="181">
                  <c:v>-2.3776167832167849E-2</c:v>
                </c:pt>
                <c:pt idx="182">
                  <c:v>-1.4327792875198364E-3</c:v>
                </c:pt>
                <c:pt idx="183">
                  <c:v>-7.7473749065924968E-3</c:v>
                </c:pt>
                <c:pt idx="184">
                  <c:v>-2.1110582931718747E-2</c:v>
                </c:pt>
                <c:pt idx="185">
                  <c:v>0</c:v>
                </c:pt>
                <c:pt idx="186">
                  <c:v>2.0679469464075506E-3</c:v>
                </c:pt>
                <c:pt idx="187">
                  <c:v>-3.0070638565485752E-2</c:v>
                </c:pt>
                <c:pt idx="188">
                  <c:v>-7.5987837325967034E-3</c:v>
                </c:pt>
                <c:pt idx="189">
                  <c:v>-6.7381925428365852E-3</c:v>
                </c:pt>
                <c:pt idx="190">
                  <c:v>-9.2506629663891005E-3</c:v>
                </c:pt>
                <c:pt idx="191">
                  <c:v>-1.0582010252660701E-2</c:v>
                </c:pt>
                <c:pt idx="192">
                  <c:v>1.100968823498949E-2</c:v>
                </c:pt>
                <c:pt idx="193">
                  <c:v>-6.2227133236688603E-3</c:v>
                </c:pt>
                <c:pt idx="194">
                  <c:v>-1.5028239980330538E-2</c:v>
                </c:pt>
                <c:pt idx="195">
                  <c:v>1.3350286501916386E-2</c:v>
                </c:pt>
                <c:pt idx="196">
                  <c:v>-2.8230239279493086E-3</c:v>
                </c:pt>
                <c:pt idx="197">
                  <c:v>2.5479615430021418E-2</c:v>
                </c:pt>
                <c:pt idx="198">
                  <c:v>-4.2944481162237036E-3</c:v>
                </c:pt>
                <c:pt idx="199">
                  <c:v>6.7776034127418061E-3</c:v>
                </c:pt>
                <c:pt idx="200">
                  <c:v>-1.5299877600979173E-2</c:v>
                </c:pt>
                <c:pt idx="201">
                  <c:v>-1.2119297700435072E-2</c:v>
                </c:pt>
                <c:pt idx="202">
                  <c:v>-7.5496065571057924E-3</c:v>
                </c:pt>
                <c:pt idx="203">
                  <c:v>1.7749667757517074E-2</c:v>
                </c:pt>
                <c:pt idx="204">
                  <c:v>9.9657113059574698E-3</c:v>
                </c:pt>
                <c:pt idx="205">
                  <c:v>-1.4801079247610205E-2</c:v>
                </c:pt>
                <c:pt idx="206">
                  <c:v>-5.3208136049823773E-3</c:v>
                </c:pt>
                <c:pt idx="207">
                  <c:v>1.5418470251149508E-2</c:v>
                </c:pt>
                <c:pt idx="208">
                  <c:v>4.648218159280848E-3</c:v>
                </c:pt>
                <c:pt idx="209">
                  <c:v>1.4805799802948716E-2</c:v>
                </c:pt>
                <c:pt idx="210">
                  <c:v>-1.5805500558936147E-2</c:v>
                </c:pt>
                <c:pt idx="211">
                  <c:v>-2.3162507005481503E-2</c:v>
                </c:pt>
                <c:pt idx="212">
                  <c:v>1.3594752247700015E-2</c:v>
                </c:pt>
                <c:pt idx="213">
                  <c:v>-5.6145350712870634E-3</c:v>
                </c:pt>
                <c:pt idx="214">
                  <c:v>-1.4742754540236991E-2</c:v>
                </c:pt>
                <c:pt idx="215">
                  <c:v>-1.782871696911803E-2</c:v>
                </c:pt>
                <c:pt idx="216">
                  <c:v>3.0470048622366352E-2</c:v>
                </c:pt>
                <c:pt idx="217">
                  <c:v>-9.1223966932243439E-3</c:v>
                </c:pt>
                <c:pt idx="218">
                  <c:v>-2.5396793650793614E-2</c:v>
                </c:pt>
                <c:pt idx="219">
                  <c:v>-9.7720192256671723E-3</c:v>
                </c:pt>
                <c:pt idx="220">
                  <c:v>-2.1710526315789513E-2</c:v>
                </c:pt>
                <c:pt idx="221">
                  <c:v>-8.0699394754538689E-3</c:v>
                </c:pt>
                <c:pt idx="222">
                  <c:v>-1.6948813559322096E-3</c:v>
                </c:pt>
                <c:pt idx="223">
                  <c:v>-4.0747367037441418E-3</c:v>
                </c:pt>
                <c:pt idx="224">
                  <c:v>4.7732355949541283E-3</c:v>
                </c:pt>
                <c:pt idx="225">
                  <c:v>6.7865967691413953E-3</c:v>
                </c:pt>
                <c:pt idx="226">
                  <c:v>1.3481294236601382E-3</c:v>
                </c:pt>
                <c:pt idx="227">
                  <c:v>9.0878831736076471E-3</c:v>
                </c:pt>
                <c:pt idx="228">
                  <c:v>2.0680453635757212E-2</c:v>
                </c:pt>
                <c:pt idx="229">
                  <c:v>-3.2679738562092497E-3</c:v>
                </c:pt>
                <c:pt idx="230">
                  <c:v>-1.4098360655737663E-2</c:v>
                </c:pt>
                <c:pt idx="231">
                  <c:v>1.5297672098437021E-2</c:v>
                </c:pt>
                <c:pt idx="232">
                  <c:v>-9.4988860301707945E-3</c:v>
                </c:pt>
                <c:pt idx="233">
                  <c:v>6.2830687830688348E-3</c:v>
                </c:pt>
                <c:pt idx="234">
                  <c:v>9.8583634571136614E-4</c:v>
                </c:pt>
                <c:pt idx="235">
                  <c:v>-4.136566123984442E-2</c:v>
                </c:pt>
                <c:pt idx="236">
                  <c:v>-2.3973286850229591E-3</c:v>
                </c:pt>
                <c:pt idx="237">
                  <c:v>1.7851047643358875E-2</c:v>
                </c:pt>
                <c:pt idx="238">
                  <c:v>-4.2158516020236125E-2</c:v>
                </c:pt>
                <c:pt idx="239">
                  <c:v>1.7605633802816989E-2</c:v>
                </c:pt>
                <c:pt idx="240">
                  <c:v>3.1141868512110094E-3</c:v>
                </c:pt>
                <c:pt idx="241">
                  <c:v>2.2076543635736634E-2</c:v>
                </c:pt>
                <c:pt idx="242">
                  <c:v>-1.3499797958143711E-2</c:v>
                </c:pt>
                <c:pt idx="243">
                  <c:v>-7.8686281217926757E-3</c:v>
                </c:pt>
                <c:pt idx="244">
                  <c:v>1.6206862068965489E-2</c:v>
                </c:pt>
                <c:pt idx="245">
                  <c:v>-1.7984323650638845E-2</c:v>
                </c:pt>
                <c:pt idx="246">
                  <c:v>-3.2481028594297467E-2</c:v>
                </c:pt>
                <c:pt idx="247">
                  <c:v>2.5357107142857105E-2</c:v>
                </c:pt>
                <c:pt idx="248">
                  <c:v>2.3336817253110986E-2</c:v>
                </c:pt>
                <c:pt idx="249">
                  <c:v>2.3826413336500707E-3</c:v>
                </c:pt>
                <c:pt idx="250">
                  <c:v>-7.8099148451641343E-3</c:v>
                </c:pt>
                <c:pt idx="251">
                  <c:v>2.2245106853015173E-2</c:v>
                </c:pt>
                <c:pt idx="252">
                  <c:v>-2.0421860715705953E-2</c:v>
                </c:pt>
                <c:pt idx="253">
                  <c:v>5.4682159945318443E-3</c:v>
                </c:pt>
                <c:pt idx="254">
                  <c:v>-1.7675050985724083E-2</c:v>
                </c:pt>
                <c:pt idx="255">
                  <c:v>2.2491314878892776E-2</c:v>
                </c:pt>
                <c:pt idx="256">
                  <c:v>-1.184426436021202E-2</c:v>
                </c:pt>
                <c:pt idx="257">
                  <c:v>4.7602703849222383E-2</c:v>
                </c:pt>
                <c:pt idx="258">
                  <c:v>1.6344883949002131E-3</c:v>
                </c:pt>
                <c:pt idx="259">
                  <c:v>-1.0443831933545367E-2</c:v>
                </c:pt>
                <c:pt idx="260">
                  <c:v>2.1108146437994746E-2</c:v>
                </c:pt>
                <c:pt idx="261">
                  <c:v>-7.7519382348816279E-3</c:v>
                </c:pt>
                <c:pt idx="262">
                  <c:v>1.3021159278032712E-3</c:v>
                </c:pt>
                <c:pt idx="263">
                  <c:v>-4.8764304291287752E-3</c:v>
                </c:pt>
                <c:pt idx="264">
                  <c:v>3.1688956821660952E-2</c:v>
                </c:pt>
                <c:pt idx="265">
                  <c:v>1.9949303356554982E-2</c:v>
                </c:pt>
                <c:pt idx="266">
                  <c:v>-4.9053090625678086E-2</c:v>
                </c:pt>
                <c:pt idx="267">
                  <c:v>1.8609272563149482E-2</c:v>
                </c:pt>
                <c:pt idx="268">
                  <c:v>-4.4230799864397485E-2</c:v>
                </c:pt>
                <c:pt idx="269">
                  <c:v>-3.0516431924882625E-2</c:v>
                </c:pt>
                <c:pt idx="270">
                  <c:v>2.0754064337599409E-2</c:v>
                </c:pt>
                <c:pt idx="271">
                  <c:v>-1.0504879701796033E-2</c:v>
                </c:pt>
                <c:pt idx="272">
                  <c:v>-1.0274314716632871E-3</c:v>
                </c:pt>
                <c:pt idx="273">
                  <c:v>-8.9132670551937965E-3</c:v>
                </c:pt>
                <c:pt idx="274">
                  <c:v>-1.4181943964026278E-2</c:v>
                </c:pt>
                <c:pt idx="275">
                  <c:v>2.2807017543859498E-2</c:v>
                </c:pt>
                <c:pt idx="276">
                  <c:v>6.5180102915951554E-3</c:v>
                </c:pt>
                <c:pt idx="277">
                  <c:v>-2.3517382413087984E-2</c:v>
                </c:pt>
                <c:pt idx="278">
                  <c:v>2.2338603839441529E-2</c:v>
                </c:pt>
                <c:pt idx="279">
                  <c:v>6.4868212192958907E-3</c:v>
                </c:pt>
                <c:pt idx="280">
                  <c:v>-1.356818181818209E-3</c:v>
                </c:pt>
                <c:pt idx="281">
                  <c:v>4.5855976703261803E-2</c:v>
                </c:pt>
                <c:pt idx="282">
                  <c:v>-1.9162064983369143E-2</c:v>
                </c:pt>
                <c:pt idx="283">
                  <c:v>-1.6556621968324414E-3</c:v>
                </c:pt>
                <c:pt idx="284">
                  <c:v>-1.3930348258706426E-2</c:v>
                </c:pt>
                <c:pt idx="285">
                  <c:v>-1.4127177934746049E-2</c:v>
                </c:pt>
                <c:pt idx="286">
                  <c:v>-7.505936796517898E-3</c:v>
                </c:pt>
                <c:pt idx="287">
                  <c:v>-1.3750773461670418E-3</c:v>
                </c:pt>
                <c:pt idx="288">
                  <c:v>-5.507745456376778E-3</c:v>
                </c:pt>
                <c:pt idx="289">
                  <c:v>2.7691312831128911E-2</c:v>
                </c:pt>
                <c:pt idx="290">
                  <c:v>1.8524721504724839E-2</c:v>
                </c:pt>
                <c:pt idx="291">
                  <c:v>5.1917956349206484E-2</c:v>
                </c:pt>
                <c:pt idx="292">
                  <c:v>-3.300845749790815E-2</c:v>
                </c:pt>
                <c:pt idx="293">
                  <c:v>1.6254551365408876E-3</c:v>
                </c:pt>
                <c:pt idx="294">
                  <c:v>3.3430737858835879E-2</c:v>
                </c:pt>
                <c:pt idx="295">
                  <c:v>-1.6959830402010101E-2</c:v>
                </c:pt>
                <c:pt idx="296">
                  <c:v>2.7476071165369653E-2</c:v>
                </c:pt>
                <c:pt idx="297">
                  <c:v>1.2438121890547826E-3</c:v>
                </c:pt>
                <c:pt idx="298">
                  <c:v>2.7018601645385054E-2</c:v>
                </c:pt>
                <c:pt idx="299">
                  <c:v>-1.4212337465981273E-2</c:v>
                </c:pt>
                <c:pt idx="300">
                  <c:v>4.6012886258459673E-3</c:v>
                </c:pt>
                <c:pt idx="301">
                  <c:v>-2.2290076335877762E-2</c:v>
                </c:pt>
                <c:pt idx="302">
                  <c:v>1.4990630855715059E-2</c:v>
                </c:pt>
                <c:pt idx="303">
                  <c:v>-8.3076923076923492E-3</c:v>
                </c:pt>
                <c:pt idx="304">
                  <c:v>-5.2745578653428105E-3</c:v>
                </c:pt>
                <c:pt idx="305">
                  <c:v>-1.7155364405634255E-2</c:v>
                </c:pt>
                <c:pt idx="306">
                  <c:v>-3.1735956839099577E-3</c:v>
                </c:pt>
                <c:pt idx="307">
                  <c:v>-3.4383954154727836E-2</c:v>
                </c:pt>
                <c:pt idx="308">
                  <c:v>-3.0003297065611445E-2</c:v>
                </c:pt>
                <c:pt idx="309">
                  <c:v>2.7192386131882351E-3</c:v>
                </c:pt>
                <c:pt idx="310">
                  <c:v>-5.7627118644067998E-3</c:v>
                </c:pt>
                <c:pt idx="311">
                  <c:v>-3.7504602795771502E-3</c:v>
                </c:pt>
                <c:pt idx="312">
                  <c:v>2.0534566068943771E-3</c:v>
                </c:pt>
                <c:pt idx="313">
                  <c:v>-5.8060107306689979E-3</c:v>
                </c:pt>
                <c:pt idx="314">
                  <c:v>-5.1529369579891293E-3</c:v>
                </c:pt>
                <c:pt idx="315">
                  <c:v>-3.7983081422067189E-3</c:v>
                </c:pt>
                <c:pt idx="316">
                  <c:v>-1.0398613518197708E-3</c:v>
                </c:pt>
                <c:pt idx="317">
                  <c:v>1.04094378903552E-3</c:v>
                </c:pt>
                <c:pt idx="318">
                  <c:v>-1.663774696707121E-2</c:v>
                </c:pt>
                <c:pt idx="319">
                  <c:v>8.1071199116278247E-3</c:v>
                </c:pt>
                <c:pt idx="320">
                  <c:v>1.0489160839159961E-3</c:v>
                </c:pt>
                <c:pt idx="321">
                  <c:v>5.2393295577830568E-3</c:v>
                </c:pt>
                <c:pt idx="322">
                  <c:v>4.1695273047419601E-3</c:v>
                </c:pt>
                <c:pt idx="323">
                  <c:v>9.6885813148790412E-3</c:v>
                </c:pt>
                <c:pt idx="324">
                  <c:v>1.6106922549691483E-2</c:v>
                </c:pt>
                <c:pt idx="325">
                  <c:v>2.563237774030358E-2</c:v>
                </c:pt>
                <c:pt idx="326">
                  <c:v>1.9730023018744713E-3</c:v>
                </c:pt>
                <c:pt idx="327">
                  <c:v>8.8612080361405443E-3</c:v>
                </c:pt>
                <c:pt idx="328">
                  <c:v>8.7833441769682441E-3</c:v>
                </c:pt>
                <c:pt idx="329">
                  <c:v>6.1270880361172786E-3</c:v>
                </c:pt>
                <c:pt idx="330">
                  <c:v>0</c:v>
                </c:pt>
                <c:pt idx="331">
                  <c:v>4.8076601023185894E-3</c:v>
                </c:pt>
                <c:pt idx="332">
                  <c:v>2.5837320574162437E-2</c:v>
                </c:pt>
                <c:pt idx="333">
                  <c:v>-9.6393034825869028E-3</c:v>
                </c:pt>
                <c:pt idx="334">
                  <c:v>1.3814788069073547E-2</c:v>
                </c:pt>
                <c:pt idx="335">
                  <c:v>6.1938988481295976E-3</c:v>
                </c:pt>
                <c:pt idx="336">
                  <c:v>5.2323173141077817E-3</c:v>
                </c:pt>
                <c:pt idx="337">
                  <c:v>-1.5308940600122778E-3</c:v>
                </c:pt>
                <c:pt idx="338">
                  <c:v>-1.6559367784134582E-2</c:v>
                </c:pt>
                <c:pt idx="339">
                  <c:v>6.8600249454318085E-3</c:v>
                </c:pt>
                <c:pt idx="340">
                  <c:v>-1.8581913329763777E-3</c:v>
                </c:pt>
                <c:pt idx="341">
                  <c:v>-1.1479956562209015E-2</c:v>
                </c:pt>
                <c:pt idx="342">
                  <c:v>1.0671688302834603E-2</c:v>
                </c:pt>
                <c:pt idx="343">
                  <c:v>-8.6956829597613083E-3</c:v>
                </c:pt>
                <c:pt idx="344">
                  <c:v>1.0964912280701844E-2</c:v>
                </c:pt>
                <c:pt idx="345">
                  <c:v>3.501710567090166E-2</c:v>
                </c:pt>
                <c:pt idx="346">
                  <c:v>4.1915865753539006E-3</c:v>
                </c:pt>
                <c:pt idx="347">
                  <c:v>4.7406080876384094E-2</c:v>
                </c:pt>
                <c:pt idx="348">
                  <c:v>5.6931680702201337E-3</c:v>
                </c:pt>
                <c:pt idx="349">
                  <c:v>0</c:v>
                </c:pt>
                <c:pt idx="350">
                  <c:v>2.0379194996932082E-2</c:v>
                </c:pt>
                <c:pt idx="351">
                  <c:v>-2.1359223893459789E-2</c:v>
                </c:pt>
                <c:pt idx="352">
                  <c:v>9.3537984510714267E-3</c:v>
                </c:pt>
                <c:pt idx="353">
                  <c:v>5.0547597569570168E-3</c:v>
                </c:pt>
                <c:pt idx="354">
                  <c:v>-3.1852443927006258E-2</c:v>
                </c:pt>
                <c:pt idx="355">
                  <c:v>1.6161528648685364E-2</c:v>
                </c:pt>
                <c:pt idx="356">
                  <c:v>1.107637066391276E-2</c:v>
                </c:pt>
                <c:pt idx="357">
                  <c:v>-2.3314551871603917E-2</c:v>
                </c:pt>
                <c:pt idx="358">
                  <c:v>-2.5021512798389489E-2</c:v>
                </c:pt>
                <c:pt idx="359">
                  <c:v>-4.2772888331983006E-2</c:v>
                </c:pt>
                <c:pt idx="360">
                  <c:v>7.7041600091167783E-3</c:v>
                </c:pt>
                <c:pt idx="361">
                  <c:v>5.6574860655203008E-2</c:v>
                </c:pt>
                <c:pt idx="362">
                  <c:v>-1.3024631346588489E-2</c:v>
                </c:pt>
                <c:pt idx="363">
                  <c:v>-1.9941350143187653E-2</c:v>
                </c:pt>
                <c:pt idx="364">
                  <c:v>6.2837526202126348E-3</c:v>
                </c:pt>
                <c:pt idx="365">
                  <c:v>-1.7543859127450045E-2</c:v>
                </c:pt>
                <c:pt idx="366">
                  <c:v>1.3317160613887324E-2</c:v>
                </c:pt>
                <c:pt idx="367">
                  <c:v>9.2592891278375777E-3</c:v>
                </c:pt>
                <c:pt idx="368">
                  <c:v>-2.0716187608278425E-3</c:v>
                </c:pt>
                <c:pt idx="369">
                  <c:v>2.0462603189127737E-2</c:v>
                </c:pt>
                <c:pt idx="370">
                  <c:v>2.0052252252252378E-2</c:v>
                </c:pt>
                <c:pt idx="371">
                  <c:v>-5.128205420410592E-3</c:v>
                </c:pt>
                <c:pt idx="372">
                  <c:v>1.1454811652623853E-2</c:v>
                </c:pt>
                <c:pt idx="373">
                  <c:v>-5.6627972819933703E-4</c:v>
                </c:pt>
                <c:pt idx="374">
                  <c:v>-9.6317283181791558E-3</c:v>
                </c:pt>
                <c:pt idx="375">
                  <c:v>4.2906751799389742E-3</c:v>
                </c:pt>
                <c:pt idx="376">
                  <c:v>-5.9811732845007626E-3</c:v>
                </c:pt>
                <c:pt idx="377">
                  <c:v>-5.730687350676944E-3</c:v>
                </c:pt>
                <c:pt idx="378">
                  <c:v>-5.763976779136204E-4</c:v>
                </c:pt>
                <c:pt idx="379">
                  <c:v>-9.227191464821316E-3</c:v>
                </c:pt>
                <c:pt idx="380">
                  <c:v>-2.6484283280434062E-2</c:v>
                </c:pt>
                <c:pt idx="381">
                  <c:v>5.0821523144348735E-3</c:v>
                </c:pt>
                <c:pt idx="382">
                  <c:v>1.8441493707361367E-2</c:v>
                </c:pt>
                <c:pt idx="383">
                  <c:v>1.7815302697704372E-2</c:v>
                </c:pt>
                <c:pt idx="384">
                  <c:v>6.3128267611378686E-3</c:v>
                </c:pt>
                <c:pt idx="385">
                  <c:v>-1.9960079840319889E-3</c:v>
                </c:pt>
                <c:pt idx="386">
                  <c:v>4.8570857142857804E-3</c:v>
                </c:pt>
                <c:pt idx="387">
                  <c:v>8.5308506415038288E-4</c:v>
                </c:pt>
                <c:pt idx="388">
                  <c:v>3.6931788723528758E-2</c:v>
                </c:pt>
                <c:pt idx="389">
                  <c:v>-3.5342493150684828E-2</c:v>
                </c:pt>
                <c:pt idx="390">
                  <c:v>-1.4200227611482763E-3</c:v>
                </c:pt>
                <c:pt idx="391">
                  <c:v>-2.0762229806598365E-2</c:v>
                </c:pt>
                <c:pt idx="392">
                  <c:v>7.8420273017716369E-3</c:v>
                </c:pt>
                <c:pt idx="393">
                  <c:v>-2.2478471974683778E-2</c:v>
                </c:pt>
                <c:pt idx="394">
                  <c:v>4.42222903432965E-3</c:v>
                </c:pt>
                <c:pt idx="395">
                  <c:v>-1.761138831816722E-3</c:v>
                </c:pt>
                <c:pt idx="396">
                  <c:v>-2.3228375373618104E-2</c:v>
                </c:pt>
                <c:pt idx="397">
                  <c:v>-7.2245934008251522E-3</c:v>
                </c:pt>
                <c:pt idx="398">
                  <c:v>2.0618556701030855E-2</c:v>
                </c:pt>
                <c:pt idx="399">
                  <c:v>2.9114646464646565E-2</c:v>
                </c:pt>
                <c:pt idx="400">
                  <c:v>-2.5981438394383494E-2</c:v>
                </c:pt>
                <c:pt idx="401">
                  <c:v>3.2601065050323896E-3</c:v>
                </c:pt>
                <c:pt idx="402">
                  <c:v>2.6588184731946019E-3</c:v>
                </c:pt>
                <c:pt idx="403">
                  <c:v>-1.1490866573095726E-2</c:v>
                </c:pt>
                <c:pt idx="404">
                  <c:v>2.2056692162643499E-2</c:v>
                </c:pt>
                <c:pt idx="405">
                  <c:v>2.5371798618495145E-2</c:v>
                </c:pt>
                <c:pt idx="406">
                  <c:v>-1.4220420932877786E-3</c:v>
                </c:pt>
                <c:pt idx="407">
                  <c:v>0</c:v>
                </c:pt>
                <c:pt idx="408">
                  <c:v>3.7596096906975296E-2</c:v>
                </c:pt>
                <c:pt idx="409">
                  <c:v>-1.4273950041174932E-2</c:v>
                </c:pt>
                <c:pt idx="410">
                  <c:v>-5.8479253689779354E-3</c:v>
                </c:pt>
                <c:pt idx="411">
                  <c:v>3.6414536795110974E-2</c:v>
                </c:pt>
                <c:pt idx="412">
                  <c:v>4.2162189189189236E-2</c:v>
                </c:pt>
                <c:pt idx="413">
                  <c:v>-1.9709594924543716E-2</c:v>
                </c:pt>
                <c:pt idx="414">
                  <c:v>-6.0846297905986502E-3</c:v>
                </c:pt>
                <c:pt idx="415">
                  <c:v>-2.9278945967526893E-3</c:v>
                </c:pt>
                <c:pt idx="416">
                  <c:v>-1.0945008300721093E-2</c:v>
                </c:pt>
                <c:pt idx="417">
                  <c:v>-2.6450715963582061E-2</c:v>
                </c:pt>
                <c:pt idx="418">
                  <c:v>1.5248100914887708E-2</c:v>
                </c:pt>
                <c:pt idx="419">
                  <c:v>1.911523809708493E-3</c:v>
                </c:pt>
                <c:pt idx="420">
                  <c:v>8.1771602119706799E-4</c:v>
                </c:pt>
                <c:pt idx="421">
                  <c:v>-1.3888942976880592E-2</c:v>
                </c:pt>
                <c:pt idx="422">
                  <c:v>-1.2427534173640842E-2</c:v>
                </c:pt>
                <c:pt idx="423">
                  <c:v>-6.9910518451371528E-3</c:v>
                </c:pt>
                <c:pt idx="424">
                  <c:v>-9.0115183898349382E-3</c:v>
                </c:pt>
                <c:pt idx="425">
                  <c:v>-1.4208582387285063E-3</c:v>
                </c:pt>
                <c:pt idx="426">
                  <c:v>-1.678998340324378E-2</c:v>
                </c:pt>
                <c:pt idx="427">
                  <c:v>-2.2865442051098084E-2</c:v>
                </c:pt>
                <c:pt idx="428">
                  <c:v>-7.1089459187764215E-3</c:v>
                </c:pt>
                <c:pt idx="429">
                  <c:v>1.5811426014319618E-2</c:v>
                </c:pt>
                <c:pt idx="430">
                  <c:v>2.349544856080632E-3</c:v>
                </c:pt>
                <c:pt idx="431">
                  <c:v>7.6178726159428223E-3</c:v>
                </c:pt>
                <c:pt idx="432">
                  <c:v>-4.1000262896198625E-2</c:v>
                </c:pt>
                <c:pt idx="433">
                  <c:v>-3.6385385081867394E-3</c:v>
                </c:pt>
                <c:pt idx="434">
                  <c:v>-6.3907180039342038E-3</c:v>
                </c:pt>
                <c:pt idx="435">
                  <c:v>-5.819387086101746E-3</c:v>
                </c:pt>
                <c:pt idx="436">
                  <c:v>2.0640850913149933E-2</c:v>
                </c:pt>
                <c:pt idx="437">
                  <c:v>3.6220644846947092E-3</c:v>
                </c:pt>
                <c:pt idx="438">
                  <c:v>-5.1127218045112777E-3</c:v>
                </c:pt>
                <c:pt idx="439">
                  <c:v>9.0688930429931869E-3</c:v>
                </c:pt>
                <c:pt idx="440">
                  <c:v>-6.8903233406134579E-3</c:v>
                </c:pt>
                <c:pt idx="441">
                  <c:v>-3.3182803427885821E-3</c:v>
                </c:pt>
                <c:pt idx="442">
                  <c:v>-5.4479417237305316E-3</c:v>
                </c:pt>
                <c:pt idx="443">
                  <c:v>-6.3907180039342038E-3</c:v>
                </c:pt>
                <c:pt idx="444">
                  <c:v>1.4701346725798148E-2</c:v>
                </c:pt>
                <c:pt idx="445">
                  <c:v>9.6589191168452437E-3</c:v>
                </c:pt>
                <c:pt idx="446">
                  <c:v>-1.6442421033111443E-2</c:v>
                </c:pt>
                <c:pt idx="447">
                  <c:v>3.3433432618028558E-3</c:v>
                </c:pt>
                <c:pt idx="448">
                  <c:v>-1.0905665610764448E-2</c:v>
                </c:pt>
                <c:pt idx="449">
                  <c:v>-1.2251454073418655E-3</c:v>
                </c:pt>
                <c:pt idx="450">
                  <c:v>2.0545782871947749E-2</c:v>
                </c:pt>
                <c:pt idx="451">
                  <c:v>1.4122626626281054E-2</c:v>
                </c:pt>
                <c:pt idx="452">
                  <c:v>2.6962962962962855E-2</c:v>
                </c:pt>
                <c:pt idx="453">
                  <c:v>2.8845931909993183E-4</c:v>
                </c:pt>
                <c:pt idx="454">
                  <c:v>6.922469392700803E-3</c:v>
                </c:pt>
                <c:pt idx="455">
                  <c:v>-6.874878258378625E-3</c:v>
                </c:pt>
                <c:pt idx="456">
                  <c:v>1.5287079047423102E-2</c:v>
                </c:pt>
                <c:pt idx="457">
                  <c:v>3.4090624031515304E-3</c:v>
                </c:pt>
                <c:pt idx="458">
                  <c:v>6.5118629671574446E-3</c:v>
                </c:pt>
                <c:pt idx="459">
                  <c:v>1.8565401366115397E-2</c:v>
                </c:pt>
                <c:pt idx="460">
                  <c:v>-6.6279482636826259E-3</c:v>
                </c:pt>
                <c:pt idx="461">
                  <c:v>-8.0623016941256953E-3</c:v>
                </c:pt>
                <c:pt idx="462">
                  <c:v>1.3452914798206095E-2</c:v>
                </c:pt>
                <c:pt idx="463">
                  <c:v>6.9137168141593097E-3</c:v>
                </c:pt>
                <c:pt idx="464">
                  <c:v>1.8950782751991246E-2</c:v>
                </c:pt>
                <c:pt idx="465">
                  <c:v>1.8598464614472343E-2</c:v>
                </c:pt>
                <c:pt idx="466">
                  <c:v>3.1489784824297873E-2</c:v>
                </c:pt>
                <c:pt idx="467">
                  <c:v>1.6675243714725507E-2</c:v>
                </c:pt>
                <c:pt idx="468">
                  <c:v>8.5793588549241129E-3</c:v>
                </c:pt>
                <c:pt idx="469">
                  <c:v>4.428323632015907E-2</c:v>
                </c:pt>
                <c:pt idx="470">
                  <c:v>5.6540390199310453E-2</c:v>
                </c:pt>
                <c:pt idx="471">
                  <c:v>-2.5169978465758747E-2</c:v>
                </c:pt>
                <c:pt idx="472">
                  <c:v>4.8848334549973504E-3</c:v>
                </c:pt>
                <c:pt idx="473">
                  <c:v>-9.027777568801465E-3</c:v>
                </c:pt>
                <c:pt idx="474">
                  <c:v>-2.3125460800619946E-2</c:v>
                </c:pt>
                <c:pt idx="475">
                  <c:v>-1.8412266857962711E-2</c:v>
                </c:pt>
                <c:pt idx="476">
                  <c:v>1.0231474061668244E-2</c:v>
                </c:pt>
                <c:pt idx="477">
                  <c:v>1.205666717972731E-3</c:v>
                </c:pt>
                <c:pt idx="478">
                  <c:v>-1.661844894026987E-2</c:v>
                </c:pt>
                <c:pt idx="479">
                  <c:v>2.3756966752046749E-2</c:v>
                </c:pt>
                <c:pt idx="480">
                  <c:v>-5.0238996417200088E-3</c:v>
                </c:pt>
                <c:pt idx="481">
                  <c:v>2.0678071651839325E-2</c:v>
                </c:pt>
                <c:pt idx="482">
                  <c:v>-2.8268314999568833E-3</c:v>
                </c:pt>
                <c:pt idx="483">
                  <c:v>-1.5119370889706052E-2</c:v>
                </c:pt>
                <c:pt idx="484">
                  <c:v>1.5351475542131787E-2</c:v>
                </c:pt>
                <c:pt idx="485">
                  <c:v>4.7247103839020976E-3</c:v>
                </c:pt>
                <c:pt idx="486">
                  <c:v>-2.1161486507441429E-2</c:v>
                </c:pt>
                <c:pt idx="487">
                  <c:v>-4.8042276049909294E-2</c:v>
                </c:pt>
                <c:pt idx="488">
                  <c:v>-4.289729894278782E-3</c:v>
                </c:pt>
                <c:pt idx="489">
                  <c:v>2.7622909975238308E-2</c:v>
                </c:pt>
                <c:pt idx="490">
                  <c:v>1.5536399889923613E-2</c:v>
                </c:pt>
                <c:pt idx="491">
                  <c:v>-2.33122632345798E-2</c:v>
                </c:pt>
                <c:pt idx="492">
                  <c:v>9.944554700533903E-4</c:v>
                </c:pt>
                <c:pt idx="493">
                  <c:v>-1.0183805771674548E-2</c:v>
                </c:pt>
                <c:pt idx="494">
                  <c:v>-1.129224648894589E-2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'Q4'!$H$3:$H$497</c15:sqref>
                        </c15:formulaRef>
                      </c:ext>
                    </c:extLst>
                    <c:numCache>
                      <c:formatCode>m/d/yyyy</c:formatCode>
                      <c:ptCount val="495"/>
                      <c:pt idx="0">
                        <c:v>44092</c:v>
                      </c:pt>
                      <c:pt idx="1">
                        <c:v>44095</c:v>
                      </c:pt>
                      <c:pt idx="2">
                        <c:v>44096</c:v>
                      </c:pt>
                      <c:pt idx="3">
                        <c:v>44097</c:v>
                      </c:pt>
                      <c:pt idx="4">
                        <c:v>44098</c:v>
                      </c:pt>
                      <c:pt idx="5">
                        <c:v>44099</c:v>
                      </c:pt>
                      <c:pt idx="6">
                        <c:v>44102</c:v>
                      </c:pt>
                      <c:pt idx="7">
                        <c:v>44103</c:v>
                      </c:pt>
                      <c:pt idx="8">
                        <c:v>44104</c:v>
                      </c:pt>
                      <c:pt idx="9">
                        <c:v>44105</c:v>
                      </c:pt>
                      <c:pt idx="10">
                        <c:v>44106</c:v>
                      </c:pt>
                      <c:pt idx="11">
                        <c:v>44109</c:v>
                      </c:pt>
                      <c:pt idx="12">
                        <c:v>44110</c:v>
                      </c:pt>
                      <c:pt idx="13">
                        <c:v>44111</c:v>
                      </c:pt>
                      <c:pt idx="14">
                        <c:v>44112</c:v>
                      </c:pt>
                      <c:pt idx="15">
                        <c:v>44113</c:v>
                      </c:pt>
                      <c:pt idx="16">
                        <c:v>44117</c:v>
                      </c:pt>
                      <c:pt idx="17">
                        <c:v>44118</c:v>
                      </c:pt>
                      <c:pt idx="18">
                        <c:v>44119</c:v>
                      </c:pt>
                      <c:pt idx="19">
                        <c:v>44120</c:v>
                      </c:pt>
                      <c:pt idx="20">
                        <c:v>44123</c:v>
                      </c:pt>
                      <c:pt idx="21">
                        <c:v>44124</c:v>
                      </c:pt>
                      <c:pt idx="22">
                        <c:v>44125</c:v>
                      </c:pt>
                      <c:pt idx="23">
                        <c:v>44126</c:v>
                      </c:pt>
                      <c:pt idx="24">
                        <c:v>44127</c:v>
                      </c:pt>
                      <c:pt idx="25">
                        <c:v>44130</c:v>
                      </c:pt>
                      <c:pt idx="26">
                        <c:v>44131</c:v>
                      </c:pt>
                      <c:pt idx="27">
                        <c:v>44132</c:v>
                      </c:pt>
                      <c:pt idx="28">
                        <c:v>44133</c:v>
                      </c:pt>
                      <c:pt idx="29">
                        <c:v>44134</c:v>
                      </c:pt>
                      <c:pt idx="30">
                        <c:v>44138</c:v>
                      </c:pt>
                      <c:pt idx="31">
                        <c:v>44139</c:v>
                      </c:pt>
                      <c:pt idx="32">
                        <c:v>44140</c:v>
                      </c:pt>
                      <c:pt idx="33">
                        <c:v>44141</c:v>
                      </c:pt>
                      <c:pt idx="34">
                        <c:v>44144</c:v>
                      </c:pt>
                      <c:pt idx="35">
                        <c:v>44145</c:v>
                      </c:pt>
                      <c:pt idx="36">
                        <c:v>44146</c:v>
                      </c:pt>
                      <c:pt idx="37">
                        <c:v>44147</c:v>
                      </c:pt>
                      <c:pt idx="38">
                        <c:v>44148</c:v>
                      </c:pt>
                      <c:pt idx="39">
                        <c:v>44151</c:v>
                      </c:pt>
                      <c:pt idx="40">
                        <c:v>44152</c:v>
                      </c:pt>
                      <c:pt idx="41">
                        <c:v>44153</c:v>
                      </c:pt>
                      <c:pt idx="42">
                        <c:v>44154</c:v>
                      </c:pt>
                      <c:pt idx="43">
                        <c:v>44158</c:v>
                      </c:pt>
                      <c:pt idx="44">
                        <c:v>44159</c:v>
                      </c:pt>
                      <c:pt idx="45">
                        <c:v>44160</c:v>
                      </c:pt>
                      <c:pt idx="46">
                        <c:v>44161</c:v>
                      </c:pt>
                      <c:pt idx="47">
                        <c:v>44162</c:v>
                      </c:pt>
                      <c:pt idx="48">
                        <c:v>44165</c:v>
                      </c:pt>
                      <c:pt idx="49">
                        <c:v>44166</c:v>
                      </c:pt>
                      <c:pt idx="50">
                        <c:v>44167</c:v>
                      </c:pt>
                      <c:pt idx="51">
                        <c:v>44168</c:v>
                      </c:pt>
                      <c:pt idx="52">
                        <c:v>44169</c:v>
                      </c:pt>
                      <c:pt idx="53">
                        <c:v>44172</c:v>
                      </c:pt>
                      <c:pt idx="54">
                        <c:v>44173</c:v>
                      </c:pt>
                      <c:pt idx="55">
                        <c:v>44174</c:v>
                      </c:pt>
                      <c:pt idx="56">
                        <c:v>44175</c:v>
                      </c:pt>
                      <c:pt idx="57">
                        <c:v>44176</c:v>
                      </c:pt>
                      <c:pt idx="58">
                        <c:v>44179</c:v>
                      </c:pt>
                      <c:pt idx="59">
                        <c:v>44180</c:v>
                      </c:pt>
                      <c:pt idx="60">
                        <c:v>44181</c:v>
                      </c:pt>
                      <c:pt idx="61">
                        <c:v>44182</c:v>
                      </c:pt>
                      <c:pt idx="62">
                        <c:v>44183</c:v>
                      </c:pt>
                      <c:pt idx="63">
                        <c:v>44186</c:v>
                      </c:pt>
                      <c:pt idx="64">
                        <c:v>44187</c:v>
                      </c:pt>
                      <c:pt idx="65">
                        <c:v>44188</c:v>
                      </c:pt>
                      <c:pt idx="66">
                        <c:v>44193</c:v>
                      </c:pt>
                      <c:pt idx="67">
                        <c:v>44194</c:v>
                      </c:pt>
                      <c:pt idx="68">
                        <c:v>44195</c:v>
                      </c:pt>
                      <c:pt idx="69">
                        <c:v>44200</c:v>
                      </c:pt>
                      <c:pt idx="70">
                        <c:v>44201</c:v>
                      </c:pt>
                      <c:pt idx="71">
                        <c:v>44202</c:v>
                      </c:pt>
                      <c:pt idx="72">
                        <c:v>44203</c:v>
                      </c:pt>
                      <c:pt idx="73">
                        <c:v>44204</c:v>
                      </c:pt>
                      <c:pt idx="74">
                        <c:v>44207</c:v>
                      </c:pt>
                      <c:pt idx="75">
                        <c:v>44208</c:v>
                      </c:pt>
                      <c:pt idx="76">
                        <c:v>44209</c:v>
                      </c:pt>
                      <c:pt idx="77">
                        <c:v>44210</c:v>
                      </c:pt>
                      <c:pt idx="78">
                        <c:v>44211</c:v>
                      </c:pt>
                      <c:pt idx="79">
                        <c:v>44214</c:v>
                      </c:pt>
                      <c:pt idx="80">
                        <c:v>44215</c:v>
                      </c:pt>
                      <c:pt idx="81">
                        <c:v>44216</c:v>
                      </c:pt>
                      <c:pt idx="82">
                        <c:v>44217</c:v>
                      </c:pt>
                      <c:pt idx="83">
                        <c:v>44218</c:v>
                      </c:pt>
                      <c:pt idx="84">
                        <c:v>44222</c:v>
                      </c:pt>
                      <c:pt idx="85">
                        <c:v>44223</c:v>
                      </c:pt>
                      <c:pt idx="86">
                        <c:v>44224</c:v>
                      </c:pt>
                      <c:pt idx="87">
                        <c:v>44225</c:v>
                      </c:pt>
                      <c:pt idx="88">
                        <c:v>44228</c:v>
                      </c:pt>
                      <c:pt idx="89">
                        <c:v>44229</c:v>
                      </c:pt>
                      <c:pt idx="90">
                        <c:v>44230</c:v>
                      </c:pt>
                      <c:pt idx="91">
                        <c:v>44231</c:v>
                      </c:pt>
                      <c:pt idx="92">
                        <c:v>44232</c:v>
                      </c:pt>
                      <c:pt idx="93">
                        <c:v>44235</c:v>
                      </c:pt>
                      <c:pt idx="94">
                        <c:v>44236</c:v>
                      </c:pt>
                      <c:pt idx="95">
                        <c:v>44237</c:v>
                      </c:pt>
                      <c:pt idx="96">
                        <c:v>44238</c:v>
                      </c:pt>
                      <c:pt idx="97">
                        <c:v>44239</c:v>
                      </c:pt>
                      <c:pt idx="98">
                        <c:v>44244</c:v>
                      </c:pt>
                      <c:pt idx="99">
                        <c:v>44245</c:v>
                      </c:pt>
                      <c:pt idx="100">
                        <c:v>44246</c:v>
                      </c:pt>
                      <c:pt idx="101">
                        <c:v>44249</c:v>
                      </c:pt>
                      <c:pt idx="102">
                        <c:v>44250</c:v>
                      </c:pt>
                      <c:pt idx="103">
                        <c:v>44251</c:v>
                      </c:pt>
                      <c:pt idx="104">
                        <c:v>44252</c:v>
                      </c:pt>
                      <c:pt idx="105">
                        <c:v>44253</c:v>
                      </c:pt>
                      <c:pt idx="106">
                        <c:v>44256</c:v>
                      </c:pt>
                      <c:pt idx="107">
                        <c:v>44257</c:v>
                      </c:pt>
                      <c:pt idx="108">
                        <c:v>44258</c:v>
                      </c:pt>
                      <c:pt idx="109">
                        <c:v>44259</c:v>
                      </c:pt>
                      <c:pt idx="110">
                        <c:v>44260</c:v>
                      </c:pt>
                      <c:pt idx="111">
                        <c:v>44263</c:v>
                      </c:pt>
                      <c:pt idx="112">
                        <c:v>44264</c:v>
                      </c:pt>
                      <c:pt idx="113">
                        <c:v>44265</c:v>
                      </c:pt>
                      <c:pt idx="114">
                        <c:v>44266</c:v>
                      </c:pt>
                      <c:pt idx="115">
                        <c:v>44267</c:v>
                      </c:pt>
                      <c:pt idx="116">
                        <c:v>44270</c:v>
                      </c:pt>
                      <c:pt idx="117">
                        <c:v>44271</c:v>
                      </c:pt>
                      <c:pt idx="118">
                        <c:v>44272</c:v>
                      </c:pt>
                      <c:pt idx="119">
                        <c:v>44273</c:v>
                      </c:pt>
                      <c:pt idx="120">
                        <c:v>44274</c:v>
                      </c:pt>
                      <c:pt idx="121">
                        <c:v>44277</c:v>
                      </c:pt>
                      <c:pt idx="122">
                        <c:v>44278</c:v>
                      </c:pt>
                      <c:pt idx="123">
                        <c:v>44279</c:v>
                      </c:pt>
                      <c:pt idx="124">
                        <c:v>44280</c:v>
                      </c:pt>
                      <c:pt idx="125">
                        <c:v>44281</c:v>
                      </c:pt>
                      <c:pt idx="126">
                        <c:v>44284</c:v>
                      </c:pt>
                      <c:pt idx="127">
                        <c:v>44285</c:v>
                      </c:pt>
                      <c:pt idx="128">
                        <c:v>44286</c:v>
                      </c:pt>
                      <c:pt idx="129">
                        <c:v>44287</c:v>
                      </c:pt>
                      <c:pt idx="130">
                        <c:v>44291</c:v>
                      </c:pt>
                      <c:pt idx="131">
                        <c:v>44292</c:v>
                      </c:pt>
                      <c:pt idx="132">
                        <c:v>44293</c:v>
                      </c:pt>
                      <c:pt idx="133">
                        <c:v>44294</c:v>
                      </c:pt>
                      <c:pt idx="134">
                        <c:v>44295</c:v>
                      </c:pt>
                      <c:pt idx="135">
                        <c:v>44298</c:v>
                      </c:pt>
                      <c:pt idx="136">
                        <c:v>44299</c:v>
                      </c:pt>
                      <c:pt idx="137">
                        <c:v>44300</c:v>
                      </c:pt>
                      <c:pt idx="138">
                        <c:v>44301</c:v>
                      </c:pt>
                      <c:pt idx="139">
                        <c:v>44302</c:v>
                      </c:pt>
                      <c:pt idx="140">
                        <c:v>44305</c:v>
                      </c:pt>
                      <c:pt idx="141">
                        <c:v>44306</c:v>
                      </c:pt>
                      <c:pt idx="142">
                        <c:v>44308</c:v>
                      </c:pt>
                      <c:pt idx="143">
                        <c:v>44309</c:v>
                      </c:pt>
                      <c:pt idx="144">
                        <c:v>44312</c:v>
                      </c:pt>
                      <c:pt idx="145">
                        <c:v>44313</c:v>
                      </c:pt>
                      <c:pt idx="146">
                        <c:v>44314</c:v>
                      </c:pt>
                      <c:pt idx="147">
                        <c:v>44315</c:v>
                      </c:pt>
                      <c:pt idx="148">
                        <c:v>44316</c:v>
                      </c:pt>
                      <c:pt idx="149">
                        <c:v>44319</c:v>
                      </c:pt>
                      <c:pt idx="150">
                        <c:v>44320</c:v>
                      </c:pt>
                      <c:pt idx="151">
                        <c:v>44321</c:v>
                      </c:pt>
                      <c:pt idx="152">
                        <c:v>44322</c:v>
                      </c:pt>
                      <c:pt idx="153">
                        <c:v>44323</c:v>
                      </c:pt>
                      <c:pt idx="154">
                        <c:v>44326</c:v>
                      </c:pt>
                      <c:pt idx="155">
                        <c:v>44327</c:v>
                      </c:pt>
                      <c:pt idx="156">
                        <c:v>44328</c:v>
                      </c:pt>
                      <c:pt idx="157">
                        <c:v>44329</c:v>
                      </c:pt>
                      <c:pt idx="158">
                        <c:v>44330</c:v>
                      </c:pt>
                      <c:pt idx="159">
                        <c:v>44333</c:v>
                      </c:pt>
                      <c:pt idx="160">
                        <c:v>44334</c:v>
                      </c:pt>
                      <c:pt idx="161">
                        <c:v>44335</c:v>
                      </c:pt>
                      <c:pt idx="162">
                        <c:v>44336</c:v>
                      </c:pt>
                      <c:pt idx="163">
                        <c:v>44337</c:v>
                      </c:pt>
                      <c:pt idx="164">
                        <c:v>44340</c:v>
                      </c:pt>
                      <c:pt idx="165">
                        <c:v>44341</c:v>
                      </c:pt>
                      <c:pt idx="166">
                        <c:v>44342</c:v>
                      </c:pt>
                      <c:pt idx="167">
                        <c:v>44343</c:v>
                      </c:pt>
                      <c:pt idx="168">
                        <c:v>44344</c:v>
                      </c:pt>
                      <c:pt idx="169">
                        <c:v>44347</c:v>
                      </c:pt>
                      <c:pt idx="170">
                        <c:v>44348</c:v>
                      </c:pt>
                      <c:pt idx="171">
                        <c:v>44349</c:v>
                      </c:pt>
                      <c:pt idx="172">
                        <c:v>44351</c:v>
                      </c:pt>
                      <c:pt idx="173">
                        <c:v>44354</c:v>
                      </c:pt>
                      <c:pt idx="174">
                        <c:v>44355</c:v>
                      </c:pt>
                      <c:pt idx="175">
                        <c:v>44356</c:v>
                      </c:pt>
                      <c:pt idx="176">
                        <c:v>44357</c:v>
                      </c:pt>
                      <c:pt idx="177">
                        <c:v>44358</c:v>
                      </c:pt>
                      <c:pt idx="178">
                        <c:v>44361</c:v>
                      </c:pt>
                      <c:pt idx="179">
                        <c:v>44362</c:v>
                      </c:pt>
                      <c:pt idx="180">
                        <c:v>44363</c:v>
                      </c:pt>
                      <c:pt idx="181">
                        <c:v>44364</c:v>
                      </c:pt>
                      <c:pt idx="182">
                        <c:v>44365</c:v>
                      </c:pt>
                      <c:pt idx="183">
                        <c:v>44368</c:v>
                      </c:pt>
                      <c:pt idx="184">
                        <c:v>44369</c:v>
                      </c:pt>
                      <c:pt idx="185">
                        <c:v>44370</c:v>
                      </c:pt>
                      <c:pt idx="186">
                        <c:v>44371</c:v>
                      </c:pt>
                      <c:pt idx="187">
                        <c:v>44372</c:v>
                      </c:pt>
                      <c:pt idx="188">
                        <c:v>44375</c:v>
                      </c:pt>
                      <c:pt idx="189">
                        <c:v>44376</c:v>
                      </c:pt>
                      <c:pt idx="190">
                        <c:v>44377</c:v>
                      </c:pt>
                      <c:pt idx="191">
                        <c:v>44378</c:v>
                      </c:pt>
                      <c:pt idx="192">
                        <c:v>44379</c:v>
                      </c:pt>
                      <c:pt idx="193">
                        <c:v>44382</c:v>
                      </c:pt>
                      <c:pt idx="194">
                        <c:v>44383</c:v>
                      </c:pt>
                      <c:pt idx="195">
                        <c:v>44384</c:v>
                      </c:pt>
                      <c:pt idx="196">
                        <c:v>44385</c:v>
                      </c:pt>
                      <c:pt idx="197">
                        <c:v>44389</c:v>
                      </c:pt>
                      <c:pt idx="198">
                        <c:v>44390</c:v>
                      </c:pt>
                      <c:pt idx="199">
                        <c:v>44391</c:v>
                      </c:pt>
                      <c:pt idx="200">
                        <c:v>44392</c:v>
                      </c:pt>
                      <c:pt idx="201">
                        <c:v>44393</c:v>
                      </c:pt>
                      <c:pt idx="202">
                        <c:v>44396</c:v>
                      </c:pt>
                      <c:pt idx="203">
                        <c:v>44397</c:v>
                      </c:pt>
                      <c:pt idx="204">
                        <c:v>44398</c:v>
                      </c:pt>
                      <c:pt idx="205">
                        <c:v>44399</c:v>
                      </c:pt>
                      <c:pt idx="206">
                        <c:v>44400</c:v>
                      </c:pt>
                      <c:pt idx="207">
                        <c:v>44403</c:v>
                      </c:pt>
                      <c:pt idx="208">
                        <c:v>44404</c:v>
                      </c:pt>
                      <c:pt idx="209">
                        <c:v>44405</c:v>
                      </c:pt>
                      <c:pt idx="210">
                        <c:v>44406</c:v>
                      </c:pt>
                      <c:pt idx="211">
                        <c:v>44407</c:v>
                      </c:pt>
                      <c:pt idx="212">
                        <c:v>44410</c:v>
                      </c:pt>
                      <c:pt idx="213">
                        <c:v>44411</c:v>
                      </c:pt>
                      <c:pt idx="214">
                        <c:v>44412</c:v>
                      </c:pt>
                      <c:pt idx="215">
                        <c:v>44413</c:v>
                      </c:pt>
                      <c:pt idx="216">
                        <c:v>44414</c:v>
                      </c:pt>
                      <c:pt idx="217">
                        <c:v>44417</c:v>
                      </c:pt>
                      <c:pt idx="218">
                        <c:v>44418</c:v>
                      </c:pt>
                      <c:pt idx="219">
                        <c:v>44419</c:v>
                      </c:pt>
                      <c:pt idx="220">
                        <c:v>44420</c:v>
                      </c:pt>
                      <c:pt idx="221">
                        <c:v>44421</c:v>
                      </c:pt>
                      <c:pt idx="222">
                        <c:v>44424</c:v>
                      </c:pt>
                      <c:pt idx="223">
                        <c:v>44425</c:v>
                      </c:pt>
                      <c:pt idx="224">
                        <c:v>44426</c:v>
                      </c:pt>
                      <c:pt idx="225">
                        <c:v>44427</c:v>
                      </c:pt>
                      <c:pt idx="226">
                        <c:v>44428</c:v>
                      </c:pt>
                      <c:pt idx="227">
                        <c:v>44431</c:v>
                      </c:pt>
                      <c:pt idx="228">
                        <c:v>44432</c:v>
                      </c:pt>
                      <c:pt idx="229">
                        <c:v>44433</c:v>
                      </c:pt>
                      <c:pt idx="230">
                        <c:v>44434</c:v>
                      </c:pt>
                      <c:pt idx="231">
                        <c:v>44435</c:v>
                      </c:pt>
                      <c:pt idx="232">
                        <c:v>44438</c:v>
                      </c:pt>
                      <c:pt idx="233">
                        <c:v>44439</c:v>
                      </c:pt>
                      <c:pt idx="234">
                        <c:v>44440</c:v>
                      </c:pt>
                      <c:pt idx="235">
                        <c:v>44441</c:v>
                      </c:pt>
                      <c:pt idx="236">
                        <c:v>44442</c:v>
                      </c:pt>
                      <c:pt idx="237">
                        <c:v>44445</c:v>
                      </c:pt>
                      <c:pt idx="238">
                        <c:v>44447</c:v>
                      </c:pt>
                      <c:pt idx="239">
                        <c:v>44448</c:v>
                      </c:pt>
                      <c:pt idx="240">
                        <c:v>44449</c:v>
                      </c:pt>
                      <c:pt idx="241">
                        <c:v>44452</c:v>
                      </c:pt>
                      <c:pt idx="242">
                        <c:v>44453</c:v>
                      </c:pt>
                      <c:pt idx="243">
                        <c:v>44454</c:v>
                      </c:pt>
                      <c:pt idx="244">
                        <c:v>44455</c:v>
                      </c:pt>
                      <c:pt idx="245">
                        <c:v>44456</c:v>
                      </c:pt>
                      <c:pt idx="246">
                        <c:v>44459</c:v>
                      </c:pt>
                      <c:pt idx="247">
                        <c:v>44460</c:v>
                      </c:pt>
                      <c:pt idx="248">
                        <c:v>44461</c:v>
                      </c:pt>
                      <c:pt idx="249">
                        <c:v>44462</c:v>
                      </c:pt>
                      <c:pt idx="250">
                        <c:v>44463</c:v>
                      </c:pt>
                      <c:pt idx="251">
                        <c:v>44466</c:v>
                      </c:pt>
                      <c:pt idx="252">
                        <c:v>44467</c:v>
                      </c:pt>
                      <c:pt idx="253">
                        <c:v>44468</c:v>
                      </c:pt>
                      <c:pt idx="254">
                        <c:v>44469</c:v>
                      </c:pt>
                      <c:pt idx="255">
                        <c:v>44470</c:v>
                      </c:pt>
                      <c:pt idx="256">
                        <c:v>44473</c:v>
                      </c:pt>
                      <c:pt idx="257">
                        <c:v>44474</c:v>
                      </c:pt>
                      <c:pt idx="258">
                        <c:v>44475</c:v>
                      </c:pt>
                      <c:pt idx="259">
                        <c:v>44476</c:v>
                      </c:pt>
                      <c:pt idx="260">
                        <c:v>44477</c:v>
                      </c:pt>
                      <c:pt idx="261">
                        <c:v>44480</c:v>
                      </c:pt>
                      <c:pt idx="262">
                        <c:v>44482</c:v>
                      </c:pt>
                      <c:pt idx="263">
                        <c:v>44483</c:v>
                      </c:pt>
                      <c:pt idx="264">
                        <c:v>44484</c:v>
                      </c:pt>
                      <c:pt idx="265">
                        <c:v>44487</c:v>
                      </c:pt>
                      <c:pt idx="266">
                        <c:v>44488</c:v>
                      </c:pt>
                      <c:pt idx="267">
                        <c:v>44489</c:v>
                      </c:pt>
                      <c:pt idx="268">
                        <c:v>44490</c:v>
                      </c:pt>
                      <c:pt idx="269">
                        <c:v>44491</c:v>
                      </c:pt>
                      <c:pt idx="270">
                        <c:v>44494</c:v>
                      </c:pt>
                      <c:pt idx="271">
                        <c:v>44495</c:v>
                      </c:pt>
                      <c:pt idx="272">
                        <c:v>44496</c:v>
                      </c:pt>
                      <c:pt idx="273">
                        <c:v>44497</c:v>
                      </c:pt>
                      <c:pt idx="274">
                        <c:v>44498</c:v>
                      </c:pt>
                      <c:pt idx="275">
                        <c:v>44501</c:v>
                      </c:pt>
                      <c:pt idx="276">
                        <c:v>44503</c:v>
                      </c:pt>
                      <c:pt idx="277">
                        <c:v>44504</c:v>
                      </c:pt>
                      <c:pt idx="278">
                        <c:v>44505</c:v>
                      </c:pt>
                      <c:pt idx="279">
                        <c:v>44508</c:v>
                      </c:pt>
                      <c:pt idx="280">
                        <c:v>44509</c:v>
                      </c:pt>
                      <c:pt idx="281">
                        <c:v>44510</c:v>
                      </c:pt>
                      <c:pt idx="282">
                        <c:v>44511</c:v>
                      </c:pt>
                      <c:pt idx="283">
                        <c:v>44512</c:v>
                      </c:pt>
                      <c:pt idx="284">
                        <c:v>44516</c:v>
                      </c:pt>
                      <c:pt idx="285">
                        <c:v>44517</c:v>
                      </c:pt>
                      <c:pt idx="286">
                        <c:v>44518</c:v>
                      </c:pt>
                      <c:pt idx="287">
                        <c:v>44519</c:v>
                      </c:pt>
                      <c:pt idx="288">
                        <c:v>44522</c:v>
                      </c:pt>
                      <c:pt idx="289">
                        <c:v>44523</c:v>
                      </c:pt>
                      <c:pt idx="290">
                        <c:v>44524</c:v>
                      </c:pt>
                      <c:pt idx="291">
                        <c:v>44525</c:v>
                      </c:pt>
                      <c:pt idx="292">
                        <c:v>44526</c:v>
                      </c:pt>
                      <c:pt idx="293">
                        <c:v>44529</c:v>
                      </c:pt>
                      <c:pt idx="294">
                        <c:v>44530</c:v>
                      </c:pt>
                      <c:pt idx="295">
                        <c:v>44531</c:v>
                      </c:pt>
                      <c:pt idx="296">
                        <c:v>44532</c:v>
                      </c:pt>
                      <c:pt idx="297">
                        <c:v>44533</c:v>
                      </c:pt>
                      <c:pt idx="298">
                        <c:v>44536</c:v>
                      </c:pt>
                      <c:pt idx="299">
                        <c:v>44537</c:v>
                      </c:pt>
                      <c:pt idx="300">
                        <c:v>44538</c:v>
                      </c:pt>
                      <c:pt idx="301">
                        <c:v>44539</c:v>
                      </c:pt>
                      <c:pt idx="302">
                        <c:v>44540</c:v>
                      </c:pt>
                      <c:pt idx="303">
                        <c:v>44543</c:v>
                      </c:pt>
                      <c:pt idx="304">
                        <c:v>44544</c:v>
                      </c:pt>
                      <c:pt idx="305">
                        <c:v>44545</c:v>
                      </c:pt>
                      <c:pt idx="306">
                        <c:v>44546</c:v>
                      </c:pt>
                      <c:pt idx="307">
                        <c:v>44547</c:v>
                      </c:pt>
                      <c:pt idx="308">
                        <c:v>44550</c:v>
                      </c:pt>
                      <c:pt idx="309">
                        <c:v>44551</c:v>
                      </c:pt>
                      <c:pt idx="310">
                        <c:v>44552</c:v>
                      </c:pt>
                      <c:pt idx="311">
                        <c:v>44553</c:v>
                      </c:pt>
                      <c:pt idx="312">
                        <c:v>44557</c:v>
                      </c:pt>
                      <c:pt idx="313">
                        <c:v>44558</c:v>
                      </c:pt>
                      <c:pt idx="314">
                        <c:v>44559</c:v>
                      </c:pt>
                      <c:pt idx="315">
                        <c:v>44560</c:v>
                      </c:pt>
                      <c:pt idx="316">
                        <c:v>44564</c:v>
                      </c:pt>
                      <c:pt idx="317">
                        <c:v>44565</c:v>
                      </c:pt>
                      <c:pt idx="318">
                        <c:v>44566</c:v>
                      </c:pt>
                      <c:pt idx="319">
                        <c:v>44567</c:v>
                      </c:pt>
                      <c:pt idx="320">
                        <c:v>44568</c:v>
                      </c:pt>
                      <c:pt idx="321">
                        <c:v>44571</c:v>
                      </c:pt>
                      <c:pt idx="322">
                        <c:v>44572</c:v>
                      </c:pt>
                      <c:pt idx="323">
                        <c:v>44573</c:v>
                      </c:pt>
                      <c:pt idx="324">
                        <c:v>44574</c:v>
                      </c:pt>
                      <c:pt idx="325">
                        <c:v>44575</c:v>
                      </c:pt>
                      <c:pt idx="326">
                        <c:v>44578</c:v>
                      </c:pt>
                      <c:pt idx="327">
                        <c:v>44579</c:v>
                      </c:pt>
                      <c:pt idx="328">
                        <c:v>44580</c:v>
                      </c:pt>
                      <c:pt idx="329">
                        <c:v>44581</c:v>
                      </c:pt>
                      <c:pt idx="330">
                        <c:v>44582</c:v>
                      </c:pt>
                      <c:pt idx="331">
                        <c:v>44585</c:v>
                      </c:pt>
                      <c:pt idx="332">
                        <c:v>44586</c:v>
                      </c:pt>
                      <c:pt idx="333">
                        <c:v>44587</c:v>
                      </c:pt>
                      <c:pt idx="334">
                        <c:v>44588</c:v>
                      </c:pt>
                      <c:pt idx="335">
                        <c:v>44589</c:v>
                      </c:pt>
                      <c:pt idx="336">
                        <c:v>44592</c:v>
                      </c:pt>
                      <c:pt idx="337">
                        <c:v>44593</c:v>
                      </c:pt>
                      <c:pt idx="338">
                        <c:v>44594</c:v>
                      </c:pt>
                      <c:pt idx="339">
                        <c:v>44595</c:v>
                      </c:pt>
                      <c:pt idx="340">
                        <c:v>44596</c:v>
                      </c:pt>
                      <c:pt idx="341">
                        <c:v>44599</c:v>
                      </c:pt>
                      <c:pt idx="342">
                        <c:v>44600</c:v>
                      </c:pt>
                      <c:pt idx="343">
                        <c:v>44601</c:v>
                      </c:pt>
                      <c:pt idx="344">
                        <c:v>44602</c:v>
                      </c:pt>
                      <c:pt idx="345">
                        <c:v>44603</c:v>
                      </c:pt>
                      <c:pt idx="346">
                        <c:v>44606</c:v>
                      </c:pt>
                      <c:pt idx="347">
                        <c:v>44607</c:v>
                      </c:pt>
                      <c:pt idx="348">
                        <c:v>44608</c:v>
                      </c:pt>
                      <c:pt idx="349">
                        <c:v>44609</c:v>
                      </c:pt>
                      <c:pt idx="350">
                        <c:v>44610</c:v>
                      </c:pt>
                      <c:pt idx="351">
                        <c:v>44613</c:v>
                      </c:pt>
                      <c:pt idx="352">
                        <c:v>44614</c:v>
                      </c:pt>
                      <c:pt idx="353">
                        <c:v>44615</c:v>
                      </c:pt>
                      <c:pt idx="354">
                        <c:v>44616</c:v>
                      </c:pt>
                      <c:pt idx="355">
                        <c:v>44617</c:v>
                      </c:pt>
                      <c:pt idx="356">
                        <c:v>44622</c:v>
                      </c:pt>
                      <c:pt idx="357">
                        <c:v>44623</c:v>
                      </c:pt>
                      <c:pt idx="358">
                        <c:v>44624</c:v>
                      </c:pt>
                      <c:pt idx="359">
                        <c:v>44627</c:v>
                      </c:pt>
                      <c:pt idx="360">
                        <c:v>44628</c:v>
                      </c:pt>
                      <c:pt idx="361">
                        <c:v>44629</c:v>
                      </c:pt>
                      <c:pt idx="362">
                        <c:v>44630</c:v>
                      </c:pt>
                      <c:pt idx="363">
                        <c:v>44631</c:v>
                      </c:pt>
                      <c:pt idx="364">
                        <c:v>44634</c:v>
                      </c:pt>
                      <c:pt idx="365">
                        <c:v>44635</c:v>
                      </c:pt>
                      <c:pt idx="366">
                        <c:v>44636</c:v>
                      </c:pt>
                      <c:pt idx="367">
                        <c:v>44637</c:v>
                      </c:pt>
                      <c:pt idx="368">
                        <c:v>44638</c:v>
                      </c:pt>
                      <c:pt idx="369">
                        <c:v>44641</c:v>
                      </c:pt>
                      <c:pt idx="370">
                        <c:v>44642</c:v>
                      </c:pt>
                      <c:pt idx="371">
                        <c:v>44643</c:v>
                      </c:pt>
                      <c:pt idx="372">
                        <c:v>44644</c:v>
                      </c:pt>
                      <c:pt idx="373">
                        <c:v>44645</c:v>
                      </c:pt>
                      <c:pt idx="374">
                        <c:v>44648</c:v>
                      </c:pt>
                      <c:pt idx="375">
                        <c:v>44649</c:v>
                      </c:pt>
                      <c:pt idx="376">
                        <c:v>44650</c:v>
                      </c:pt>
                      <c:pt idx="377">
                        <c:v>44651</c:v>
                      </c:pt>
                      <c:pt idx="378">
                        <c:v>44652</c:v>
                      </c:pt>
                      <c:pt idx="379">
                        <c:v>44655</c:v>
                      </c:pt>
                      <c:pt idx="380">
                        <c:v>44656</c:v>
                      </c:pt>
                      <c:pt idx="381">
                        <c:v>44657</c:v>
                      </c:pt>
                      <c:pt idx="382">
                        <c:v>44658</c:v>
                      </c:pt>
                      <c:pt idx="383">
                        <c:v>44659</c:v>
                      </c:pt>
                      <c:pt idx="384">
                        <c:v>44662</c:v>
                      </c:pt>
                      <c:pt idx="385">
                        <c:v>44663</c:v>
                      </c:pt>
                      <c:pt idx="386">
                        <c:v>44664</c:v>
                      </c:pt>
                      <c:pt idx="387">
                        <c:v>44665</c:v>
                      </c:pt>
                      <c:pt idx="388">
                        <c:v>44669</c:v>
                      </c:pt>
                      <c:pt idx="389">
                        <c:v>44670</c:v>
                      </c:pt>
                      <c:pt idx="390">
                        <c:v>44671</c:v>
                      </c:pt>
                      <c:pt idx="391">
                        <c:v>44673</c:v>
                      </c:pt>
                      <c:pt idx="392">
                        <c:v>44676</c:v>
                      </c:pt>
                      <c:pt idx="393">
                        <c:v>44677</c:v>
                      </c:pt>
                      <c:pt idx="394">
                        <c:v>44678</c:v>
                      </c:pt>
                      <c:pt idx="395">
                        <c:v>44679</c:v>
                      </c:pt>
                      <c:pt idx="396">
                        <c:v>44680</c:v>
                      </c:pt>
                      <c:pt idx="397">
                        <c:v>44683</c:v>
                      </c:pt>
                      <c:pt idx="398">
                        <c:v>44684</c:v>
                      </c:pt>
                      <c:pt idx="399">
                        <c:v>44685</c:v>
                      </c:pt>
                      <c:pt idx="400">
                        <c:v>44686</c:v>
                      </c:pt>
                      <c:pt idx="401">
                        <c:v>44687</c:v>
                      </c:pt>
                      <c:pt idx="402">
                        <c:v>44690</c:v>
                      </c:pt>
                      <c:pt idx="403">
                        <c:v>44691</c:v>
                      </c:pt>
                      <c:pt idx="404">
                        <c:v>44692</c:v>
                      </c:pt>
                      <c:pt idx="405">
                        <c:v>44693</c:v>
                      </c:pt>
                      <c:pt idx="406">
                        <c:v>44694</c:v>
                      </c:pt>
                      <c:pt idx="407">
                        <c:v>44697</c:v>
                      </c:pt>
                      <c:pt idx="408">
                        <c:v>44698</c:v>
                      </c:pt>
                      <c:pt idx="409">
                        <c:v>44699</c:v>
                      </c:pt>
                      <c:pt idx="410">
                        <c:v>44700</c:v>
                      </c:pt>
                      <c:pt idx="411">
                        <c:v>44701</c:v>
                      </c:pt>
                      <c:pt idx="412">
                        <c:v>44704</c:v>
                      </c:pt>
                      <c:pt idx="413">
                        <c:v>44705</c:v>
                      </c:pt>
                      <c:pt idx="414">
                        <c:v>44706</c:v>
                      </c:pt>
                      <c:pt idx="415">
                        <c:v>44707</c:v>
                      </c:pt>
                      <c:pt idx="416">
                        <c:v>44708</c:v>
                      </c:pt>
                      <c:pt idx="417">
                        <c:v>44711</c:v>
                      </c:pt>
                      <c:pt idx="418">
                        <c:v>44712</c:v>
                      </c:pt>
                      <c:pt idx="419">
                        <c:v>44713</c:v>
                      </c:pt>
                      <c:pt idx="420">
                        <c:v>44714</c:v>
                      </c:pt>
                      <c:pt idx="421">
                        <c:v>44715</c:v>
                      </c:pt>
                      <c:pt idx="422">
                        <c:v>44718</c:v>
                      </c:pt>
                      <c:pt idx="423">
                        <c:v>44719</c:v>
                      </c:pt>
                      <c:pt idx="424">
                        <c:v>44720</c:v>
                      </c:pt>
                      <c:pt idx="425">
                        <c:v>44721</c:v>
                      </c:pt>
                      <c:pt idx="426">
                        <c:v>44722</c:v>
                      </c:pt>
                      <c:pt idx="427">
                        <c:v>44725</c:v>
                      </c:pt>
                      <c:pt idx="428">
                        <c:v>44726</c:v>
                      </c:pt>
                      <c:pt idx="429">
                        <c:v>44727</c:v>
                      </c:pt>
                      <c:pt idx="430">
                        <c:v>44729</c:v>
                      </c:pt>
                      <c:pt idx="431">
                        <c:v>44732</c:v>
                      </c:pt>
                      <c:pt idx="432">
                        <c:v>44733</c:v>
                      </c:pt>
                      <c:pt idx="433">
                        <c:v>44734</c:v>
                      </c:pt>
                      <c:pt idx="434">
                        <c:v>44735</c:v>
                      </c:pt>
                      <c:pt idx="435">
                        <c:v>44736</c:v>
                      </c:pt>
                      <c:pt idx="436">
                        <c:v>44739</c:v>
                      </c:pt>
                      <c:pt idx="437">
                        <c:v>44740</c:v>
                      </c:pt>
                      <c:pt idx="438">
                        <c:v>44741</c:v>
                      </c:pt>
                      <c:pt idx="439">
                        <c:v>44742</c:v>
                      </c:pt>
                      <c:pt idx="440">
                        <c:v>44743</c:v>
                      </c:pt>
                      <c:pt idx="441">
                        <c:v>44746</c:v>
                      </c:pt>
                      <c:pt idx="442">
                        <c:v>44747</c:v>
                      </c:pt>
                      <c:pt idx="443">
                        <c:v>44748</c:v>
                      </c:pt>
                      <c:pt idx="444">
                        <c:v>44749</c:v>
                      </c:pt>
                      <c:pt idx="445">
                        <c:v>44750</c:v>
                      </c:pt>
                      <c:pt idx="446">
                        <c:v>44753</c:v>
                      </c:pt>
                      <c:pt idx="447">
                        <c:v>44754</c:v>
                      </c:pt>
                      <c:pt idx="448">
                        <c:v>44755</c:v>
                      </c:pt>
                      <c:pt idx="449">
                        <c:v>44756</c:v>
                      </c:pt>
                      <c:pt idx="450">
                        <c:v>44757</c:v>
                      </c:pt>
                      <c:pt idx="451">
                        <c:v>44760</c:v>
                      </c:pt>
                      <c:pt idx="452">
                        <c:v>44761</c:v>
                      </c:pt>
                      <c:pt idx="453">
                        <c:v>44762</c:v>
                      </c:pt>
                      <c:pt idx="454">
                        <c:v>44763</c:v>
                      </c:pt>
                      <c:pt idx="455">
                        <c:v>44764</c:v>
                      </c:pt>
                      <c:pt idx="456">
                        <c:v>44767</c:v>
                      </c:pt>
                      <c:pt idx="457">
                        <c:v>44768</c:v>
                      </c:pt>
                      <c:pt idx="458">
                        <c:v>44769</c:v>
                      </c:pt>
                      <c:pt idx="459">
                        <c:v>44770</c:v>
                      </c:pt>
                      <c:pt idx="460">
                        <c:v>44771</c:v>
                      </c:pt>
                      <c:pt idx="461">
                        <c:v>44774</c:v>
                      </c:pt>
                      <c:pt idx="462">
                        <c:v>44775</c:v>
                      </c:pt>
                      <c:pt idx="463">
                        <c:v>44776</c:v>
                      </c:pt>
                      <c:pt idx="464">
                        <c:v>44777</c:v>
                      </c:pt>
                      <c:pt idx="465">
                        <c:v>44778</c:v>
                      </c:pt>
                      <c:pt idx="466">
                        <c:v>44781</c:v>
                      </c:pt>
                      <c:pt idx="467">
                        <c:v>44782</c:v>
                      </c:pt>
                      <c:pt idx="468">
                        <c:v>44783</c:v>
                      </c:pt>
                      <c:pt idx="469">
                        <c:v>44784</c:v>
                      </c:pt>
                      <c:pt idx="470">
                        <c:v>44785</c:v>
                      </c:pt>
                      <c:pt idx="471">
                        <c:v>44788</c:v>
                      </c:pt>
                      <c:pt idx="472">
                        <c:v>44789</c:v>
                      </c:pt>
                      <c:pt idx="473">
                        <c:v>44790</c:v>
                      </c:pt>
                      <c:pt idx="474">
                        <c:v>44791</c:v>
                      </c:pt>
                      <c:pt idx="475">
                        <c:v>44792</c:v>
                      </c:pt>
                      <c:pt idx="476">
                        <c:v>44795</c:v>
                      </c:pt>
                      <c:pt idx="477">
                        <c:v>44796</c:v>
                      </c:pt>
                      <c:pt idx="478">
                        <c:v>44797</c:v>
                      </c:pt>
                      <c:pt idx="479">
                        <c:v>44798</c:v>
                      </c:pt>
                      <c:pt idx="480">
                        <c:v>44799</c:v>
                      </c:pt>
                      <c:pt idx="481">
                        <c:v>44802</c:v>
                      </c:pt>
                      <c:pt idx="482">
                        <c:v>44803</c:v>
                      </c:pt>
                      <c:pt idx="483">
                        <c:v>44804</c:v>
                      </c:pt>
                      <c:pt idx="484">
                        <c:v>44805</c:v>
                      </c:pt>
                      <c:pt idx="485">
                        <c:v>44806</c:v>
                      </c:pt>
                      <c:pt idx="486">
                        <c:v>44809</c:v>
                      </c:pt>
                      <c:pt idx="487">
                        <c:v>44810</c:v>
                      </c:pt>
                      <c:pt idx="488">
                        <c:v>44812</c:v>
                      </c:pt>
                      <c:pt idx="489">
                        <c:v>44813</c:v>
                      </c:pt>
                      <c:pt idx="490">
                        <c:v>44816</c:v>
                      </c:pt>
                      <c:pt idx="491">
                        <c:v>44817</c:v>
                      </c:pt>
                      <c:pt idx="492">
                        <c:v>44818</c:v>
                      </c:pt>
                      <c:pt idx="493">
                        <c:v>44819</c:v>
                      </c:pt>
                      <c:pt idx="494">
                        <c:v>44820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4-0568-45DA-9E68-10680208A0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6262128"/>
        <c:axId val="1056261296"/>
      </c:lineChart>
      <c:catAx>
        <c:axId val="105626212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56261296"/>
        <c:crosses val="autoZero"/>
        <c:auto val="1"/>
        <c:lblAlgn val="ctr"/>
        <c:lblOffset val="100"/>
        <c:noMultiLvlLbl val="0"/>
      </c:catAx>
      <c:valAx>
        <c:axId val="105626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56262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2</xdr:row>
      <xdr:rowOff>0</xdr:rowOff>
    </xdr:from>
    <xdr:ext cx="8489950" cy="2847959"/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85C69BC0-C50A-0B68-4BC5-8297043CCC8D}"/>
            </a:ext>
          </a:extLst>
        </xdr:cNvPr>
        <xdr:cNvSpPr txBox="1"/>
      </xdr:nvSpPr>
      <xdr:spPr>
        <a:xfrm>
          <a:off x="0" y="368300"/>
          <a:ext cx="8489950" cy="284795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BR" sz="11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Risco de Crédito</a:t>
          </a:r>
        </a:p>
        <a:p>
          <a:r>
            <a:rPr lang="pt-BR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Deterioração da qualidade de crédito em certos setores, com impacto nos “ratings” de crédito</a:t>
          </a:r>
          <a:r>
            <a:rPr lang="pt-BR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e</a:t>
          </a:r>
          <a:r>
            <a:rPr lang="pt-BR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limites de crédito.</a:t>
          </a:r>
        </a:p>
        <a:p>
          <a:r>
            <a:rPr lang="pt-BR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Programas de suporte do governo e as medidas de alívio possuem reflexo nas provisões de crédito</a:t>
          </a:r>
        </a:p>
        <a:p>
          <a:endParaRPr lang="pt-BR" sz="11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pt-BR" sz="11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Risco de Mercado</a:t>
          </a:r>
        </a:p>
        <a:p>
          <a:r>
            <a:rPr lang="pt-BR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Condições estressantes do mercado, com movimentos de ajuste nas avaliações de crédito, “spreads” de financiamento e maior volatilidade.</a:t>
          </a:r>
        </a:p>
        <a:p>
          <a:endParaRPr lang="pt-BR" sz="11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pt-BR" sz="11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Risco Operacional</a:t>
          </a:r>
        </a:p>
        <a:p>
          <a:r>
            <a:rPr lang="pt-BR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As incertezas do COVID-19 impactam nos processos operacionais, com atrasos no cumprimento de cronogramas de conformidade regulatória e implementação de controles devido à falta de recursos, seja por redução de custos ou indisponibilidade de pessoal devido a medidas cautelares relacionadas à pandemia emitidas pelo governo.</a:t>
          </a:r>
        </a:p>
        <a:p>
          <a:r>
            <a:rPr lang="pt-BR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Falta de compreensão dos potenciais riscos operacionais emergentes das iniciativas lançadas durante a pandemia, incluindo migração de alguns processos operacionais para home office e casos de fraude relacionados ao COVID-19.</a:t>
          </a:r>
        </a:p>
        <a:p>
          <a:br>
            <a:rPr lang="pt-BR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pt-BR" sz="11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Risco de Liquidez</a:t>
          </a:r>
        </a:p>
        <a:p>
          <a:r>
            <a:rPr lang="pt-BR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Restrições inesperadas de liquidez por conta de grandes saques e acesso limitado a fontes alternativas de financiamento.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0</xdr:rowOff>
    </xdr:from>
    <xdr:to>
      <xdr:col>31</xdr:col>
      <xdr:colOff>0</xdr:colOff>
      <xdr:row>19</xdr:row>
      <xdr:rowOff>101600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75E637F-910B-4800-8829-D5D2974BBA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2F80E-4295-495D-A834-000957C22422}">
  <dimension ref="A1:A4"/>
  <sheetViews>
    <sheetView tabSelected="1" workbookViewId="0">
      <selection activeCell="D10" sqref="D10"/>
    </sheetView>
  </sheetViews>
  <sheetFormatPr defaultRowHeight="14.5" x14ac:dyDescent="0.35"/>
  <cols>
    <col min="1" max="1" width="26.26953125" bestFit="1" customWidth="1"/>
  </cols>
  <sheetData>
    <row r="1" spans="1:1" ht="18.5" x14ac:dyDescent="0.45">
      <c r="A1" s="41" t="s">
        <v>76</v>
      </c>
    </row>
    <row r="2" spans="1:1" ht="18.5" x14ac:dyDescent="0.45">
      <c r="A2" s="41" t="s">
        <v>77</v>
      </c>
    </row>
    <row r="3" spans="1:1" ht="18.5" x14ac:dyDescent="0.45">
      <c r="A3" s="41" t="s">
        <v>78</v>
      </c>
    </row>
    <row r="4" spans="1:1" ht="18.5" x14ac:dyDescent="0.45">
      <c r="A4" s="41"/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C1B34-CF15-4DB1-ADA4-FBF86FD659A0}">
  <dimension ref="A1:BA497"/>
  <sheetViews>
    <sheetView topLeftCell="T1" workbookViewId="0">
      <selection activeCell="AG1" sqref="AG1"/>
    </sheetView>
  </sheetViews>
  <sheetFormatPr defaultRowHeight="14.5" x14ac:dyDescent="0.35"/>
  <cols>
    <col min="1" max="1" width="10.453125" style="1" customWidth="1"/>
    <col min="2" max="2" width="11.36328125" style="1" hidden="1" customWidth="1"/>
    <col min="3" max="6" width="8.90625" style="1" hidden="1" customWidth="1"/>
    <col min="7" max="7" width="2.90625" hidden="1" customWidth="1"/>
    <col min="8" max="8" width="10.453125" hidden="1" customWidth="1"/>
    <col min="9" max="9" width="9.453125" customWidth="1"/>
    <col min="10" max="11" width="10.453125" bestFit="1" customWidth="1"/>
    <col min="12" max="12" width="9.453125" bestFit="1" customWidth="1"/>
    <col min="13" max="13" width="10.453125" bestFit="1" customWidth="1"/>
    <col min="14" max="14" width="10.453125" customWidth="1"/>
    <col min="15" max="15" width="3.1796875" customWidth="1"/>
    <col min="16" max="16" width="7.54296875" hidden="1" customWidth="1"/>
    <col min="17" max="17" width="9.81640625" hidden="1" customWidth="1"/>
    <col min="18" max="18" width="11.453125" hidden="1" customWidth="1"/>
    <col min="19" max="19" width="9.453125" hidden="1" customWidth="1"/>
  </cols>
  <sheetData>
    <row r="1" spans="1:53" x14ac:dyDescent="0.35">
      <c r="A1" s="7" t="s">
        <v>16</v>
      </c>
      <c r="B1" s="7" t="s">
        <v>0</v>
      </c>
      <c r="C1" s="7" t="s">
        <v>2</v>
      </c>
      <c r="D1" s="7" t="s">
        <v>3</v>
      </c>
      <c r="E1" s="7" t="s">
        <v>15</v>
      </c>
      <c r="F1" s="7" t="s">
        <v>1</v>
      </c>
      <c r="I1" s="37" t="s">
        <v>17</v>
      </c>
      <c r="J1" s="37"/>
      <c r="K1" s="37"/>
      <c r="L1" s="37"/>
      <c r="M1" s="37"/>
      <c r="N1" s="23"/>
      <c r="P1" s="37" t="s">
        <v>25</v>
      </c>
      <c r="Q1" s="37"/>
      <c r="R1" s="37"/>
      <c r="S1" s="37"/>
      <c r="T1" s="37" t="s">
        <v>71</v>
      </c>
      <c r="U1" s="37"/>
      <c r="V1" s="37"/>
      <c r="W1" s="37"/>
      <c r="X1" s="37"/>
      <c r="Y1" s="37"/>
      <c r="AA1" s="37" t="s">
        <v>72</v>
      </c>
      <c r="AB1" s="37"/>
      <c r="AC1" s="37"/>
      <c r="AD1" s="37"/>
      <c r="AE1" s="37"/>
      <c r="AF1" s="37"/>
      <c r="AH1" s="37" t="s">
        <v>73</v>
      </c>
      <c r="AI1" s="37"/>
      <c r="AJ1" s="37"/>
      <c r="AK1" s="37"/>
      <c r="AL1" s="37"/>
      <c r="AM1" s="37"/>
      <c r="AO1" s="37" t="s">
        <v>74</v>
      </c>
      <c r="AP1" s="37"/>
      <c r="AQ1" s="37"/>
      <c r="AR1" s="37"/>
      <c r="AS1" s="37"/>
      <c r="AT1" s="37"/>
      <c r="AV1" s="37" t="s">
        <v>75</v>
      </c>
      <c r="AW1" s="37"/>
      <c r="AX1" s="37"/>
      <c r="AY1" s="37"/>
      <c r="AZ1" s="37"/>
      <c r="BA1" s="37"/>
    </row>
    <row r="2" spans="1:53" x14ac:dyDescent="0.35">
      <c r="A2" s="8">
        <v>44091</v>
      </c>
      <c r="B2" s="19">
        <v>100098</v>
      </c>
      <c r="C2" s="18">
        <v>21.774999999999999</v>
      </c>
      <c r="D2" s="18">
        <v>22.440000999999999</v>
      </c>
      <c r="E2" s="18">
        <v>62.080002</v>
      </c>
      <c r="F2" s="18">
        <v>32.150002000000001</v>
      </c>
      <c r="H2" s="7" t="s">
        <v>16</v>
      </c>
      <c r="I2" s="7" t="s">
        <v>0</v>
      </c>
      <c r="J2" s="7" t="s">
        <v>2</v>
      </c>
      <c r="K2" s="7" t="s">
        <v>3</v>
      </c>
      <c r="L2" s="7" t="s">
        <v>15</v>
      </c>
      <c r="M2" s="7" t="s">
        <v>1</v>
      </c>
      <c r="N2" s="7" t="s">
        <v>26</v>
      </c>
      <c r="P2" s="4" t="s">
        <v>19</v>
      </c>
      <c r="Q2" s="4" t="s">
        <v>20</v>
      </c>
      <c r="R2" s="4" t="s">
        <v>21</v>
      </c>
      <c r="S2" s="4" t="s">
        <v>17</v>
      </c>
      <c r="T2" s="7" t="s">
        <v>0</v>
      </c>
      <c r="U2" s="7" t="s">
        <v>2</v>
      </c>
      <c r="V2" s="7" t="s">
        <v>3</v>
      </c>
      <c r="W2" s="7" t="s">
        <v>15</v>
      </c>
      <c r="X2" s="7" t="s">
        <v>1</v>
      </c>
      <c r="Y2" s="7" t="s">
        <v>26</v>
      </c>
    </row>
    <row r="3" spans="1:53" x14ac:dyDescent="0.35">
      <c r="A3" s="8">
        <v>44092</v>
      </c>
      <c r="B3" s="19">
        <v>98290</v>
      </c>
      <c r="C3" s="18">
        <v>21.790001</v>
      </c>
      <c r="D3" s="18">
        <v>21.940000999999999</v>
      </c>
      <c r="E3" s="18">
        <v>61.66</v>
      </c>
      <c r="F3" s="18">
        <v>31.34</v>
      </c>
      <c r="H3" s="8">
        <v>44092</v>
      </c>
      <c r="I3" s="9">
        <f>B3/B2 - 1</f>
        <v>-1.806229894703193E-2</v>
      </c>
      <c r="J3" s="9">
        <f t="shared" ref="J3:M18" si="0">C3/C2 - 1</f>
        <v>6.8890929965559344E-4</v>
      </c>
      <c r="K3" s="9">
        <f t="shared" si="0"/>
        <v>-2.2281638935755854E-2</v>
      </c>
      <c r="L3" s="9">
        <f t="shared" si="0"/>
        <v>-6.7654959160601269E-3</v>
      </c>
      <c r="M3" s="9">
        <f t="shared" si="0"/>
        <v>-2.5194461885258979E-2</v>
      </c>
      <c r="N3" s="9">
        <f t="shared" ref="N3:N66" si="1">(J3*$Q$3)+(K3*$Q$4)+(L3*$Q$5)+(M3*$Q$6)</f>
        <v>-1.8903729804897074E-2</v>
      </c>
      <c r="P3" s="4" t="s">
        <v>2</v>
      </c>
      <c r="Q3" s="11">
        <v>0.05</v>
      </c>
      <c r="R3" s="10">
        <f>AVERAGE(J3:J497)/_xlfn.STDEV.S(J3:J497)</f>
        <v>-5.7689875188270845E-2</v>
      </c>
      <c r="S3" s="10">
        <f>AVERAGE(J3:J497)</f>
        <v>-2.3630442352121348E-3</v>
      </c>
      <c r="T3">
        <f>_xlfn.STDEV.S($I$3:$I$497)</f>
        <v>1.28880928264247E-2</v>
      </c>
      <c r="U3">
        <f>_xlfn.STDEV.S($J$3:$J$497)</f>
        <v>4.0961160472272516E-2</v>
      </c>
      <c r="V3">
        <f>_xlfn.STDEV.S($K$3:$K$497)</f>
        <v>2.6992773443601105E-2</v>
      </c>
      <c r="W3">
        <f>_xlfn.STDEV.S($L$3:$L$497)</f>
        <v>2.314052293809573E-2</v>
      </c>
      <c r="X3">
        <f>_xlfn.STDEV.S($M$3:$M$497)</f>
        <v>1.9367495721342175E-2</v>
      </c>
      <c r="Y3">
        <f>_xlfn.STDEV.S($N$3:$N$497)</f>
        <v>1.8197255754258578E-2</v>
      </c>
    </row>
    <row r="4" spans="1:53" x14ac:dyDescent="0.35">
      <c r="A4" s="8">
        <v>44095</v>
      </c>
      <c r="B4" s="19">
        <v>96991</v>
      </c>
      <c r="C4" s="18">
        <v>22.174999</v>
      </c>
      <c r="D4" s="18">
        <v>21.280000999999999</v>
      </c>
      <c r="E4" s="18">
        <v>60</v>
      </c>
      <c r="F4" s="18">
        <v>30.879999000000002</v>
      </c>
      <c r="H4" s="8">
        <v>44095</v>
      </c>
      <c r="I4" s="9">
        <f t="shared" ref="I4:M66" si="2">B4/B3 - 1</f>
        <v>-1.3215993488655986E-2</v>
      </c>
      <c r="J4" s="9">
        <f t="shared" si="0"/>
        <v>1.7668562750410066E-2</v>
      </c>
      <c r="K4" s="9">
        <f t="shared" si="0"/>
        <v>-3.0082040561438483E-2</v>
      </c>
      <c r="L4" s="9">
        <f t="shared" si="0"/>
        <v>-2.6921829386960749E-2</v>
      </c>
      <c r="M4" s="9">
        <f t="shared" si="0"/>
        <v>-1.4677760051052924E-2</v>
      </c>
      <c r="N4" s="9">
        <f t="shared" si="1"/>
        <v>-2.244118400783484E-2</v>
      </c>
      <c r="P4" s="4" t="s">
        <v>3</v>
      </c>
      <c r="Q4" s="11">
        <v>0.45</v>
      </c>
      <c r="R4" s="10">
        <f>AVERAGE(K3:K497)/_xlfn.STDEV.S(K3:K497)</f>
        <v>4.5773046208965315E-2</v>
      </c>
      <c r="S4" s="10">
        <f>AVERAGE(K3:K497)</f>
        <v>1.2355414661420852E-3</v>
      </c>
      <c r="T4">
        <f t="shared" ref="T4:T67" si="3">_xlfn.STDEV.S($I$3:$I$497)</f>
        <v>1.28880928264247E-2</v>
      </c>
      <c r="U4">
        <f t="shared" ref="U4:U67" si="4">_xlfn.STDEV.S($J$3:$J$497)</f>
        <v>4.0961160472272516E-2</v>
      </c>
      <c r="V4">
        <f t="shared" ref="V4:V67" si="5">_xlfn.STDEV.S($K$3:$K$497)</f>
        <v>2.6992773443601105E-2</v>
      </c>
      <c r="W4">
        <f t="shared" ref="W4:W67" si="6">_xlfn.STDEV.S($L$3:$L$497)</f>
        <v>2.314052293809573E-2</v>
      </c>
      <c r="X4">
        <f t="shared" ref="X4:X67" si="7">_xlfn.STDEV.S($M$3:$M$497)</f>
        <v>1.9367495721342175E-2</v>
      </c>
      <c r="Y4">
        <f t="shared" ref="Y4:Y67" si="8">_xlfn.STDEV.S($N$3:$N$497)</f>
        <v>1.8197255754258578E-2</v>
      </c>
    </row>
    <row r="5" spans="1:53" x14ac:dyDescent="0.35">
      <c r="A5" s="8">
        <v>44096</v>
      </c>
      <c r="B5" s="19">
        <v>97294</v>
      </c>
      <c r="C5" s="18">
        <v>22.372499000000001</v>
      </c>
      <c r="D5" s="18">
        <v>21.27</v>
      </c>
      <c r="E5" s="18">
        <v>57.810001</v>
      </c>
      <c r="F5" s="18">
        <v>30.82</v>
      </c>
      <c r="H5" s="8">
        <v>44096</v>
      </c>
      <c r="I5" s="9">
        <f t="shared" si="2"/>
        <v>3.1240011959872138E-3</v>
      </c>
      <c r="J5" s="9">
        <f t="shared" si="0"/>
        <v>8.9064265572234014E-3</v>
      </c>
      <c r="K5" s="9">
        <f t="shared" si="0"/>
        <v>-4.6997178242613735E-4</v>
      </c>
      <c r="L5" s="9">
        <f t="shared" si="0"/>
        <v>-3.6499983333333375E-2</v>
      </c>
      <c r="M5" s="9">
        <f t="shared" si="0"/>
        <v>-1.9429728608476582E-3</v>
      </c>
      <c r="N5" s="9">
        <f t="shared" si="1"/>
        <v>-7.6490544991515653E-3</v>
      </c>
      <c r="P5" s="4" t="s">
        <v>15</v>
      </c>
      <c r="Q5" s="11">
        <v>0.2</v>
      </c>
      <c r="R5" s="10">
        <f>AVERAGE(L3:L497)/_xlfn.STDEV.S(L3:L497)</f>
        <v>1.9816156330857898E-2</v>
      </c>
      <c r="S5" s="10">
        <f>AVERAGE(L3:L497)</f>
        <v>4.585562201191081E-4</v>
      </c>
      <c r="T5">
        <f t="shared" si="3"/>
        <v>1.28880928264247E-2</v>
      </c>
      <c r="U5">
        <f t="shared" si="4"/>
        <v>4.0961160472272516E-2</v>
      </c>
      <c r="V5">
        <f t="shared" si="5"/>
        <v>2.6992773443601105E-2</v>
      </c>
      <c r="W5">
        <f t="shared" si="6"/>
        <v>2.314052293809573E-2</v>
      </c>
      <c r="X5">
        <f t="shared" si="7"/>
        <v>1.9367495721342175E-2</v>
      </c>
      <c r="Y5">
        <f t="shared" si="8"/>
        <v>1.8197255754258578E-2</v>
      </c>
    </row>
    <row r="6" spans="1:53" x14ac:dyDescent="0.35">
      <c r="A6" s="8">
        <v>44097</v>
      </c>
      <c r="B6" s="19">
        <v>95735</v>
      </c>
      <c r="C6" s="18">
        <v>21.620000999999998</v>
      </c>
      <c r="D6" s="18">
        <v>20.75</v>
      </c>
      <c r="E6" s="18">
        <v>59.099997999999999</v>
      </c>
      <c r="F6" s="18">
        <v>30.18</v>
      </c>
      <c r="H6" s="8">
        <v>44097</v>
      </c>
      <c r="I6" s="9">
        <f t="shared" si="2"/>
        <v>-1.6023598577507348E-2</v>
      </c>
      <c r="J6" s="9">
        <f t="shared" si="0"/>
        <v>-3.3634955129509758E-2</v>
      </c>
      <c r="K6" s="9">
        <f t="shared" si="0"/>
        <v>-2.444757874941228E-2</v>
      </c>
      <c r="L6" s="9">
        <f t="shared" si="0"/>
        <v>2.231442618380175E-2</v>
      </c>
      <c r="M6" s="9">
        <f t="shared" si="0"/>
        <v>-2.0765736534717694E-2</v>
      </c>
      <c r="N6" s="9">
        <f t="shared" si="1"/>
        <v>-1.4449993917365973E-2</v>
      </c>
      <c r="P6" s="4" t="s">
        <v>1</v>
      </c>
      <c r="Q6" s="11">
        <v>0.3</v>
      </c>
      <c r="R6" s="10">
        <f>AVERAGE(M3:M497)/_xlfn.STDEV.S(M3:M497)</f>
        <v>3.0907865285268409E-2</v>
      </c>
      <c r="S6" s="10">
        <f>AVERAGE(M3:M497)</f>
        <v>5.9860794866825628E-4</v>
      </c>
      <c r="T6">
        <f t="shared" si="3"/>
        <v>1.28880928264247E-2</v>
      </c>
      <c r="U6">
        <f t="shared" si="4"/>
        <v>4.0961160472272516E-2</v>
      </c>
      <c r="V6">
        <f t="shared" si="5"/>
        <v>2.6992773443601105E-2</v>
      </c>
      <c r="W6">
        <f t="shared" si="6"/>
        <v>2.314052293809573E-2</v>
      </c>
      <c r="X6">
        <f t="shared" si="7"/>
        <v>1.9367495721342175E-2</v>
      </c>
      <c r="Y6">
        <f t="shared" si="8"/>
        <v>1.8197255754258578E-2</v>
      </c>
    </row>
    <row r="7" spans="1:53" x14ac:dyDescent="0.35">
      <c r="A7" s="8">
        <v>44098</v>
      </c>
      <c r="B7" s="19">
        <v>97012</v>
      </c>
      <c r="C7" s="18">
        <v>22.325001</v>
      </c>
      <c r="D7" s="18">
        <v>20.9</v>
      </c>
      <c r="E7" s="18">
        <v>58.66</v>
      </c>
      <c r="F7" s="18">
        <v>30.42</v>
      </c>
      <c r="H7" s="8">
        <v>44098</v>
      </c>
      <c r="I7" s="9">
        <f t="shared" si="2"/>
        <v>1.3338904266986917E-2</v>
      </c>
      <c r="J7" s="9">
        <f t="shared" si="0"/>
        <v>3.2608694143908767E-2</v>
      </c>
      <c r="K7" s="9">
        <f t="shared" si="0"/>
        <v>7.2289156626506035E-3</v>
      </c>
      <c r="L7" s="9">
        <f t="shared" si="0"/>
        <v>-7.444974871234411E-3</v>
      </c>
      <c r="M7" s="9">
        <f t="shared" si="0"/>
        <v>7.9522862823062646E-3</v>
      </c>
      <c r="N7" s="9">
        <f t="shared" si="1"/>
        <v>5.7801376658332074E-3</v>
      </c>
      <c r="P7" s="20" t="s">
        <v>18</v>
      </c>
      <c r="Q7" s="21">
        <f>SUM(Q3:Q6)</f>
        <v>1</v>
      </c>
      <c r="R7" s="22"/>
      <c r="S7" s="22">
        <f>AVERAGE(J3:J497)*Q3 + AVERAGE(K3:K497)*Q4 + AVERAGE(L3:L497)*Q5 + AVERAGE(M3:M497)*Q6</f>
        <v>7.0913507662763008E-4</v>
      </c>
      <c r="T7">
        <f t="shared" si="3"/>
        <v>1.28880928264247E-2</v>
      </c>
      <c r="U7">
        <f t="shared" si="4"/>
        <v>4.0961160472272516E-2</v>
      </c>
      <c r="V7">
        <f t="shared" si="5"/>
        <v>2.6992773443601105E-2</v>
      </c>
      <c r="W7">
        <f t="shared" si="6"/>
        <v>2.314052293809573E-2</v>
      </c>
      <c r="X7">
        <f t="shared" si="7"/>
        <v>1.9367495721342175E-2</v>
      </c>
      <c r="Y7">
        <f t="shared" si="8"/>
        <v>1.8197255754258578E-2</v>
      </c>
    </row>
    <row r="8" spans="1:53" x14ac:dyDescent="0.35">
      <c r="A8" s="8">
        <v>44099</v>
      </c>
      <c r="B8" s="19">
        <v>96999</v>
      </c>
      <c r="C8" s="18">
        <v>22.657499000000001</v>
      </c>
      <c r="D8" s="18">
        <v>20.68</v>
      </c>
      <c r="E8" s="18">
        <v>59.25</v>
      </c>
      <c r="F8" s="18">
        <v>30.299999</v>
      </c>
      <c r="H8" s="8">
        <v>44099</v>
      </c>
      <c r="I8" s="9">
        <f t="shared" si="2"/>
        <v>-1.3400404073726779E-4</v>
      </c>
      <c r="J8" s="9">
        <f t="shared" si="0"/>
        <v>1.4893526768487098E-2</v>
      </c>
      <c r="K8" s="9">
        <f t="shared" si="0"/>
        <v>-1.0526315789473606E-2</v>
      </c>
      <c r="L8" s="9">
        <f t="shared" si="0"/>
        <v>1.0057961131946902E-2</v>
      </c>
      <c r="M8" s="9">
        <f t="shared" si="0"/>
        <v>-3.9448060486522163E-3</v>
      </c>
      <c r="N8" s="9">
        <f t="shared" si="1"/>
        <v>-3.1640153550450524E-3</v>
      </c>
      <c r="T8">
        <f t="shared" si="3"/>
        <v>1.28880928264247E-2</v>
      </c>
      <c r="U8">
        <f t="shared" si="4"/>
        <v>4.0961160472272516E-2</v>
      </c>
      <c r="V8">
        <f t="shared" si="5"/>
        <v>2.6992773443601105E-2</v>
      </c>
      <c r="W8">
        <f t="shared" si="6"/>
        <v>2.314052293809573E-2</v>
      </c>
      <c r="X8">
        <f t="shared" si="7"/>
        <v>1.9367495721342175E-2</v>
      </c>
      <c r="Y8">
        <f t="shared" si="8"/>
        <v>1.8197255754258578E-2</v>
      </c>
    </row>
    <row r="9" spans="1:53" x14ac:dyDescent="0.35">
      <c r="A9" s="8">
        <v>44102</v>
      </c>
      <c r="B9" s="19">
        <v>94666</v>
      </c>
      <c r="C9" s="18">
        <v>21.8675</v>
      </c>
      <c r="D9" s="18">
        <v>20.18</v>
      </c>
      <c r="E9" s="18">
        <v>58.779998999999997</v>
      </c>
      <c r="F9" s="18">
        <v>30.51</v>
      </c>
      <c r="H9" s="8">
        <v>44102</v>
      </c>
      <c r="I9" s="9">
        <f t="shared" si="2"/>
        <v>-2.4051794348395328E-2</v>
      </c>
      <c r="J9" s="9">
        <f t="shared" si="0"/>
        <v>-3.4866999221758843E-2</v>
      </c>
      <c r="K9" s="9">
        <f t="shared" si="0"/>
        <v>-2.4177949709864643E-2</v>
      </c>
      <c r="L9" s="9">
        <f t="shared" si="0"/>
        <v>-7.9325063291140196E-3</v>
      </c>
      <c r="M9" s="9">
        <f t="shared" si="0"/>
        <v>6.930726301344059E-3</v>
      </c>
      <c r="N9" s="9">
        <f t="shared" si="1"/>
        <v>-1.2130710705946618E-2</v>
      </c>
      <c r="P9" s="38" t="s">
        <v>22</v>
      </c>
      <c r="Q9" s="38"/>
      <c r="R9" s="38"/>
      <c r="S9" s="38"/>
      <c r="T9">
        <f t="shared" si="3"/>
        <v>1.28880928264247E-2</v>
      </c>
      <c r="U9">
        <f t="shared" si="4"/>
        <v>4.0961160472272516E-2</v>
      </c>
      <c r="V9">
        <f t="shared" si="5"/>
        <v>2.6992773443601105E-2</v>
      </c>
      <c r="W9">
        <f t="shared" si="6"/>
        <v>2.314052293809573E-2</v>
      </c>
      <c r="X9">
        <f t="shared" si="7"/>
        <v>1.9367495721342175E-2</v>
      </c>
      <c r="Y9">
        <f t="shared" si="8"/>
        <v>1.8197255754258578E-2</v>
      </c>
    </row>
    <row r="10" spans="1:53" x14ac:dyDescent="0.35">
      <c r="A10" s="8">
        <v>44103</v>
      </c>
      <c r="B10" s="19">
        <v>93580</v>
      </c>
      <c r="C10" s="18">
        <v>21.870000999999998</v>
      </c>
      <c r="D10" s="18">
        <v>19.610001</v>
      </c>
      <c r="E10" s="18">
        <v>58.349997999999999</v>
      </c>
      <c r="F10" s="18">
        <v>29.76</v>
      </c>
      <c r="H10" s="8">
        <v>44103</v>
      </c>
      <c r="I10" s="9">
        <f t="shared" si="2"/>
        <v>-1.1471911774026622E-2</v>
      </c>
      <c r="J10" s="9">
        <f t="shared" si="0"/>
        <v>1.1437064136265995E-4</v>
      </c>
      <c r="K10" s="9">
        <f t="shared" si="0"/>
        <v>-2.8245738354806704E-2</v>
      </c>
      <c r="L10" s="9">
        <f t="shared" si="0"/>
        <v>-7.3154305429640187E-3</v>
      </c>
      <c r="M10" s="9">
        <f t="shared" si="0"/>
        <v>-2.4582104228121904E-2</v>
      </c>
      <c r="N10" s="9">
        <f t="shared" si="1"/>
        <v>-2.1542581104624259E-2</v>
      </c>
      <c r="P10" s="38"/>
      <c r="Q10" s="38"/>
      <c r="R10" s="38"/>
      <c r="S10" s="38"/>
      <c r="T10">
        <f t="shared" si="3"/>
        <v>1.28880928264247E-2</v>
      </c>
      <c r="U10">
        <f t="shared" si="4"/>
        <v>4.0961160472272516E-2</v>
      </c>
      <c r="V10">
        <f t="shared" si="5"/>
        <v>2.6992773443601105E-2</v>
      </c>
      <c r="W10">
        <f t="shared" si="6"/>
        <v>2.314052293809573E-2</v>
      </c>
      <c r="X10">
        <f t="shared" si="7"/>
        <v>1.9367495721342175E-2</v>
      </c>
      <c r="Y10">
        <f t="shared" si="8"/>
        <v>1.8197255754258578E-2</v>
      </c>
    </row>
    <row r="11" spans="1:53" x14ac:dyDescent="0.35">
      <c r="A11" s="8">
        <v>44104</v>
      </c>
      <c r="B11" s="19">
        <v>94603</v>
      </c>
      <c r="C11" s="18">
        <v>22.299999</v>
      </c>
      <c r="D11" s="18">
        <v>19.77</v>
      </c>
      <c r="E11" s="18">
        <v>59.110000999999997</v>
      </c>
      <c r="F11" s="18">
        <v>29.620000999999998</v>
      </c>
      <c r="H11" s="8">
        <v>44104</v>
      </c>
      <c r="I11" s="9">
        <f t="shared" si="2"/>
        <v>1.0931823039110888E-2</v>
      </c>
      <c r="J11" s="9">
        <f t="shared" si="0"/>
        <v>1.966154459709446E-2</v>
      </c>
      <c r="K11" s="9">
        <f t="shared" si="0"/>
        <v>8.1590510882685319E-3</v>
      </c>
      <c r="L11" s="9">
        <f t="shared" si="0"/>
        <v>1.3024901903167185E-2</v>
      </c>
      <c r="M11" s="9">
        <f t="shared" si="0"/>
        <v>-4.704267473118362E-3</v>
      </c>
      <c r="N11" s="9">
        <f t="shared" si="1"/>
        <v>5.8483503582734912E-3</v>
      </c>
      <c r="P11" s="38"/>
      <c r="Q11" s="38"/>
      <c r="R11" s="38"/>
      <c r="S11" s="38"/>
      <c r="T11">
        <f t="shared" si="3"/>
        <v>1.28880928264247E-2</v>
      </c>
      <c r="U11">
        <f t="shared" si="4"/>
        <v>4.0961160472272516E-2</v>
      </c>
      <c r="V11">
        <f t="shared" si="5"/>
        <v>2.6992773443601105E-2</v>
      </c>
      <c r="W11">
        <f t="shared" si="6"/>
        <v>2.314052293809573E-2</v>
      </c>
      <c r="X11">
        <f t="shared" si="7"/>
        <v>1.9367495721342175E-2</v>
      </c>
      <c r="Y11">
        <f t="shared" si="8"/>
        <v>1.8197255754258578E-2</v>
      </c>
    </row>
    <row r="12" spans="1:53" x14ac:dyDescent="0.35">
      <c r="A12" s="8">
        <v>44105</v>
      </c>
      <c r="B12" s="19">
        <v>95479</v>
      </c>
      <c r="C12" s="18">
        <v>22.975000000000001</v>
      </c>
      <c r="D12" s="18">
        <v>19.950001</v>
      </c>
      <c r="E12" s="18">
        <v>58.860000999999997</v>
      </c>
      <c r="F12" s="18">
        <v>29.790001</v>
      </c>
      <c r="H12" s="8">
        <v>44105</v>
      </c>
      <c r="I12" s="9">
        <f t="shared" si="2"/>
        <v>9.2597486337642199E-3</v>
      </c>
      <c r="J12" s="9">
        <f t="shared" si="0"/>
        <v>3.0269104496372545E-2</v>
      </c>
      <c r="K12" s="9">
        <f t="shared" si="0"/>
        <v>9.1047546788063372E-3</v>
      </c>
      <c r="L12" s="9">
        <f t="shared" si="0"/>
        <v>-4.229402736772081E-3</v>
      </c>
      <c r="M12" s="9">
        <f t="shared" si="0"/>
        <v>5.7393650999539858E-3</v>
      </c>
      <c r="N12" s="9">
        <f t="shared" si="1"/>
        <v>6.4865238129132594E-3</v>
      </c>
      <c r="T12">
        <f t="shared" si="3"/>
        <v>1.28880928264247E-2</v>
      </c>
      <c r="U12">
        <f t="shared" si="4"/>
        <v>4.0961160472272516E-2</v>
      </c>
      <c r="V12">
        <f t="shared" si="5"/>
        <v>2.6992773443601105E-2</v>
      </c>
      <c r="W12">
        <f t="shared" si="6"/>
        <v>2.314052293809573E-2</v>
      </c>
      <c r="X12">
        <f t="shared" si="7"/>
        <v>1.9367495721342175E-2</v>
      </c>
      <c r="Y12">
        <f t="shared" si="8"/>
        <v>1.8197255754258578E-2</v>
      </c>
    </row>
    <row r="13" spans="1:53" x14ac:dyDescent="0.35">
      <c r="A13" s="8">
        <v>44106</v>
      </c>
      <c r="B13" s="19">
        <v>94016</v>
      </c>
      <c r="C13" s="18">
        <v>22.012501</v>
      </c>
      <c r="D13" s="18">
        <v>19.18</v>
      </c>
      <c r="E13" s="18">
        <v>58.32</v>
      </c>
      <c r="F13" s="18">
        <v>29.709999</v>
      </c>
      <c r="H13" s="8">
        <v>44106</v>
      </c>
      <c r="I13" s="9">
        <f t="shared" si="2"/>
        <v>-1.5322741126320927E-2</v>
      </c>
      <c r="J13" s="9">
        <f t="shared" si="0"/>
        <v>-4.1893318824809622E-2</v>
      </c>
      <c r="K13" s="9">
        <f t="shared" si="0"/>
        <v>-3.8596539418719877E-2</v>
      </c>
      <c r="L13" s="9">
        <f t="shared" si="0"/>
        <v>-9.1743287602050749E-3</v>
      </c>
      <c r="M13" s="9">
        <f t="shared" si="0"/>
        <v>-2.6855319675886946E-3</v>
      </c>
      <c r="N13" s="9">
        <f t="shared" si="1"/>
        <v>-2.2103634021982049E-2</v>
      </c>
      <c r="T13">
        <f t="shared" si="3"/>
        <v>1.28880928264247E-2</v>
      </c>
      <c r="U13">
        <f t="shared" si="4"/>
        <v>4.0961160472272516E-2</v>
      </c>
      <c r="V13">
        <f t="shared" si="5"/>
        <v>2.6992773443601105E-2</v>
      </c>
      <c r="W13">
        <f t="shared" si="6"/>
        <v>2.314052293809573E-2</v>
      </c>
      <c r="X13">
        <f t="shared" si="7"/>
        <v>1.9367495721342175E-2</v>
      </c>
      <c r="Y13">
        <f t="shared" si="8"/>
        <v>1.8197255754258578E-2</v>
      </c>
    </row>
    <row r="14" spans="1:53" x14ac:dyDescent="0.35">
      <c r="A14" s="8">
        <v>44109</v>
      </c>
      <c r="B14" s="19">
        <v>96089</v>
      </c>
      <c r="C14" s="18">
        <v>22.535</v>
      </c>
      <c r="D14" s="18">
        <v>20.120000999999998</v>
      </c>
      <c r="E14" s="18">
        <v>59.59</v>
      </c>
      <c r="F14" s="18">
        <v>30.23</v>
      </c>
      <c r="H14" s="8">
        <v>44109</v>
      </c>
      <c r="I14" s="9">
        <f t="shared" si="2"/>
        <v>2.2049438393464849E-2</v>
      </c>
      <c r="J14" s="9">
        <f t="shared" si="0"/>
        <v>2.3736466837639192E-2</v>
      </c>
      <c r="K14" s="9">
        <f t="shared" si="0"/>
        <v>4.9009436913451498E-2</v>
      </c>
      <c r="L14" s="9">
        <f t="shared" si="0"/>
        <v>2.177640603566533E-2</v>
      </c>
      <c r="M14" s="9">
        <f t="shared" si="0"/>
        <v>1.7502558650372313E-2</v>
      </c>
      <c r="N14" s="9">
        <f t="shared" si="1"/>
        <v>3.2847118755179899E-2</v>
      </c>
      <c r="T14">
        <f t="shared" si="3"/>
        <v>1.28880928264247E-2</v>
      </c>
      <c r="U14">
        <f t="shared" si="4"/>
        <v>4.0961160472272516E-2</v>
      </c>
      <c r="V14">
        <f t="shared" si="5"/>
        <v>2.6992773443601105E-2</v>
      </c>
      <c r="W14">
        <f t="shared" si="6"/>
        <v>2.314052293809573E-2</v>
      </c>
      <c r="X14">
        <f t="shared" si="7"/>
        <v>1.9367495721342175E-2</v>
      </c>
      <c r="Y14">
        <f t="shared" si="8"/>
        <v>1.8197255754258578E-2</v>
      </c>
    </row>
    <row r="15" spans="1:53" x14ac:dyDescent="0.35">
      <c r="A15" s="8">
        <v>44110</v>
      </c>
      <c r="B15" s="19">
        <v>95615</v>
      </c>
      <c r="C15" s="18">
        <v>22.325001</v>
      </c>
      <c r="D15" s="18">
        <v>19.989999999999998</v>
      </c>
      <c r="E15" s="18">
        <v>58.619999</v>
      </c>
      <c r="F15" s="18">
        <v>30.030000999999999</v>
      </c>
      <c r="H15" s="8">
        <v>44110</v>
      </c>
      <c r="I15" s="9">
        <f t="shared" si="2"/>
        <v>-4.9329267658108078E-3</v>
      </c>
      <c r="J15" s="9">
        <f t="shared" si="0"/>
        <v>-9.3187929886842102E-3</v>
      </c>
      <c r="K15" s="9">
        <f t="shared" si="0"/>
        <v>-6.461281985025713E-3</v>
      </c>
      <c r="L15" s="9">
        <f t="shared" si="0"/>
        <v>-1.6277915757677563E-2</v>
      </c>
      <c r="M15" s="9">
        <f t="shared" si="0"/>
        <v>-6.6159113463447605E-3</v>
      </c>
      <c r="N15" s="9">
        <f t="shared" si="1"/>
        <v>-8.6138730981347219E-3</v>
      </c>
      <c r="T15">
        <f t="shared" si="3"/>
        <v>1.28880928264247E-2</v>
      </c>
      <c r="U15">
        <f t="shared" si="4"/>
        <v>4.0961160472272516E-2</v>
      </c>
      <c r="V15">
        <f t="shared" si="5"/>
        <v>2.6992773443601105E-2</v>
      </c>
      <c r="W15">
        <f t="shared" si="6"/>
        <v>2.314052293809573E-2</v>
      </c>
      <c r="X15">
        <f t="shared" si="7"/>
        <v>1.9367495721342175E-2</v>
      </c>
      <c r="Y15">
        <f t="shared" si="8"/>
        <v>1.8197255754258578E-2</v>
      </c>
    </row>
    <row r="16" spans="1:53" x14ac:dyDescent="0.35">
      <c r="A16" s="8">
        <v>44111</v>
      </c>
      <c r="B16" s="19">
        <v>95526</v>
      </c>
      <c r="C16" s="18">
        <v>22.235001</v>
      </c>
      <c r="D16" s="18">
        <v>19.91</v>
      </c>
      <c r="E16" s="18">
        <v>60.169998</v>
      </c>
      <c r="F16" s="18">
        <v>29.809999000000001</v>
      </c>
      <c r="H16" s="8">
        <v>44111</v>
      </c>
      <c r="I16" s="9">
        <f t="shared" si="2"/>
        <v>-9.3081629451441383E-4</v>
      </c>
      <c r="J16" s="9">
        <f t="shared" si="0"/>
        <v>-4.0313548026268409E-3</v>
      </c>
      <c r="K16" s="9">
        <f t="shared" si="0"/>
        <v>-4.0020010005001883E-3</v>
      </c>
      <c r="L16" s="9">
        <f t="shared" si="0"/>
        <v>2.6441470938953771E-2</v>
      </c>
      <c r="M16" s="9">
        <f t="shared" si="0"/>
        <v>-7.3260736821153527E-3</v>
      </c>
      <c r="N16" s="9">
        <f t="shared" si="1"/>
        <v>1.0880038927997219E-3</v>
      </c>
      <c r="T16">
        <f t="shared" si="3"/>
        <v>1.28880928264247E-2</v>
      </c>
      <c r="U16">
        <f t="shared" si="4"/>
        <v>4.0961160472272516E-2</v>
      </c>
      <c r="V16">
        <f t="shared" si="5"/>
        <v>2.6992773443601105E-2</v>
      </c>
      <c r="W16">
        <f t="shared" si="6"/>
        <v>2.314052293809573E-2</v>
      </c>
      <c r="X16">
        <f t="shared" si="7"/>
        <v>1.9367495721342175E-2</v>
      </c>
      <c r="Y16">
        <f t="shared" si="8"/>
        <v>1.8197255754258578E-2</v>
      </c>
    </row>
    <row r="17" spans="1:32" x14ac:dyDescent="0.35">
      <c r="A17" s="8">
        <v>44112</v>
      </c>
      <c r="B17" s="19">
        <v>97920</v>
      </c>
      <c r="C17" s="18">
        <v>22.967500999999999</v>
      </c>
      <c r="D17" s="18">
        <v>20.59</v>
      </c>
      <c r="E17" s="18">
        <v>61.290000999999997</v>
      </c>
      <c r="F17" s="18">
        <v>31.25</v>
      </c>
      <c r="H17" s="8">
        <v>44112</v>
      </c>
      <c r="I17" s="9">
        <f t="shared" si="2"/>
        <v>2.5061239871867258E-2</v>
      </c>
      <c r="J17" s="9">
        <f t="shared" si="0"/>
        <v>3.2943555972855476E-2</v>
      </c>
      <c r="K17" s="9">
        <f t="shared" si="0"/>
        <v>3.4153691612255122E-2</v>
      </c>
      <c r="L17" s="9">
        <f t="shared" si="0"/>
        <v>1.8613977683695326E-2</v>
      </c>
      <c r="M17" s="9">
        <f t="shared" si="0"/>
        <v>4.8305972771082617E-2</v>
      </c>
      <c r="N17" s="9">
        <f t="shared" si="1"/>
        <v>3.5230926392221432E-2</v>
      </c>
      <c r="T17">
        <f t="shared" si="3"/>
        <v>1.28880928264247E-2</v>
      </c>
      <c r="U17">
        <f t="shared" si="4"/>
        <v>4.0961160472272516E-2</v>
      </c>
      <c r="V17">
        <f t="shared" si="5"/>
        <v>2.6992773443601105E-2</v>
      </c>
      <c r="W17">
        <f t="shared" si="6"/>
        <v>2.314052293809573E-2</v>
      </c>
      <c r="X17">
        <f t="shared" si="7"/>
        <v>1.9367495721342175E-2</v>
      </c>
      <c r="Y17">
        <f t="shared" si="8"/>
        <v>1.8197255754258578E-2</v>
      </c>
    </row>
    <row r="18" spans="1:32" ht="14.5" customHeight="1" x14ac:dyDescent="0.35">
      <c r="A18" s="8">
        <v>44113</v>
      </c>
      <c r="B18" s="19">
        <v>97483</v>
      </c>
      <c r="C18" s="18">
        <v>24.537500000000001</v>
      </c>
      <c r="D18" s="18">
        <v>19.91</v>
      </c>
      <c r="E18" s="18">
        <v>61.599997999999999</v>
      </c>
      <c r="F18" s="18">
        <v>31.040001</v>
      </c>
      <c r="H18" s="8">
        <v>44113</v>
      </c>
      <c r="I18" s="9">
        <f t="shared" si="2"/>
        <v>-4.4628267973856328E-3</v>
      </c>
      <c r="J18" s="9">
        <f t="shared" si="0"/>
        <v>6.8357415114513431E-2</v>
      </c>
      <c r="K18" s="9">
        <f t="shared" si="0"/>
        <v>-3.3025740650801327E-2</v>
      </c>
      <c r="L18" s="9">
        <f t="shared" si="0"/>
        <v>5.0578723273311255E-3</v>
      </c>
      <c r="M18" s="9">
        <f t="shared" si="0"/>
        <v>-6.7199679999999651E-3</v>
      </c>
      <c r="N18" s="9">
        <f t="shared" si="1"/>
        <v>-1.2448128471668689E-2</v>
      </c>
      <c r="T18">
        <f t="shared" si="3"/>
        <v>1.28880928264247E-2</v>
      </c>
      <c r="U18">
        <f t="shared" si="4"/>
        <v>4.0961160472272516E-2</v>
      </c>
      <c r="V18">
        <f t="shared" si="5"/>
        <v>2.6992773443601105E-2</v>
      </c>
      <c r="W18">
        <f t="shared" si="6"/>
        <v>2.314052293809573E-2</v>
      </c>
      <c r="X18">
        <f t="shared" si="7"/>
        <v>1.9367495721342175E-2</v>
      </c>
      <c r="Y18">
        <f t="shared" si="8"/>
        <v>1.8197255754258578E-2</v>
      </c>
    </row>
    <row r="19" spans="1:32" x14ac:dyDescent="0.35">
      <c r="A19" s="8">
        <v>44117</v>
      </c>
      <c r="B19" s="19">
        <v>98503</v>
      </c>
      <c r="C19" s="18">
        <v>26</v>
      </c>
      <c r="D19" s="18">
        <v>20.129999000000002</v>
      </c>
      <c r="E19" s="18">
        <v>62.139999000000003</v>
      </c>
      <c r="F19" s="18">
        <v>31.049999</v>
      </c>
      <c r="H19" s="8">
        <v>44117</v>
      </c>
      <c r="I19" s="9">
        <f t="shared" si="2"/>
        <v>1.0463362842752177E-2</v>
      </c>
      <c r="J19" s="9">
        <f t="shared" si="2"/>
        <v>5.9602649006622377E-2</v>
      </c>
      <c r="K19" s="9">
        <f t="shared" si="2"/>
        <v>1.1049673530889148E-2</v>
      </c>
      <c r="L19" s="9">
        <f t="shared" si="2"/>
        <v>8.7662502846186374E-3</v>
      </c>
      <c r="M19" s="9">
        <f t="shared" si="2"/>
        <v>3.2210050508685306E-4</v>
      </c>
      <c r="N19" s="9">
        <f t="shared" si="1"/>
        <v>9.8023657476810199E-3</v>
      </c>
      <c r="T19">
        <f t="shared" si="3"/>
        <v>1.28880928264247E-2</v>
      </c>
      <c r="U19">
        <f t="shared" si="4"/>
        <v>4.0961160472272516E-2</v>
      </c>
      <c r="V19">
        <f t="shared" si="5"/>
        <v>2.6992773443601105E-2</v>
      </c>
      <c r="W19">
        <f t="shared" si="6"/>
        <v>2.314052293809573E-2</v>
      </c>
      <c r="X19">
        <f t="shared" si="7"/>
        <v>1.9367495721342175E-2</v>
      </c>
      <c r="Y19">
        <f t="shared" si="8"/>
        <v>1.8197255754258578E-2</v>
      </c>
    </row>
    <row r="20" spans="1:32" x14ac:dyDescent="0.35">
      <c r="A20" s="8">
        <v>44118</v>
      </c>
      <c r="B20" s="19">
        <v>99334</v>
      </c>
      <c r="C20" s="18">
        <v>25.68</v>
      </c>
      <c r="D20" s="18">
        <v>20.010000000000002</v>
      </c>
      <c r="E20" s="18">
        <v>63</v>
      </c>
      <c r="F20" s="18">
        <v>30.85</v>
      </c>
      <c r="H20" s="8">
        <v>44118</v>
      </c>
      <c r="I20" s="9">
        <f t="shared" si="2"/>
        <v>8.4362912804685219E-3</v>
      </c>
      <c r="J20" s="9">
        <f t="shared" si="2"/>
        <v>-1.2307692307692353E-2</v>
      </c>
      <c r="K20" s="9">
        <f t="shared" si="2"/>
        <v>-5.9612024819275522E-3</v>
      </c>
      <c r="L20" s="9">
        <f t="shared" si="2"/>
        <v>1.3839733083999439E-2</v>
      </c>
      <c r="M20" s="9">
        <f t="shared" si="2"/>
        <v>-6.4411918338547203E-3</v>
      </c>
      <c r="N20" s="9">
        <f t="shared" si="1"/>
        <v>-2.4623366656085443E-3</v>
      </c>
      <c r="T20">
        <f t="shared" si="3"/>
        <v>1.28880928264247E-2</v>
      </c>
      <c r="U20">
        <f t="shared" si="4"/>
        <v>4.0961160472272516E-2</v>
      </c>
      <c r="V20">
        <f t="shared" si="5"/>
        <v>2.6992773443601105E-2</v>
      </c>
      <c r="W20">
        <f t="shared" si="6"/>
        <v>2.314052293809573E-2</v>
      </c>
      <c r="X20">
        <f t="shared" si="7"/>
        <v>1.9367495721342175E-2</v>
      </c>
      <c r="Y20">
        <f t="shared" si="8"/>
        <v>1.8197255754258578E-2</v>
      </c>
    </row>
    <row r="21" spans="1:32" x14ac:dyDescent="0.35">
      <c r="A21" s="8">
        <v>44119</v>
      </c>
      <c r="B21" s="19">
        <v>99054</v>
      </c>
      <c r="C21" s="18">
        <v>25.51</v>
      </c>
      <c r="D21" s="18">
        <v>19.790001</v>
      </c>
      <c r="E21" s="18">
        <v>62.470001000000003</v>
      </c>
      <c r="F21" s="18">
        <v>31.059999000000001</v>
      </c>
      <c r="H21" s="8">
        <v>44119</v>
      </c>
      <c r="I21" s="9">
        <f t="shared" si="2"/>
        <v>-2.8187730283689705E-3</v>
      </c>
      <c r="J21" s="9">
        <f t="shared" si="2"/>
        <v>-6.6199376947039257E-3</v>
      </c>
      <c r="K21" s="9">
        <f t="shared" si="2"/>
        <v>-1.0994452773613217E-2</v>
      </c>
      <c r="L21" s="9">
        <f t="shared" si="2"/>
        <v>-8.4126825396825256E-3</v>
      </c>
      <c r="M21" s="9">
        <f t="shared" si="2"/>
        <v>6.807098865478034E-3</v>
      </c>
      <c r="N21" s="9">
        <f t="shared" si="1"/>
        <v>-4.9189074811542399E-3</v>
      </c>
      <c r="T21">
        <f t="shared" si="3"/>
        <v>1.28880928264247E-2</v>
      </c>
      <c r="U21">
        <f t="shared" si="4"/>
        <v>4.0961160472272516E-2</v>
      </c>
      <c r="V21">
        <f t="shared" si="5"/>
        <v>2.6992773443601105E-2</v>
      </c>
      <c r="W21">
        <f t="shared" si="6"/>
        <v>2.314052293809573E-2</v>
      </c>
      <c r="X21">
        <f t="shared" si="7"/>
        <v>1.9367495721342175E-2</v>
      </c>
      <c r="Y21">
        <f t="shared" si="8"/>
        <v>1.8197255754258578E-2</v>
      </c>
    </row>
    <row r="22" spans="1:32" x14ac:dyDescent="0.35">
      <c r="A22" s="8">
        <v>44120</v>
      </c>
      <c r="B22" s="19">
        <v>98309</v>
      </c>
      <c r="C22" s="18">
        <v>25.799999</v>
      </c>
      <c r="D22" s="18">
        <v>19.299999</v>
      </c>
      <c r="E22" s="18">
        <v>62.240001999999997</v>
      </c>
      <c r="F22" s="18">
        <v>30.27</v>
      </c>
      <c r="H22" s="8">
        <v>44120</v>
      </c>
      <c r="I22" s="9">
        <f t="shared" si="2"/>
        <v>-7.5211500797545128E-3</v>
      </c>
      <c r="J22" s="9">
        <f t="shared" si="2"/>
        <v>1.136805174441391E-2</v>
      </c>
      <c r="K22" s="9">
        <f t="shared" si="2"/>
        <v>-2.4760079597772711E-2</v>
      </c>
      <c r="L22" s="9">
        <f t="shared" si="2"/>
        <v>-3.6817511816592541E-3</v>
      </c>
      <c r="M22" s="9">
        <f t="shared" si="2"/>
        <v>-2.5434611250309547E-2</v>
      </c>
      <c r="N22" s="9">
        <f t="shared" si="1"/>
        <v>-1.8940366843201738E-2</v>
      </c>
      <c r="T22">
        <f t="shared" si="3"/>
        <v>1.28880928264247E-2</v>
      </c>
      <c r="U22">
        <f t="shared" si="4"/>
        <v>4.0961160472272516E-2</v>
      </c>
      <c r="V22">
        <f t="shared" si="5"/>
        <v>2.6992773443601105E-2</v>
      </c>
      <c r="W22">
        <f t="shared" si="6"/>
        <v>2.314052293809573E-2</v>
      </c>
      <c r="X22">
        <f t="shared" si="7"/>
        <v>1.9367495721342175E-2</v>
      </c>
      <c r="Y22">
        <f t="shared" si="8"/>
        <v>1.8197255754258578E-2</v>
      </c>
    </row>
    <row r="23" spans="1:32" x14ac:dyDescent="0.35">
      <c r="A23" s="8">
        <v>44123</v>
      </c>
      <c r="B23" s="19">
        <v>98658</v>
      </c>
      <c r="C23" s="18">
        <v>25.690000999999999</v>
      </c>
      <c r="D23" s="18">
        <v>19.510000000000002</v>
      </c>
      <c r="E23" s="18">
        <v>61.950001</v>
      </c>
      <c r="F23" s="18">
        <v>30.6</v>
      </c>
      <c r="H23" s="8">
        <v>44123</v>
      </c>
      <c r="I23" s="9">
        <f t="shared" si="2"/>
        <v>3.5500310246263656E-3</v>
      </c>
      <c r="J23" s="9">
        <f t="shared" si="2"/>
        <v>-4.2634885373445952E-3</v>
      </c>
      <c r="K23" s="9">
        <f t="shared" si="2"/>
        <v>1.0880881392791864E-2</v>
      </c>
      <c r="L23" s="9">
        <f t="shared" si="2"/>
        <v>-4.6593989505333555E-3</v>
      </c>
      <c r="M23" s="9">
        <f t="shared" si="2"/>
        <v>1.0901883052527372E-2</v>
      </c>
      <c r="N23" s="9">
        <f t="shared" si="1"/>
        <v>7.0219073255406491E-3</v>
      </c>
      <c r="T23">
        <f t="shared" si="3"/>
        <v>1.28880928264247E-2</v>
      </c>
      <c r="U23">
        <f t="shared" si="4"/>
        <v>4.0961160472272516E-2</v>
      </c>
      <c r="V23">
        <f t="shared" si="5"/>
        <v>2.6992773443601105E-2</v>
      </c>
      <c r="W23">
        <f t="shared" si="6"/>
        <v>2.314052293809573E-2</v>
      </c>
      <c r="X23">
        <f t="shared" si="7"/>
        <v>1.9367495721342175E-2</v>
      </c>
      <c r="Y23">
        <f t="shared" si="8"/>
        <v>1.8197255754258578E-2</v>
      </c>
    </row>
    <row r="24" spans="1:32" x14ac:dyDescent="0.35">
      <c r="A24" s="8">
        <v>44124</v>
      </c>
      <c r="B24" s="19">
        <v>100540</v>
      </c>
      <c r="C24" s="18">
        <v>26.040001</v>
      </c>
      <c r="D24" s="18">
        <v>20.18</v>
      </c>
      <c r="E24" s="18">
        <v>61.84</v>
      </c>
      <c r="F24" s="18">
        <v>32.009998000000003</v>
      </c>
      <c r="H24" s="8">
        <v>44124</v>
      </c>
      <c r="I24" s="9">
        <f t="shared" si="2"/>
        <v>1.9075999918911846E-2</v>
      </c>
      <c r="J24" s="9">
        <f t="shared" si="2"/>
        <v>1.3623977671312737E-2</v>
      </c>
      <c r="K24" s="9">
        <f t="shared" si="2"/>
        <v>3.4341363403382674E-2</v>
      </c>
      <c r="L24" s="9">
        <f t="shared" si="2"/>
        <v>-1.7756416178265066E-3</v>
      </c>
      <c r="M24" s="9">
        <f t="shared" si="2"/>
        <v>4.6078366013071914E-2</v>
      </c>
      <c r="N24" s="9">
        <f t="shared" si="1"/>
        <v>2.9603193895444115E-2</v>
      </c>
      <c r="T24">
        <f t="shared" si="3"/>
        <v>1.28880928264247E-2</v>
      </c>
      <c r="U24">
        <f t="shared" si="4"/>
        <v>4.0961160472272516E-2</v>
      </c>
      <c r="V24">
        <f t="shared" si="5"/>
        <v>2.6992773443601105E-2</v>
      </c>
      <c r="W24">
        <f t="shared" si="6"/>
        <v>2.314052293809573E-2</v>
      </c>
      <c r="X24">
        <f t="shared" si="7"/>
        <v>1.9367495721342175E-2</v>
      </c>
      <c r="Y24">
        <f t="shared" si="8"/>
        <v>1.8197255754258578E-2</v>
      </c>
    </row>
    <row r="25" spans="1:32" x14ac:dyDescent="0.35">
      <c r="A25" s="8">
        <v>44125</v>
      </c>
      <c r="B25" s="19">
        <v>100552</v>
      </c>
      <c r="C25" s="18">
        <v>26.219999000000001</v>
      </c>
      <c r="D25" s="18">
        <v>20.170000000000002</v>
      </c>
      <c r="E25" s="18">
        <v>62.849997999999999</v>
      </c>
      <c r="F25" s="18">
        <v>32.25</v>
      </c>
      <c r="H25" s="8">
        <v>44125</v>
      </c>
      <c r="I25" s="9">
        <f t="shared" si="2"/>
        <v>1.1935548040575839E-4</v>
      </c>
      <c r="J25" s="9">
        <f t="shared" si="2"/>
        <v>6.9123653259459683E-3</v>
      </c>
      <c r="K25" s="9">
        <f t="shared" si="2"/>
        <v>-4.9554013875119374E-4</v>
      </c>
      <c r="L25" s="9">
        <f t="shared" si="2"/>
        <v>1.6332438551099449E-2</v>
      </c>
      <c r="M25" s="9">
        <f t="shared" si="2"/>
        <v>7.497719931129021E-3</v>
      </c>
      <c r="N25" s="9">
        <f t="shared" si="1"/>
        <v>5.6384288934178579E-3</v>
      </c>
      <c r="T25">
        <f t="shared" si="3"/>
        <v>1.28880928264247E-2</v>
      </c>
      <c r="U25">
        <f t="shared" si="4"/>
        <v>4.0961160472272516E-2</v>
      </c>
      <c r="V25">
        <f t="shared" si="5"/>
        <v>2.6992773443601105E-2</v>
      </c>
      <c r="W25">
        <f t="shared" si="6"/>
        <v>2.314052293809573E-2</v>
      </c>
      <c r="X25">
        <f t="shared" si="7"/>
        <v>1.9367495721342175E-2</v>
      </c>
      <c r="Y25">
        <f t="shared" si="8"/>
        <v>1.8197255754258578E-2</v>
      </c>
    </row>
    <row r="26" spans="1:32" x14ac:dyDescent="0.35">
      <c r="A26" s="8">
        <v>44126</v>
      </c>
      <c r="B26" s="19">
        <v>101918</v>
      </c>
      <c r="C26" s="18">
        <v>26.1</v>
      </c>
      <c r="D26" s="18">
        <v>20.809999000000001</v>
      </c>
      <c r="E26" s="18">
        <v>63.099997999999999</v>
      </c>
      <c r="F26" s="18">
        <v>33.650002000000001</v>
      </c>
      <c r="H26" s="8">
        <v>44126</v>
      </c>
      <c r="I26" s="9">
        <f t="shared" si="2"/>
        <v>1.3585010740711168E-2</v>
      </c>
      <c r="J26" s="9">
        <f t="shared" si="2"/>
        <v>-4.5766210746231994E-3</v>
      </c>
      <c r="K26" s="9">
        <f t="shared" si="2"/>
        <v>3.1730242935052111E-2</v>
      </c>
      <c r="L26" s="9">
        <f t="shared" si="2"/>
        <v>3.9777248680261668E-3</v>
      </c>
      <c r="M26" s="9">
        <f t="shared" si="2"/>
        <v>4.3410914728682082E-2</v>
      </c>
      <c r="N26" s="9">
        <f t="shared" si="1"/>
        <v>2.7868597659252148E-2</v>
      </c>
      <c r="T26">
        <f t="shared" si="3"/>
        <v>1.28880928264247E-2</v>
      </c>
      <c r="U26">
        <f t="shared" si="4"/>
        <v>4.0961160472272516E-2</v>
      </c>
      <c r="V26">
        <f t="shared" si="5"/>
        <v>2.6992773443601105E-2</v>
      </c>
      <c r="W26">
        <f t="shared" si="6"/>
        <v>2.314052293809573E-2</v>
      </c>
      <c r="X26">
        <f t="shared" si="7"/>
        <v>1.9367495721342175E-2</v>
      </c>
      <c r="Y26">
        <f t="shared" si="8"/>
        <v>1.8197255754258578E-2</v>
      </c>
    </row>
    <row r="27" spans="1:32" x14ac:dyDescent="0.35">
      <c r="A27" s="8">
        <v>44127</v>
      </c>
      <c r="B27" s="19">
        <v>101260</v>
      </c>
      <c r="C27" s="18">
        <v>25.92</v>
      </c>
      <c r="D27" s="18">
        <v>20.49</v>
      </c>
      <c r="E27" s="18">
        <v>63.450001</v>
      </c>
      <c r="F27" s="18">
        <v>33.529998999999997</v>
      </c>
      <c r="H27" s="8">
        <v>44127</v>
      </c>
      <c r="I27" s="9">
        <f t="shared" si="2"/>
        <v>-6.4561706469906666E-3</v>
      </c>
      <c r="J27" s="9">
        <f t="shared" si="2"/>
        <v>-6.8965517241379448E-3</v>
      </c>
      <c r="K27" s="9">
        <f t="shared" si="2"/>
        <v>-1.5377175174299706E-2</v>
      </c>
      <c r="L27" s="9">
        <f t="shared" si="2"/>
        <v>5.5467989079809321E-3</v>
      </c>
      <c r="M27" s="9">
        <f t="shared" si="2"/>
        <v>-3.5662107835834345E-3</v>
      </c>
      <c r="N27" s="9">
        <f t="shared" si="1"/>
        <v>-7.2250598681206099E-3</v>
      </c>
      <c r="T27">
        <f t="shared" si="3"/>
        <v>1.28880928264247E-2</v>
      </c>
      <c r="U27">
        <f t="shared" si="4"/>
        <v>4.0961160472272516E-2</v>
      </c>
      <c r="V27">
        <f t="shared" si="5"/>
        <v>2.6992773443601105E-2</v>
      </c>
      <c r="W27">
        <f t="shared" si="6"/>
        <v>2.314052293809573E-2</v>
      </c>
      <c r="X27">
        <f t="shared" si="7"/>
        <v>1.9367495721342175E-2</v>
      </c>
      <c r="Y27">
        <f t="shared" si="8"/>
        <v>1.8197255754258578E-2</v>
      </c>
    </row>
    <row r="28" spans="1:32" x14ac:dyDescent="0.35">
      <c r="A28" s="8">
        <v>44130</v>
      </c>
      <c r="B28" s="19">
        <v>101017</v>
      </c>
      <c r="C28" s="18">
        <v>25.469999000000001</v>
      </c>
      <c r="D28" s="18">
        <v>20.200001</v>
      </c>
      <c r="E28" s="18">
        <v>62.5</v>
      </c>
      <c r="F28" s="18">
        <v>33.5</v>
      </c>
      <c r="H28" s="8">
        <v>44130</v>
      </c>
      <c r="I28" s="9">
        <f t="shared" si="2"/>
        <v>-2.3997629863716785E-3</v>
      </c>
      <c r="J28" s="9">
        <f t="shared" si="2"/>
        <v>-1.7361149691358047E-2</v>
      </c>
      <c r="K28" s="9">
        <f t="shared" si="2"/>
        <v>-1.4153196681307878E-2</v>
      </c>
      <c r="L28" s="9">
        <f t="shared" si="2"/>
        <v>-1.4972434752207442E-2</v>
      </c>
      <c r="M28" s="9">
        <f t="shared" si="2"/>
        <v>-8.9469134788811022E-4</v>
      </c>
      <c r="N28" s="9">
        <f t="shared" si="1"/>
        <v>-1.049989034596437E-2</v>
      </c>
      <c r="T28">
        <f t="shared" si="3"/>
        <v>1.28880928264247E-2</v>
      </c>
      <c r="U28">
        <f t="shared" si="4"/>
        <v>4.0961160472272516E-2</v>
      </c>
      <c r="V28">
        <f t="shared" si="5"/>
        <v>2.6992773443601105E-2</v>
      </c>
      <c r="W28">
        <f t="shared" si="6"/>
        <v>2.314052293809573E-2</v>
      </c>
      <c r="X28">
        <f t="shared" si="7"/>
        <v>1.9367495721342175E-2</v>
      </c>
      <c r="Y28">
        <f t="shared" si="8"/>
        <v>1.8197255754258578E-2</v>
      </c>
    </row>
    <row r="29" spans="1:32" x14ac:dyDescent="0.35">
      <c r="A29" s="8">
        <v>44131</v>
      </c>
      <c r="B29" s="19">
        <v>99606</v>
      </c>
      <c r="C29" s="18">
        <v>25.450001</v>
      </c>
      <c r="D29" s="18">
        <v>19.860001</v>
      </c>
      <c r="E29" s="18">
        <v>62.529998999999997</v>
      </c>
      <c r="F29" s="18">
        <v>32.779998999999997</v>
      </c>
      <c r="H29" s="8">
        <v>44131</v>
      </c>
      <c r="I29" s="9">
        <f t="shared" si="2"/>
        <v>-1.3967945989288966E-2</v>
      </c>
      <c r="J29" s="9">
        <f t="shared" si="2"/>
        <v>-7.8515904142761883E-4</v>
      </c>
      <c r="K29" s="9">
        <f t="shared" si="2"/>
        <v>-1.6831682335065268E-2</v>
      </c>
      <c r="L29" s="9">
        <f t="shared" si="2"/>
        <v>4.7998400000004438E-4</v>
      </c>
      <c r="M29" s="9">
        <f t="shared" si="2"/>
        <v>-2.1492567164179244E-2</v>
      </c>
      <c r="N29" s="9">
        <f t="shared" si="1"/>
        <v>-1.3965288352104515E-2</v>
      </c>
      <c r="T29">
        <f t="shared" si="3"/>
        <v>1.28880928264247E-2</v>
      </c>
      <c r="U29">
        <f t="shared" si="4"/>
        <v>4.0961160472272516E-2</v>
      </c>
      <c r="V29">
        <f t="shared" si="5"/>
        <v>2.6992773443601105E-2</v>
      </c>
      <c r="W29">
        <f t="shared" si="6"/>
        <v>2.314052293809573E-2</v>
      </c>
      <c r="X29">
        <f t="shared" si="7"/>
        <v>1.9367495721342175E-2</v>
      </c>
      <c r="Y29">
        <f t="shared" si="8"/>
        <v>1.8197255754258578E-2</v>
      </c>
    </row>
    <row r="30" spans="1:32" x14ac:dyDescent="0.35">
      <c r="A30" s="8">
        <v>44132</v>
      </c>
      <c r="B30" s="19">
        <v>95369</v>
      </c>
      <c r="C30" s="18">
        <v>24.629999000000002</v>
      </c>
      <c r="D30" s="18">
        <v>18.639999</v>
      </c>
      <c r="E30" s="18">
        <v>60.259998000000003</v>
      </c>
      <c r="F30" s="18">
        <v>31.139999</v>
      </c>
      <c r="H30" s="8">
        <v>44132</v>
      </c>
      <c r="I30" s="9">
        <f t="shared" si="2"/>
        <v>-4.2537598136658472E-2</v>
      </c>
      <c r="J30" s="9">
        <f t="shared" si="2"/>
        <v>-3.2220116612176164E-2</v>
      </c>
      <c r="K30" s="9">
        <f t="shared" si="2"/>
        <v>-6.1430107682270529E-2</v>
      </c>
      <c r="L30" s="9">
        <f t="shared" si="2"/>
        <v>-3.6302591336999646E-2</v>
      </c>
      <c r="M30" s="9">
        <f t="shared" si="2"/>
        <v>-5.0030507932596224E-2</v>
      </c>
      <c r="N30" s="9">
        <f t="shared" si="1"/>
        <v>-5.1524224934809341E-2</v>
      </c>
      <c r="T30">
        <f t="shared" si="3"/>
        <v>1.28880928264247E-2</v>
      </c>
      <c r="U30">
        <f t="shared" si="4"/>
        <v>4.0961160472272516E-2</v>
      </c>
      <c r="V30">
        <f t="shared" si="5"/>
        <v>2.6992773443601105E-2</v>
      </c>
      <c r="W30">
        <f t="shared" si="6"/>
        <v>2.314052293809573E-2</v>
      </c>
      <c r="X30">
        <f t="shared" si="7"/>
        <v>1.9367495721342175E-2</v>
      </c>
      <c r="Y30">
        <f t="shared" si="8"/>
        <v>1.8197255754258578E-2</v>
      </c>
    </row>
    <row r="31" spans="1:32" x14ac:dyDescent="0.35">
      <c r="A31" s="8">
        <v>44133</v>
      </c>
      <c r="B31" s="19">
        <v>96582</v>
      </c>
      <c r="C31" s="18">
        <v>25.360001</v>
      </c>
      <c r="D31" s="18">
        <v>19.329999999999998</v>
      </c>
      <c r="E31" s="18">
        <v>62.02</v>
      </c>
      <c r="F31" s="18">
        <v>30.959999</v>
      </c>
      <c r="H31" s="8">
        <v>44133</v>
      </c>
      <c r="I31" s="9">
        <f t="shared" si="2"/>
        <v>1.2719017710157487E-2</v>
      </c>
      <c r="J31" s="9">
        <f t="shared" si="2"/>
        <v>2.9638734455490701E-2</v>
      </c>
      <c r="K31" s="9">
        <f t="shared" si="2"/>
        <v>3.7017223015945344E-2</v>
      </c>
      <c r="L31" s="9">
        <f t="shared" si="2"/>
        <v>2.9206804819343013E-2</v>
      </c>
      <c r="M31" s="9">
        <f t="shared" si="2"/>
        <v>-5.7803470064337059E-3</v>
      </c>
      <c r="N31" s="9">
        <f t="shared" si="1"/>
        <v>2.2246943941888433E-2</v>
      </c>
      <c r="T31">
        <f t="shared" si="3"/>
        <v>1.28880928264247E-2</v>
      </c>
      <c r="U31">
        <f t="shared" si="4"/>
        <v>4.0961160472272516E-2</v>
      </c>
      <c r="V31">
        <f t="shared" si="5"/>
        <v>2.6992773443601105E-2</v>
      </c>
      <c r="W31">
        <f t="shared" si="6"/>
        <v>2.314052293809573E-2</v>
      </c>
      <c r="X31">
        <f t="shared" si="7"/>
        <v>1.9367495721342175E-2</v>
      </c>
      <c r="Y31">
        <f t="shared" si="8"/>
        <v>1.8197255754258578E-2</v>
      </c>
    </row>
    <row r="32" spans="1:32" x14ac:dyDescent="0.35">
      <c r="A32" s="8">
        <v>44134</v>
      </c>
      <c r="B32" s="19">
        <v>93952</v>
      </c>
      <c r="C32" s="18">
        <v>24.629999000000002</v>
      </c>
      <c r="D32" s="18">
        <v>19</v>
      </c>
      <c r="E32" s="18">
        <v>60.549999</v>
      </c>
      <c r="F32" s="18">
        <v>29.799999</v>
      </c>
      <c r="H32" s="8">
        <v>44134</v>
      </c>
      <c r="I32" s="9">
        <f t="shared" si="2"/>
        <v>-2.7230746930069771E-2</v>
      </c>
      <c r="J32" s="9">
        <f t="shared" si="2"/>
        <v>-2.8785566688266262E-2</v>
      </c>
      <c r="K32" s="9">
        <f t="shared" si="2"/>
        <v>-1.7071908949818804E-2</v>
      </c>
      <c r="L32" s="9">
        <f t="shared" si="2"/>
        <v>-2.3702047726539832E-2</v>
      </c>
      <c r="M32" s="9">
        <f t="shared" si="2"/>
        <v>-3.7467701468595016E-2</v>
      </c>
      <c r="N32" s="9">
        <f t="shared" si="1"/>
        <v>-2.5102357347718245E-2</v>
      </c>
      <c r="T32">
        <f t="shared" si="3"/>
        <v>1.28880928264247E-2</v>
      </c>
      <c r="U32">
        <f t="shared" si="4"/>
        <v>4.0961160472272516E-2</v>
      </c>
      <c r="V32">
        <f t="shared" si="5"/>
        <v>2.6992773443601105E-2</v>
      </c>
      <c r="W32">
        <f t="shared" si="6"/>
        <v>2.314052293809573E-2</v>
      </c>
      <c r="X32">
        <f t="shared" si="7"/>
        <v>1.9367495721342175E-2</v>
      </c>
      <c r="Y32">
        <f t="shared" si="8"/>
        <v>1.8197255754258578E-2</v>
      </c>
      <c r="AA32">
        <f t="shared" ref="AA32:AF32" si="9">_xlfn.STDEV.S(I3:I32)</f>
        <v>1.5421722841905121E-2</v>
      </c>
      <c r="AB32">
        <f t="shared" si="9"/>
        <v>2.6364397749690301E-2</v>
      </c>
      <c r="AC32">
        <f t="shared" si="9"/>
        <v>2.5212146372457334E-2</v>
      </c>
      <c r="AD32">
        <f t="shared" si="9"/>
        <v>1.7210364238956874E-2</v>
      </c>
      <c r="AE32">
        <f t="shared" si="9"/>
        <v>2.20003973267381E-2</v>
      </c>
      <c r="AF32">
        <f t="shared" si="9"/>
        <v>1.9469634223389962E-2</v>
      </c>
    </row>
    <row r="33" spans="1:32" x14ac:dyDescent="0.35">
      <c r="A33" s="8">
        <v>44138</v>
      </c>
      <c r="B33" s="19">
        <v>95587</v>
      </c>
      <c r="C33" s="18">
        <v>24.99</v>
      </c>
      <c r="D33" s="18">
        <v>19.75</v>
      </c>
      <c r="E33" s="18">
        <v>63.34</v>
      </c>
      <c r="F33" s="18">
        <v>30.1</v>
      </c>
      <c r="H33" s="8">
        <v>44138</v>
      </c>
      <c r="I33" s="9">
        <f t="shared" si="2"/>
        <v>1.7402503405994585E-2</v>
      </c>
      <c r="J33" s="9">
        <f t="shared" si="2"/>
        <v>1.4616362753404832E-2</v>
      </c>
      <c r="K33" s="9">
        <f t="shared" si="2"/>
        <v>3.9473684210526327E-2</v>
      </c>
      <c r="L33" s="9">
        <f t="shared" si="2"/>
        <v>4.6077639076426813E-2</v>
      </c>
      <c r="M33" s="9">
        <f t="shared" si="2"/>
        <v>1.0067147988830571E-2</v>
      </c>
      <c r="N33" s="9">
        <f t="shared" si="1"/>
        <v>3.0729648244341625E-2</v>
      </c>
      <c r="T33">
        <f t="shared" si="3"/>
        <v>1.28880928264247E-2</v>
      </c>
      <c r="U33">
        <f t="shared" si="4"/>
        <v>4.0961160472272516E-2</v>
      </c>
      <c r="V33">
        <f t="shared" si="5"/>
        <v>2.6992773443601105E-2</v>
      </c>
      <c r="W33">
        <f t="shared" si="6"/>
        <v>2.314052293809573E-2</v>
      </c>
      <c r="X33">
        <f t="shared" si="7"/>
        <v>1.9367495721342175E-2</v>
      </c>
      <c r="Y33">
        <f t="shared" si="8"/>
        <v>1.8197255754258578E-2</v>
      </c>
      <c r="AA33">
        <f t="shared" ref="AA33:AF33" si="10">_xlfn.STDEV.S(I4:I33)</f>
        <v>1.5506596736616177E-2</v>
      </c>
      <c r="AB33">
        <f t="shared" si="10"/>
        <v>2.6418494341855957E-2</v>
      </c>
      <c r="AC33">
        <f t="shared" si="10"/>
        <v>2.6270279928816642E-2</v>
      </c>
      <c r="AD33">
        <f t="shared" si="10"/>
        <v>1.9160557782189537E-2</v>
      </c>
      <c r="AE33">
        <f t="shared" si="10"/>
        <v>2.1674253033057263E-2</v>
      </c>
      <c r="AF33">
        <f t="shared" si="10"/>
        <v>2.016400084896228E-2</v>
      </c>
    </row>
    <row r="34" spans="1:32" x14ac:dyDescent="0.35">
      <c r="A34" s="8">
        <v>44139</v>
      </c>
      <c r="B34" s="19">
        <v>97811</v>
      </c>
      <c r="C34" s="18">
        <v>26.190000999999999</v>
      </c>
      <c r="D34" s="18">
        <v>19.84</v>
      </c>
      <c r="E34" s="18">
        <v>61.580002</v>
      </c>
      <c r="F34" s="18">
        <v>30.32</v>
      </c>
      <c r="H34" s="8">
        <v>44139</v>
      </c>
      <c r="I34" s="9">
        <f t="shared" si="2"/>
        <v>2.3266762216619385E-2</v>
      </c>
      <c r="J34" s="9">
        <f t="shared" si="2"/>
        <v>4.8019247699079726E-2</v>
      </c>
      <c r="K34" s="9">
        <f t="shared" si="2"/>
        <v>4.5569620253165244E-3</v>
      </c>
      <c r="L34" s="9">
        <f t="shared" si="2"/>
        <v>-2.7786517208714945E-2</v>
      </c>
      <c r="M34" s="9">
        <f t="shared" si="2"/>
        <v>7.3089700996677998E-3</v>
      </c>
      <c r="N34" s="9">
        <f t="shared" si="1"/>
        <v>1.086982884503773E-3</v>
      </c>
      <c r="T34">
        <f t="shared" si="3"/>
        <v>1.28880928264247E-2</v>
      </c>
      <c r="U34">
        <f t="shared" si="4"/>
        <v>4.0961160472272516E-2</v>
      </c>
      <c r="V34">
        <f t="shared" si="5"/>
        <v>2.6992773443601105E-2</v>
      </c>
      <c r="W34">
        <f t="shared" si="6"/>
        <v>2.314052293809573E-2</v>
      </c>
      <c r="X34">
        <f t="shared" si="7"/>
        <v>1.9367495721342175E-2</v>
      </c>
      <c r="Y34">
        <f t="shared" si="8"/>
        <v>1.8197255754258578E-2</v>
      </c>
      <c r="AA34">
        <f t="shared" ref="AA34:AF34" si="11">_xlfn.STDEV.S(I5:I34)</f>
        <v>1.5925200184556995E-2</v>
      </c>
      <c r="AB34">
        <f t="shared" si="11"/>
        <v>2.7483517120296227E-2</v>
      </c>
      <c r="AC34">
        <f t="shared" si="11"/>
        <v>2.5803523982306814E-2</v>
      </c>
      <c r="AD34">
        <f t="shared" si="11"/>
        <v>1.9204722692473846E-2</v>
      </c>
      <c r="AE34">
        <f t="shared" si="11"/>
        <v>2.1571438334665131E-2</v>
      </c>
      <c r="AF34">
        <f t="shared" si="11"/>
        <v>1.9767004886429452E-2</v>
      </c>
    </row>
    <row r="35" spans="1:32" x14ac:dyDescent="0.35">
      <c r="A35" s="8">
        <v>44140</v>
      </c>
      <c r="B35" s="19">
        <v>100774</v>
      </c>
      <c r="C35" s="18">
        <v>27.450001</v>
      </c>
      <c r="D35" s="18">
        <v>19.940000999999999</v>
      </c>
      <c r="E35" s="18">
        <v>62.549999</v>
      </c>
      <c r="F35" s="18">
        <v>30.690000999999999</v>
      </c>
      <c r="H35" s="8">
        <v>44140</v>
      </c>
      <c r="I35" s="9">
        <f t="shared" si="2"/>
        <v>3.0293116316160829E-2</v>
      </c>
      <c r="J35" s="9">
        <f t="shared" si="2"/>
        <v>4.8109963798779631E-2</v>
      </c>
      <c r="K35" s="9">
        <f t="shared" si="2"/>
        <v>5.0403729838708333E-3</v>
      </c>
      <c r="L35" s="9">
        <f t="shared" si="2"/>
        <v>1.5751818260739903E-2</v>
      </c>
      <c r="M35" s="9">
        <f t="shared" si="2"/>
        <v>1.2203199208443261E-2</v>
      </c>
      <c r="N35" s="9">
        <f t="shared" si="1"/>
        <v>1.1484989447361815E-2</v>
      </c>
      <c r="T35">
        <f t="shared" si="3"/>
        <v>1.28880928264247E-2</v>
      </c>
      <c r="U35">
        <f t="shared" si="4"/>
        <v>4.0961160472272516E-2</v>
      </c>
      <c r="V35">
        <f t="shared" si="5"/>
        <v>2.6992773443601105E-2</v>
      </c>
      <c r="W35">
        <f t="shared" si="6"/>
        <v>2.314052293809573E-2</v>
      </c>
      <c r="X35">
        <f t="shared" si="7"/>
        <v>1.9367495721342175E-2</v>
      </c>
      <c r="Y35">
        <f t="shared" si="8"/>
        <v>1.8197255754258578E-2</v>
      </c>
      <c r="AA35">
        <f t="shared" ref="AA35:AF35" si="12">_xlfn.STDEV.S(I6:I35)</f>
        <v>1.6831930068495416E-2</v>
      </c>
      <c r="AB35">
        <f t="shared" si="12"/>
        <v>2.8541875982786454E-2</v>
      </c>
      <c r="AC35">
        <f t="shared" si="12"/>
        <v>2.5834463673422105E-2</v>
      </c>
      <c r="AD35">
        <f t="shared" si="12"/>
        <v>1.8014828582872677E-2</v>
      </c>
      <c r="AE35">
        <f t="shared" si="12"/>
        <v>2.169050766251699E-2</v>
      </c>
      <c r="AF35">
        <f t="shared" si="12"/>
        <v>1.9837456456447682E-2</v>
      </c>
    </row>
    <row r="36" spans="1:32" x14ac:dyDescent="0.35">
      <c r="A36" s="8">
        <v>44141</v>
      </c>
      <c r="B36" s="19">
        <v>100799</v>
      </c>
      <c r="C36" s="18">
        <v>27.33</v>
      </c>
      <c r="D36" s="18">
        <v>19.870000999999998</v>
      </c>
      <c r="E36" s="18">
        <v>63.189999</v>
      </c>
      <c r="F36" s="18">
        <v>30.49</v>
      </c>
      <c r="H36" s="8">
        <v>44141</v>
      </c>
      <c r="I36" s="9">
        <f t="shared" si="2"/>
        <v>2.4807986186914377E-4</v>
      </c>
      <c r="J36" s="9">
        <f t="shared" si="2"/>
        <v>-4.3716209700684905E-3</v>
      </c>
      <c r="K36" s="9">
        <f t="shared" si="2"/>
        <v>-3.51053141872959E-3</v>
      </c>
      <c r="L36" s="9">
        <f t="shared" si="2"/>
        <v>1.0231814711939569E-2</v>
      </c>
      <c r="M36" s="9">
        <f t="shared" si="2"/>
        <v>-6.5168130818894499E-3</v>
      </c>
      <c r="N36" s="9">
        <f t="shared" si="1"/>
        <v>-1.7070011691106615E-3</v>
      </c>
      <c r="T36">
        <f t="shared" si="3"/>
        <v>1.28880928264247E-2</v>
      </c>
      <c r="U36">
        <f t="shared" si="4"/>
        <v>4.0961160472272516E-2</v>
      </c>
      <c r="V36">
        <f t="shared" si="5"/>
        <v>2.6992773443601105E-2</v>
      </c>
      <c r="W36">
        <f t="shared" si="6"/>
        <v>2.314052293809573E-2</v>
      </c>
      <c r="X36">
        <f t="shared" si="7"/>
        <v>1.9367495721342175E-2</v>
      </c>
      <c r="Y36">
        <f t="shared" si="8"/>
        <v>1.8197255754258578E-2</v>
      </c>
      <c r="AA36">
        <f t="shared" ref="AA36:AF36" si="13">_xlfn.STDEV.S(I7:I36)</f>
        <v>1.6513277520687646E-2</v>
      </c>
      <c r="AB36">
        <f t="shared" si="13"/>
        <v>2.7580979326694711E-2</v>
      </c>
      <c r="AC36">
        <f t="shared" si="13"/>
        <v>2.548271943620006E-2</v>
      </c>
      <c r="AD36">
        <f t="shared" si="13"/>
        <v>1.7695427811399503E-2</v>
      </c>
      <c r="AE36">
        <f t="shared" si="13"/>
        <v>2.1371834329964638E-2</v>
      </c>
      <c r="AF36">
        <f t="shared" si="13"/>
        <v>1.9650212153256789E-2</v>
      </c>
    </row>
    <row r="37" spans="1:32" x14ac:dyDescent="0.35">
      <c r="A37" s="8">
        <v>44144</v>
      </c>
      <c r="B37" s="19">
        <v>103913</v>
      </c>
      <c r="C37" s="18">
        <v>26.450001</v>
      </c>
      <c r="D37" s="18">
        <v>21.9</v>
      </c>
      <c r="E37" s="18">
        <v>63.189999</v>
      </c>
      <c r="F37" s="18">
        <v>32.700001</v>
      </c>
      <c r="H37" s="8">
        <v>44144</v>
      </c>
      <c r="I37" s="9">
        <f t="shared" si="2"/>
        <v>3.089316362265504E-2</v>
      </c>
      <c r="J37" s="9">
        <f t="shared" si="2"/>
        <v>-3.2199012074643152E-2</v>
      </c>
      <c r="K37" s="9">
        <f t="shared" si="2"/>
        <v>0.10216401096305927</v>
      </c>
      <c r="L37" s="9">
        <f t="shared" si="2"/>
        <v>0</v>
      </c>
      <c r="M37" s="9">
        <f t="shared" si="2"/>
        <v>7.2482814037389431E-2</v>
      </c>
      <c r="N37" s="9">
        <f t="shared" si="1"/>
        <v>6.6108698540861349E-2</v>
      </c>
      <c r="T37">
        <f t="shared" si="3"/>
        <v>1.28880928264247E-2</v>
      </c>
      <c r="U37">
        <f t="shared" si="4"/>
        <v>4.0961160472272516E-2</v>
      </c>
      <c r="V37">
        <f t="shared" si="5"/>
        <v>2.6992773443601105E-2</v>
      </c>
      <c r="W37">
        <f t="shared" si="6"/>
        <v>2.314052293809573E-2</v>
      </c>
      <c r="X37">
        <f t="shared" si="7"/>
        <v>1.9367495721342175E-2</v>
      </c>
      <c r="Y37">
        <f t="shared" si="8"/>
        <v>1.8197255754258578E-2</v>
      </c>
      <c r="AA37">
        <f t="shared" ref="AA37:AF37" si="14">_xlfn.STDEV.S(I8:I37)</f>
        <v>1.7229814182789818E-2</v>
      </c>
      <c r="AB37">
        <f t="shared" si="14"/>
        <v>2.8136161734932694E-2</v>
      </c>
      <c r="AC37">
        <f t="shared" si="14"/>
        <v>3.1694066945538363E-2</v>
      </c>
      <c r="AD37">
        <f t="shared" si="14"/>
        <v>1.7604805297313425E-2</v>
      </c>
      <c r="AE37">
        <f t="shared" si="14"/>
        <v>2.506903240535175E-2</v>
      </c>
      <c r="AF37">
        <f t="shared" si="14"/>
        <v>2.3004800052187524E-2</v>
      </c>
    </row>
    <row r="38" spans="1:32" x14ac:dyDescent="0.35">
      <c r="A38" s="8">
        <v>44145</v>
      </c>
      <c r="B38" s="19">
        <v>105351</v>
      </c>
      <c r="C38" s="18">
        <v>25.219999000000001</v>
      </c>
      <c r="D38" s="18">
        <v>23.639999</v>
      </c>
      <c r="E38" s="18">
        <v>63.16</v>
      </c>
      <c r="F38" s="18">
        <v>34.369999</v>
      </c>
      <c r="H38" s="8">
        <v>44145</v>
      </c>
      <c r="I38" s="9">
        <f t="shared" si="2"/>
        <v>1.3838499514016611E-2</v>
      </c>
      <c r="J38" s="9">
        <f t="shared" si="2"/>
        <v>-4.6502909394975034E-2</v>
      </c>
      <c r="K38" s="9">
        <f t="shared" si="2"/>
        <v>7.9452009132420232E-2</v>
      </c>
      <c r="L38" s="9">
        <f t="shared" si="2"/>
        <v>-4.7474284656978671E-4</v>
      </c>
      <c r="M38" s="9">
        <f t="shared" si="2"/>
        <v>5.1070273667575661E-2</v>
      </c>
      <c r="N38" s="9">
        <f t="shared" si="1"/>
        <v>4.8654392170799095E-2</v>
      </c>
      <c r="T38">
        <f t="shared" si="3"/>
        <v>1.28880928264247E-2</v>
      </c>
      <c r="U38">
        <f t="shared" si="4"/>
        <v>4.0961160472272516E-2</v>
      </c>
      <c r="V38">
        <f t="shared" si="5"/>
        <v>2.6992773443601105E-2</v>
      </c>
      <c r="W38">
        <f t="shared" si="6"/>
        <v>2.314052293809573E-2</v>
      </c>
      <c r="X38">
        <f t="shared" si="7"/>
        <v>1.9367495721342175E-2</v>
      </c>
      <c r="Y38">
        <f t="shared" si="8"/>
        <v>1.8197255754258578E-2</v>
      </c>
      <c r="AA38">
        <f t="shared" ref="AA38:AF38" si="15">_xlfn.STDEV.S(I9:I38)</f>
        <v>1.734636945104729E-2</v>
      </c>
      <c r="AB38">
        <f t="shared" si="15"/>
        <v>2.9661935205710782E-2</v>
      </c>
      <c r="AC38">
        <f t="shared" si="15"/>
        <v>3.4589503977562962E-2</v>
      </c>
      <c r="AD38">
        <f t="shared" si="15"/>
        <v>1.7556564354565377E-2</v>
      </c>
      <c r="AE38">
        <f t="shared" si="15"/>
        <v>2.6534669905894419E-2</v>
      </c>
      <c r="AF38">
        <f t="shared" si="15"/>
        <v>2.4459692436645177E-2</v>
      </c>
    </row>
    <row r="39" spans="1:32" x14ac:dyDescent="0.35">
      <c r="A39" s="8">
        <v>44146</v>
      </c>
      <c r="B39" s="19">
        <v>104532</v>
      </c>
      <c r="C39" s="18">
        <v>25.58</v>
      </c>
      <c r="D39" s="18">
        <v>23.620000999999998</v>
      </c>
      <c r="E39" s="18">
        <v>63.599997999999999</v>
      </c>
      <c r="F39" s="18">
        <v>34.159999999999997</v>
      </c>
      <c r="H39" s="8">
        <v>44146</v>
      </c>
      <c r="I39" s="9">
        <f t="shared" si="2"/>
        <v>-7.7740125864965703E-3</v>
      </c>
      <c r="J39" s="9">
        <f t="shared" si="2"/>
        <v>1.4274425625472764E-2</v>
      </c>
      <c r="K39" s="9">
        <f t="shared" si="2"/>
        <v>-8.4593912207864275E-4</v>
      </c>
      <c r="L39" s="9">
        <f t="shared" si="2"/>
        <v>6.9664027865738998E-3</v>
      </c>
      <c r="M39" s="9">
        <f t="shared" si="2"/>
        <v>-6.1099507160300437E-3</v>
      </c>
      <c r="N39" s="9">
        <f t="shared" si="1"/>
        <v>-1.0665598115598414E-4</v>
      </c>
      <c r="T39">
        <f t="shared" si="3"/>
        <v>1.28880928264247E-2</v>
      </c>
      <c r="U39">
        <f t="shared" si="4"/>
        <v>4.0961160472272516E-2</v>
      </c>
      <c r="V39">
        <f t="shared" si="5"/>
        <v>2.6992773443601105E-2</v>
      </c>
      <c r="W39">
        <f t="shared" si="6"/>
        <v>2.314052293809573E-2</v>
      </c>
      <c r="X39">
        <f t="shared" si="7"/>
        <v>1.9367495721342175E-2</v>
      </c>
      <c r="Y39">
        <f t="shared" si="8"/>
        <v>1.8197255754258578E-2</v>
      </c>
      <c r="AA39">
        <f t="shared" ref="AA39:AF39" si="16">_xlfn.STDEV.S(I10:I39)</f>
        <v>1.6717332304414134E-2</v>
      </c>
      <c r="AB39">
        <f t="shared" si="16"/>
        <v>2.8785528312025317E-2</v>
      </c>
      <c r="AC39">
        <f t="shared" si="16"/>
        <v>3.4169779453529947E-2</v>
      </c>
      <c r="AD39">
        <f t="shared" si="16"/>
        <v>1.7468193153226737E-2</v>
      </c>
      <c r="AE39">
        <f t="shared" si="16"/>
        <v>2.6600983950066433E-2</v>
      </c>
      <c r="AF39">
        <f t="shared" si="16"/>
        <v>2.4279267230566334E-2</v>
      </c>
    </row>
    <row r="40" spans="1:32" x14ac:dyDescent="0.35">
      <c r="A40" s="8">
        <v>44147</v>
      </c>
      <c r="B40" s="19">
        <v>102175</v>
      </c>
      <c r="C40" s="18">
        <v>25.48</v>
      </c>
      <c r="D40" s="18">
        <v>22.65</v>
      </c>
      <c r="E40" s="18">
        <v>62.669998</v>
      </c>
      <c r="F40" s="18">
        <v>32.729999999999997</v>
      </c>
      <c r="H40" s="8">
        <v>44147</v>
      </c>
      <c r="I40" s="9">
        <f t="shared" si="2"/>
        <v>-2.2548119236214803E-2</v>
      </c>
      <c r="J40" s="9">
        <f t="shared" si="2"/>
        <v>-3.9093041438622578E-3</v>
      </c>
      <c r="K40" s="9">
        <f t="shared" si="2"/>
        <v>-4.1066933062365196E-2</v>
      </c>
      <c r="L40" s="9">
        <f t="shared" si="2"/>
        <v>-1.4622641969265437E-2</v>
      </c>
      <c r="M40" s="9">
        <f t="shared" si="2"/>
        <v>-4.186182669789229E-2</v>
      </c>
      <c r="N40" s="9">
        <f t="shared" si="1"/>
        <v>-3.4158661488478223E-2</v>
      </c>
      <c r="T40">
        <f t="shared" si="3"/>
        <v>1.28880928264247E-2</v>
      </c>
      <c r="U40">
        <f t="shared" si="4"/>
        <v>4.0961160472272516E-2</v>
      </c>
      <c r="V40">
        <f t="shared" si="5"/>
        <v>2.6992773443601105E-2</v>
      </c>
      <c r="W40">
        <f t="shared" si="6"/>
        <v>2.314052293809573E-2</v>
      </c>
      <c r="X40">
        <f t="shared" si="7"/>
        <v>1.9367495721342175E-2</v>
      </c>
      <c r="Y40">
        <f t="shared" si="8"/>
        <v>1.8197255754258578E-2</v>
      </c>
      <c r="AA40">
        <f t="shared" ref="AA40:AF40" si="17">_xlfn.STDEV.S(I11:I40)</f>
        <v>1.7174216058742593E-2</v>
      </c>
      <c r="AB40">
        <f t="shared" si="17"/>
        <v>2.8821499825992247E-2</v>
      </c>
      <c r="AC40">
        <f t="shared" si="17"/>
        <v>3.4686713719278513E-2</v>
      </c>
      <c r="AD40">
        <f t="shared" si="17"/>
        <v>1.766363328752709E-2</v>
      </c>
      <c r="AE40">
        <f t="shared" si="17"/>
        <v>2.7418224241280372E-2</v>
      </c>
      <c r="AF40">
        <f t="shared" si="17"/>
        <v>2.4851747412732612E-2</v>
      </c>
    </row>
    <row r="41" spans="1:32" x14ac:dyDescent="0.35">
      <c r="A41" s="8">
        <v>44148</v>
      </c>
      <c r="B41" s="19">
        <v>104512</v>
      </c>
      <c r="C41" s="18">
        <v>25.1</v>
      </c>
      <c r="D41" s="18">
        <v>23.18</v>
      </c>
      <c r="E41" s="18">
        <v>63.25</v>
      </c>
      <c r="F41" s="18">
        <v>33.049999</v>
      </c>
      <c r="H41" s="8">
        <v>44148</v>
      </c>
      <c r="I41" s="9">
        <f t="shared" si="2"/>
        <v>2.2872522632737979E-2</v>
      </c>
      <c r="J41" s="9">
        <f t="shared" si="2"/>
        <v>-1.4913657770800559E-2</v>
      </c>
      <c r="K41" s="9">
        <f t="shared" si="2"/>
        <v>2.3399558498896189E-2</v>
      </c>
      <c r="L41" s="9">
        <f t="shared" si="2"/>
        <v>9.2548590794594432E-3</v>
      </c>
      <c r="M41" s="9">
        <f t="shared" si="2"/>
        <v>9.7769324778491651E-3</v>
      </c>
      <c r="N41" s="9">
        <f t="shared" si="1"/>
        <v>1.4568169995209896E-2</v>
      </c>
      <c r="T41">
        <f t="shared" si="3"/>
        <v>1.28880928264247E-2</v>
      </c>
      <c r="U41">
        <f t="shared" si="4"/>
        <v>4.0961160472272516E-2</v>
      </c>
      <c r="V41">
        <f t="shared" si="5"/>
        <v>2.6992773443601105E-2</v>
      </c>
      <c r="W41">
        <f t="shared" si="6"/>
        <v>2.314052293809573E-2</v>
      </c>
      <c r="X41">
        <f t="shared" si="7"/>
        <v>1.9367495721342175E-2</v>
      </c>
      <c r="Y41">
        <f t="shared" si="8"/>
        <v>1.8197255754258578E-2</v>
      </c>
      <c r="AA41">
        <f t="shared" ref="AA41:AF41" si="18">_xlfn.STDEV.S(I12:I41)</f>
        <v>1.7497866916216114E-2</v>
      </c>
      <c r="AB41">
        <f t="shared" si="18"/>
        <v>2.8926909685003662E-2</v>
      </c>
      <c r="AC41">
        <f t="shared" si="18"/>
        <v>3.4840010017951117E-2</v>
      </c>
      <c r="AD41">
        <f t="shared" si="18"/>
        <v>1.759971729948619E-2</v>
      </c>
      <c r="AE41">
        <f t="shared" si="18"/>
        <v>2.7395631045551039E-2</v>
      </c>
      <c r="AF41">
        <f t="shared" si="18"/>
        <v>2.4921790018791159E-2</v>
      </c>
    </row>
    <row r="42" spans="1:32" x14ac:dyDescent="0.35">
      <c r="A42" s="8">
        <v>44151</v>
      </c>
      <c r="B42" s="19">
        <v>106430</v>
      </c>
      <c r="C42" s="18">
        <v>24.85</v>
      </c>
      <c r="D42" s="18">
        <v>23.93</v>
      </c>
      <c r="E42" s="18">
        <v>64.919998000000007</v>
      </c>
      <c r="F42" s="18">
        <v>33.900002000000001</v>
      </c>
      <c r="H42" s="8">
        <v>44151</v>
      </c>
      <c r="I42" s="9">
        <f t="shared" si="2"/>
        <v>1.8351959583588595E-2</v>
      </c>
      <c r="J42" s="9">
        <f t="shared" si="2"/>
        <v>-9.960159362549792E-3</v>
      </c>
      <c r="K42" s="9">
        <f t="shared" si="2"/>
        <v>3.2355478861087139E-2</v>
      </c>
      <c r="L42" s="9">
        <f t="shared" si="2"/>
        <v>2.6403130434782707E-2</v>
      </c>
      <c r="M42" s="9">
        <f t="shared" si="2"/>
        <v>2.5718699719174065E-2</v>
      </c>
      <c r="N42" s="9">
        <f t="shared" si="1"/>
        <v>2.7058193522070485E-2</v>
      </c>
      <c r="T42">
        <f t="shared" si="3"/>
        <v>1.28880928264247E-2</v>
      </c>
      <c r="U42">
        <f t="shared" si="4"/>
        <v>4.0961160472272516E-2</v>
      </c>
      <c r="V42">
        <f t="shared" si="5"/>
        <v>2.6992773443601105E-2</v>
      </c>
      <c r="W42">
        <f t="shared" si="6"/>
        <v>2.314052293809573E-2</v>
      </c>
      <c r="X42">
        <f t="shared" si="7"/>
        <v>1.9367495721342175E-2</v>
      </c>
      <c r="Y42">
        <f t="shared" si="8"/>
        <v>1.8197255754258578E-2</v>
      </c>
      <c r="AA42">
        <f t="shared" ref="AA42:AF42" si="19">_xlfn.STDEV.S(I13:I42)</f>
        <v>1.7679329289274685E-2</v>
      </c>
      <c r="AB42">
        <f t="shared" si="19"/>
        <v>2.8614738383457801E-2</v>
      </c>
      <c r="AC42">
        <f t="shared" si="19"/>
        <v>3.5170957299472734E-2</v>
      </c>
      <c r="AD42">
        <f t="shared" si="19"/>
        <v>1.8083297661124233E-2</v>
      </c>
      <c r="AE42">
        <f t="shared" si="19"/>
        <v>2.7680293205074192E-2</v>
      </c>
      <c r="AF42">
        <f t="shared" si="19"/>
        <v>2.5257483592055801E-2</v>
      </c>
    </row>
    <row r="43" spans="1:32" x14ac:dyDescent="0.35">
      <c r="A43" s="8">
        <v>44152</v>
      </c>
      <c r="B43" s="19">
        <v>107229</v>
      </c>
      <c r="C43" s="18">
        <v>24.73</v>
      </c>
      <c r="D43" s="18">
        <v>24.200001</v>
      </c>
      <c r="E43" s="18">
        <v>66.970000999999996</v>
      </c>
      <c r="F43" s="18">
        <v>34.200001</v>
      </c>
      <c r="H43" s="8">
        <v>44152</v>
      </c>
      <c r="I43" s="9">
        <f t="shared" si="2"/>
        <v>7.5072817814525461E-3</v>
      </c>
      <c r="J43" s="9">
        <f t="shared" si="2"/>
        <v>-4.8289738430583595E-3</v>
      </c>
      <c r="K43" s="9">
        <f t="shared" si="2"/>
        <v>1.1282950271625625E-2</v>
      </c>
      <c r="L43" s="9">
        <f t="shared" si="2"/>
        <v>3.1577373123147456E-2</v>
      </c>
      <c r="M43" s="9">
        <f t="shared" si="2"/>
        <v>8.8495275015028074E-3</v>
      </c>
      <c r="N43" s="9">
        <f t="shared" si="1"/>
        <v>1.3806211805158947E-2</v>
      </c>
      <c r="T43">
        <f t="shared" si="3"/>
        <v>1.28880928264247E-2</v>
      </c>
      <c r="U43">
        <f t="shared" si="4"/>
        <v>4.0961160472272516E-2</v>
      </c>
      <c r="V43">
        <f t="shared" si="5"/>
        <v>2.6992773443601105E-2</v>
      </c>
      <c r="W43">
        <f t="shared" si="6"/>
        <v>2.314052293809573E-2</v>
      </c>
      <c r="X43">
        <f t="shared" si="7"/>
        <v>1.9367495721342175E-2</v>
      </c>
      <c r="Y43">
        <f t="shared" si="8"/>
        <v>1.8197255754258578E-2</v>
      </c>
      <c r="AA43">
        <f t="shared" ref="AA43:AF43" si="20">_xlfn.STDEV.S(I14:I43)</f>
        <v>1.7316449862235302E-2</v>
      </c>
      <c r="AB43">
        <f t="shared" si="20"/>
        <v>2.7382775999208568E-2</v>
      </c>
      <c r="AC43">
        <f t="shared" si="20"/>
        <v>3.4120666749346891E-2</v>
      </c>
      <c r="AD43">
        <f t="shared" si="20"/>
        <v>1.8626325927014402E-2</v>
      </c>
      <c r="AE43">
        <f t="shared" si="20"/>
        <v>2.7654502536450347E-2</v>
      </c>
      <c r="AF43">
        <f t="shared" si="20"/>
        <v>2.4762907995945282E-2</v>
      </c>
    </row>
    <row r="44" spans="1:32" x14ac:dyDescent="0.35">
      <c r="A44" s="8">
        <v>44153</v>
      </c>
      <c r="B44" s="19">
        <v>106483</v>
      </c>
      <c r="C44" s="18">
        <v>24.540001</v>
      </c>
      <c r="D44" s="18">
        <v>24.23</v>
      </c>
      <c r="E44" s="18">
        <v>66.449996999999996</v>
      </c>
      <c r="F44" s="18">
        <v>34.279998999999997</v>
      </c>
      <c r="H44" s="8">
        <v>44153</v>
      </c>
      <c r="I44" s="9">
        <f t="shared" si="2"/>
        <v>-6.9570731798300756E-3</v>
      </c>
      <c r="J44" s="9">
        <f t="shared" si="2"/>
        <v>-7.6829357056207304E-3</v>
      </c>
      <c r="K44" s="9">
        <f t="shared" si="2"/>
        <v>1.2396280479491928E-3</v>
      </c>
      <c r="L44" s="9">
        <f t="shared" si="2"/>
        <v>-7.7647303603892714E-3</v>
      </c>
      <c r="M44" s="9">
        <f t="shared" si="2"/>
        <v>2.3391227386220237E-3</v>
      </c>
      <c r="N44" s="9">
        <f t="shared" si="1"/>
        <v>-6.7752341419514701E-4</v>
      </c>
      <c r="T44">
        <f t="shared" si="3"/>
        <v>1.28880928264247E-2</v>
      </c>
      <c r="U44">
        <f t="shared" si="4"/>
        <v>4.0961160472272516E-2</v>
      </c>
      <c r="V44">
        <f t="shared" si="5"/>
        <v>2.6992773443601105E-2</v>
      </c>
      <c r="W44">
        <f t="shared" si="6"/>
        <v>2.314052293809573E-2</v>
      </c>
      <c r="X44">
        <f t="shared" si="7"/>
        <v>1.9367495721342175E-2</v>
      </c>
      <c r="Y44">
        <f t="shared" si="8"/>
        <v>1.8197255754258578E-2</v>
      </c>
      <c r="AA44">
        <f t="shared" ref="AA44:AF44" si="21">_xlfn.STDEV.S(I15:I44)</f>
        <v>1.7113604866893752E-2</v>
      </c>
      <c r="AB44">
        <f t="shared" si="21"/>
        <v>2.7211895873092643E-2</v>
      </c>
      <c r="AC44">
        <f t="shared" si="21"/>
        <v>3.326063825950222E-2</v>
      </c>
      <c r="AD44">
        <f t="shared" si="21"/>
        <v>1.847750240888215E-2</v>
      </c>
      <c r="AE44">
        <f t="shared" si="21"/>
        <v>2.7557803745997204E-2</v>
      </c>
      <c r="AF44">
        <f t="shared" si="21"/>
        <v>2.4281853632201155E-2</v>
      </c>
    </row>
    <row r="45" spans="1:32" x14ac:dyDescent="0.35">
      <c r="A45" s="8">
        <v>44154</v>
      </c>
      <c r="B45" s="19">
        <v>106517</v>
      </c>
      <c r="C45" s="18">
        <v>24.639999</v>
      </c>
      <c r="D45" s="18">
        <v>24.450001</v>
      </c>
      <c r="E45" s="18">
        <v>67.720000999999996</v>
      </c>
      <c r="F45" s="18">
        <v>34.619999</v>
      </c>
      <c r="H45" s="8">
        <v>44154</v>
      </c>
      <c r="I45" s="9">
        <f t="shared" si="2"/>
        <v>3.1929979433331646E-4</v>
      </c>
      <c r="J45" s="9">
        <f t="shared" si="2"/>
        <v>4.0748979594580348E-3</v>
      </c>
      <c r="K45" s="9">
        <f t="shared" si="2"/>
        <v>9.0796945934792372E-3</v>
      </c>
      <c r="L45" s="9">
        <f t="shared" si="2"/>
        <v>1.9112175430195943E-2</v>
      </c>
      <c r="M45" s="9">
        <f t="shared" si="2"/>
        <v>9.9183200092860524E-3</v>
      </c>
      <c r="N45" s="9">
        <f t="shared" si="1"/>
        <v>1.1087538553863562E-2</v>
      </c>
      <c r="T45">
        <f t="shared" si="3"/>
        <v>1.28880928264247E-2</v>
      </c>
      <c r="U45">
        <f t="shared" si="4"/>
        <v>4.0961160472272516E-2</v>
      </c>
      <c r="V45">
        <f t="shared" si="5"/>
        <v>2.6992773443601105E-2</v>
      </c>
      <c r="W45">
        <f t="shared" si="6"/>
        <v>2.314052293809573E-2</v>
      </c>
      <c r="X45">
        <f t="shared" si="7"/>
        <v>1.9367495721342175E-2</v>
      </c>
      <c r="Y45">
        <f t="shared" si="8"/>
        <v>1.8197255754258578E-2</v>
      </c>
      <c r="AA45">
        <f t="shared" ref="AA45:AF45" si="22">_xlfn.STDEV.S(I16:I45)</f>
        <v>1.70503516297804E-2</v>
      </c>
      <c r="AB45">
        <f t="shared" si="22"/>
        <v>2.7109139284213896E-2</v>
      </c>
      <c r="AC45">
        <f t="shared" si="22"/>
        <v>3.3168864245821973E-2</v>
      </c>
      <c r="AD45">
        <f t="shared" si="22"/>
        <v>1.8279908651433221E-2</v>
      </c>
      <c r="AE45">
        <f t="shared" si="22"/>
        <v>2.7491786222284507E-2</v>
      </c>
      <c r="AF45">
        <f t="shared" si="22"/>
        <v>2.4158068063311288E-2</v>
      </c>
    </row>
    <row r="46" spans="1:32" x14ac:dyDescent="0.35">
      <c r="A46" s="8">
        <v>44158</v>
      </c>
      <c r="B46" s="19">
        <v>107379</v>
      </c>
      <c r="C46" s="18">
        <v>23.42</v>
      </c>
      <c r="D46" s="18">
        <v>25.48</v>
      </c>
      <c r="E46" s="18">
        <v>71.290001000000004</v>
      </c>
      <c r="F46" s="18">
        <v>34.520000000000003</v>
      </c>
      <c r="H46" s="8">
        <v>44158</v>
      </c>
      <c r="I46" s="9">
        <f t="shared" si="2"/>
        <v>8.092604936301262E-3</v>
      </c>
      <c r="J46" s="9">
        <f t="shared" si="2"/>
        <v>-4.951294843802545E-2</v>
      </c>
      <c r="K46" s="9">
        <f t="shared" si="2"/>
        <v>4.2126746743282428E-2</v>
      </c>
      <c r="L46" s="9">
        <f t="shared" si="2"/>
        <v>5.271706951097066E-2</v>
      </c>
      <c r="M46" s="9">
        <f t="shared" si="2"/>
        <v>-2.8884749534509035E-3</v>
      </c>
      <c r="N46" s="9">
        <f t="shared" si="1"/>
        <v>2.6158260028734684E-2</v>
      </c>
      <c r="T46">
        <f t="shared" si="3"/>
        <v>1.28880928264247E-2</v>
      </c>
      <c r="U46">
        <f t="shared" si="4"/>
        <v>4.0961160472272516E-2</v>
      </c>
      <c r="V46">
        <f t="shared" si="5"/>
        <v>2.6992773443601105E-2</v>
      </c>
      <c r="W46">
        <f t="shared" si="6"/>
        <v>2.314052293809573E-2</v>
      </c>
      <c r="X46">
        <f t="shared" si="7"/>
        <v>1.9367495721342175E-2</v>
      </c>
      <c r="Y46">
        <f t="shared" si="8"/>
        <v>1.8197255754258578E-2</v>
      </c>
      <c r="AA46">
        <f t="shared" ref="AA46:AF46" si="23">_xlfn.STDEV.S(I17:I46)</f>
        <v>1.7044581900940551E-2</v>
      </c>
      <c r="AB46">
        <f t="shared" si="23"/>
        <v>2.8773833668017633E-2</v>
      </c>
      <c r="AC46">
        <f t="shared" si="23"/>
        <v>3.3694007018009967E-2</v>
      </c>
      <c r="AD46">
        <f t="shared" si="23"/>
        <v>1.9901109572725815E-2</v>
      </c>
      <c r="AE46">
        <f t="shared" si="23"/>
        <v>2.7434423222490286E-2</v>
      </c>
      <c r="AF46">
        <f t="shared" si="23"/>
        <v>2.4415315200167823E-2</v>
      </c>
    </row>
    <row r="47" spans="1:32" x14ac:dyDescent="0.35">
      <c r="A47" s="8">
        <v>44159</v>
      </c>
      <c r="B47" s="19">
        <v>109786</v>
      </c>
      <c r="C47" s="18">
        <v>23.700001</v>
      </c>
      <c r="D47" s="18">
        <v>26.84</v>
      </c>
      <c r="E47" s="18">
        <v>74.800003000000004</v>
      </c>
      <c r="F47" s="18">
        <v>35.439999</v>
      </c>
      <c r="H47" s="8">
        <v>44159</v>
      </c>
      <c r="I47" s="9">
        <f t="shared" si="2"/>
        <v>2.2415928626640325E-2</v>
      </c>
      <c r="J47" s="9">
        <f t="shared" si="2"/>
        <v>1.1955636208368814E-2</v>
      </c>
      <c r="K47" s="9">
        <f t="shared" si="2"/>
        <v>5.3375196232338995E-2</v>
      </c>
      <c r="L47" s="9">
        <f t="shared" si="2"/>
        <v>4.9235544266579501E-2</v>
      </c>
      <c r="M47" s="9">
        <f t="shared" si="2"/>
        <v>2.6651187717265268E-2</v>
      </c>
      <c r="N47" s="9">
        <f t="shared" si="1"/>
        <v>4.2459085283466466E-2</v>
      </c>
      <c r="T47">
        <f t="shared" si="3"/>
        <v>1.28880928264247E-2</v>
      </c>
      <c r="U47">
        <f t="shared" si="4"/>
        <v>4.0961160472272516E-2</v>
      </c>
      <c r="V47">
        <f t="shared" si="5"/>
        <v>2.6992773443601105E-2</v>
      </c>
      <c r="W47">
        <f t="shared" si="6"/>
        <v>2.314052293809573E-2</v>
      </c>
      <c r="X47">
        <f t="shared" si="7"/>
        <v>1.9367495721342175E-2</v>
      </c>
      <c r="Y47">
        <f t="shared" si="8"/>
        <v>1.8197255754258578E-2</v>
      </c>
      <c r="AA47">
        <f t="shared" ref="AA47:AF47" si="24">_xlfn.STDEV.S(I18:I47)</f>
        <v>1.6938635190711031E-2</v>
      </c>
      <c r="AB47">
        <f t="shared" si="24"/>
        <v>2.8249124393790358E-2</v>
      </c>
      <c r="AC47">
        <f t="shared" si="24"/>
        <v>3.4368866787660282E-2</v>
      </c>
      <c r="AD47">
        <f t="shared" si="24"/>
        <v>2.1313079136366757E-2</v>
      </c>
      <c r="AE47">
        <f t="shared" si="24"/>
        <v>2.6532903545511383E-2</v>
      </c>
      <c r="AF47">
        <f t="shared" si="24"/>
        <v>2.4738933568678897E-2</v>
      </c>
    </row>
    <row r="48" spans="1:32" x14ac:dyDescent="0.35">
      <c r="A48" s="8">
        <v>44160</v>
      </c>
      <c r="B48" s="19">
        <v>110133</v>
      </c>
      <c r="C48" s="18">
        <v>24</v>
      </c>
      <c r="D48" s="18">
        <v>26.66</v>
      </c>
      <c r="E48" s="18">
        <v>75.5</v>
      </c>
      <c r="F48" s="18">
        <v>35.340000000000003</v>
      </c>
      <c r="H48" s="8">
        <v>44160</v>
      </c>
      <c r="I48" s="9">
        <f t="shared" si="2"/>
        <v>3.1606944419142469E-3</v>
      </c>
      <c r="J48" s="9">
        <f t="shared" si="2"/>
        <v>1.2658185119907683E-2</v>
      </c>
      <c r="K48" s="9">
        <f t="shared" si="2"/>
        <v>-6.7064083457526458E-3</v>
      </c>
      <c r="L48" s="9">
        <f t="shared" si="2"/>
        <v>9.3582482877707651E-3</v>
      </c>
      <c r="M48" s="9">
        <f t="shared" si="2"/>
        <v>-2.8216422918069251E-3</v>
      </c>
      <c r="N48" s="9">
        <f t="shared" si="1"/>
        <v>-1.359817529581231E-3</v>
      </c>
      <c r="T48">
        <f t="shared" si="3"/>
        <v>1.28880928264247E-2</v>
      </c>
      <c r="U48">
        <f t="shared" si="4"/>
        <v>4.0961160472272516E-2</v>
      </c>
      <c r="V48">
        <f t="shared" si="5"/>
        <v>2.6992773443601105E-2</v>
      </c>
      <c r="W48">
        <f t="shared" si="6"/>
        <v>2.314052293809573E-2</v>
      </c>
      <c r="X48">
        <f t="shared" si="7"/>
        <v>1.9367495721342175E-2</v>
      </c>
      <c r="Y48">
        <f t="shared" si="8"/>
        <v>1.8197255754258578E-2</v>
      </c>
      <c r="AA48">
        <f t="shared" ref="AA48:AF48" si="25">_xlfn.STDEV.S(I19:I48)</f>
        <v>1.6864953456144558E-2</v>
      </c>
      <c r="AB48">
        <f t="shared" si="25"/>
        <v>2.5383672420912225E-2</v>
      </c>
      <c r="AC48">
        <f t="shared" si="25"/>
        <v>3.3574367743890034E-2</v>
      </c>
      <c r="AD48">
        <f t="shared" si="25"/>
        <v>2.1314867493272421E-2</v>
      </c>
      <c r="AE48">
        <f t="shared" si="25"/>
        <v>2.6485360062110289E-2</v>
      </c>
      <c r="AF48">
        <f t="shared" si="25"/>
        <v>2.4519359722098105E-2</v>
      </c>
    </row>
    <row r="49" spans="1:32" x14ac:dyDescent="0.35">
      <c r="A49" s="8">
        <v>44161</v>
      </c>
      <c r="B49" s="19">
        <v>110227</v>
      </c>
      <c r="C49" s="18">
        <v>24.25</v>
      </c>
      <c r="D49" s="18">
        <v>26.25</v>
      </c>
      <c r="E49" s="18">
        <v>76.569999999999993</v>
      </c>
      <c r="F49" s="18">
        <v>34.779998999999997</v>
      </c>
      <c r="H49" s="8">
        <v>44161</v>
      </c>
      <c r="I49" s="9">
        <f t="shared" si="2"/>
        <v>8.5351347915696429E-4</v>
      </c>
      <c r="J49" s="9">
        <f t="shared" si="2"/>
        <v>1.0416666666666741E-2</v>
      </c>
      <c r="K49" s="9">
        <f t="shared" si="2"/>
        <v>-1.5378844711177786E-2</v>
      </c>
      <c r="L49" s="9">
        <f t="shared" si="2"/>
        <v>1.4172185430463502E-2</v>
      </c>
      <c r="M49" s="9">
        <f t="shared" si="2"/>
        <v>-1.584609507640089E-2</v>
      </c>
      <c r="N49" s="9">
        <f t="shared" si="1"/>
        <v>-8.3190382235242329E-3</v>
      </c>
      <c r="T49">
        <f t="shared" si="3"/>
        <v>1.28880928264247E-2</v>
      </c>
      <c r="U49">
        <f t="shared" si="4"/>
        <v>4.0961160472272516E-2</v>
      </c>
      <c r="V49">
        <f t="shared" si="5"/>
        <v>2.6992773443601105E-2</v>
      </c>
      <c r="W49">
        <f t="shared" si="6"/>
        <v>2.314052293809573E-2</v>
      </c>
      <c r="X49">
        <f t="shared" si="7"/>
        <v>1.9367495721342175E-2</v>
      </c>
      <c r="Y49">
        <f t="shared" si="8"/>
        <v>1.8197255754258578E-2</v>
      </c>
      <c r="AA49">
        <f t="shared" ref="AA49:AF49" si="26">_xlfn.STDEV.S(I20:I49)</f>
        <v>1.6833382572550168E-2</v>
      </c>
      <c r="AB49">
        <f t="shared" si="26"/>
        <v>2.2832877869072194E-2</v>
      </c>
      <c r="AC49">
        <f t="shared" si="26"/>
        <v>3.3899496968977309E-2</v>
      </c>
      <c r="AD49">
        <f t="shared" si="26"/>
        <v>2.1352933160078819E-2</v>
      </c>
      <c r="AE49">
        <f t="shared" si="26"/>
        <v>2.6740157350689745E-2</v>
      </c>
      <c r="AF49">
        <f t="shared" si="26"/>
        <v>2.4681439510140478E-2</v>
      </c>
    </row>
    <row r="50" spans="1:32" x14ac:dyDescent="0.35">
      <c r="A50" s="8">
        <v>44162</v>
      </c>
      <c r="B50" s="19">
        <v>110575</v>
      </c>
      <c r="C50" s="18">
        <v>24.190000999999999</v>
      </c>
      <c r="D50" s="18">
        <v>25.9</v>
      </c>
      <c r="E50" s="18">
        <v>78.440002000000007</v>
      </c>
      <c r="F50" s="18">
        <v>34.610000999999997</v>
      </c>
      <c r="H50" s="8">
        <v>44162</v>
      </c>
      <c r="I50" s="9">
        <f t="shared" si="2"/>
        <v>3.1571212134957616E-3</v>
      </c>
      <c r="J50" s="9">
        <f t="shared" si="2"/>
        <v>-2.4741855670104007E-3</v>
      </c>
      <c r="K50" s="9">
        <f t="shared" si="2"/>
        <v>-1.3333333333333419E-2</v>
      </c>
      <c r="L50" s="9">
        <f t="shared" si="2"/>
        <v>2.4422123547081176E-2</v>
      </c>
      <c r="M50" s="9">
        <f t="shared" si="2"/>
        <v>-4.8878092262164552E-3</v>
      </c>
      <c r="N50" s="9">
        <f t="shared" si="1"/>
        <v>-2.7056273367992599E-3</v>
      </c>
      <c r="T50">
        <f t="shared" si="3"/>
        <v>1.28880928264247E-2</v>
      </c>
      <c r="U50">
        <f t="shared" si="4"/>
        <v>4.0961160472272516E-2</v>
      </c>
      <c r="V50">
        <f t="shared" si="5"/>
        <v>2.6992773443601105E-2</v>
      </c>
      <c r="W50">
        <f t="shared" si="6"/>
        <v>2.314052293809573E-2</v>
      </c>
      <c r="X50">
        <f t="shared" si="7"/>
        <v>1.9367495721342175E-2</v>
      </c>
      <c r="Y50">
        <f t="shared" si="8"/>
        <v>1.8197255754258578E-2</v>
      </c>
      <c r="AA50">
        <f t="shared" ref="AA50:AF50" si="27">_xlfn.STDEV.S(I21:I50)</f>
        <v>1.6811830225114805E-2</v>
      </c>
      <c r="AB50">
        <f t="shared" si="27"/>
        <v>2.2751242820901765E-2</v>
      </c>
      <c r="AC50">
        <f t="shared" si="27"/>
        <v>3.404134671326383E-2</v>
      </c>
      <c r="AD50">
        <f t="shared" si="27"/>
        <v>2.1552827157302459E-2</v>
      </c>
      <c r="AE50">
        <f t="shared" si="27"/>
        <v>2.6720476284010065E-2</v>
      </c>
      <c r="AF50">
        <f t="shared" si="27"/>
        <v>2.4684634541210046E-2</v>
      </c>
    </row>
    <row r="51" spans="1:32" x14ac:dyDescent="0.35">
      <c r="A51" s="8">
        <v>44165</v>
      </c>
      <c r="B51" s="19">
        <v>108888</v>
      </c>
      <c r="C51" s="18">
        <v>23.379999000000002</v>
      </c>
      <c r="D51" s="18">
        <v>25.549999</v>
      </c>
      <c r="E51" s="18">
        <v>78</v>
      </c>
      <c r="F51" s="18">
        <v>33.860000999999997</v>
      </c>
      <c r="H51" s="8">
        <v>44165</v>
      </c>
      <c r="I51" s="9">
        <f t="shared" si="2"/>
        <v>-1.5256613158489696E-2</v>
      </c>
      <c r="J51" s="9">
        <f t="shared" si="2"/>
        <v>-3.3484992414841042E-2</v>
      </c>
      <c r="K51" s="9">
        <f t="shared" si="2"/>
        <v>-1.3513552123552097E-2</v>
      </c>
      <c r="L51" s="9">
        <f t="shared" si="2"/>
        <v>-5.6094083220447066E-3</v>
      </c>
      <c r="M51" s="9">
        <f t="shared" si="2"/>
        <v>-2.1670036935277803E-2</v>
      </c>
      <c r="N51" s="9">
        <f t="shared" si="1"/>
        <v>-1.5378240821332777E-2</v>
      </c>
      <c r="T51">
        <f t="shared" si="3"/>
        <v>1.28880928264247E-2</v>
      </c>
      <c r="U51">
        <f t="shared" si="4"/>
        <v>4.0961160472272516E-2</v>
      </c>
      <c r="V51">
        <f t="shared" si="5"/>
        <v>2.6992773443601105E-2</v>
      </c>
      <c r="W51">
        <f t="shared" si="6"/>
        <v>2.314052293809573E-2</v>
      </c>
      <c r="X51">
        <f t="shared" si="7"/>
        <v>1.9367495721342175E-2</v>
      </c>
      <c r="Y51">
        <f t="shared" si="8"/>
        <v>1.8197255754258578E-2</v>
      </c>
      <c r="AA51">
        <f t="shared" ref="AA51:AF51" si="28">_xlfn.STDEV.S(I22:I51)</f>
        <v>1.7128940380598749E-2</v>
      </c>
      <c r="AB51">
        <f t="shared" si="28"/>
        <v>2.3467389732678541E-2</v>
      </c>
      <c r="AC51">
        <f t="shared" si="28"/>
        <v>3.4095903980226834E-2</v>
      </c>
      <c r="AD51">
        <f t="shared" si="28"/>
        <v>2.1487185972331874E-2</v>
      </c>
      <c r="AE51">
        <f t="shared" si="28"/>
        <v>2.7126765225499016E-2</v>
      </c>
      <c r="AF51">
        <f t="shared" si="28"/>
        <v>2.492869683126402E-2</v>
      </c>
    </row>
    <row r="52" spans="1:32" x14ac:dyDescent="0.35">
      <c r="A52" s="8">
        <v>44166</v>
      </c>
      <c r="B52" s="19">
        <v>111335</v>
      </c>
      <c r="C52" s="18">
        <v>22.879999000000002</v>
      </c>
      <c r="D52" s="18">
        <v>26.299999</v>
      </c>
      <c r="E52" s="18">
        <v>81.25</v>
      </c>
      <c r="F52" s="18">
        <v>34.790000999999997</v>
      </c>
      <c r="H52" s="8">
        <v>44166</v>
      </c>
      <c r="I52" s="9">
        <f t="shared" si="2"/>
        <v>2.2472632429652473E-2</v>
      </c>
      <c r="J52" s="9">
        <f t="shared" si="2"/>
        <v>-2.138580074361851E-2</v>
      </c>
      <c r="K52" s="9">
        <f t="shared" si="2"/>
        <v>2.935420858529203E-2</v>
      </c>
      <c r="L52" s="9">
        <f t="shared" si="2"/>
        <v>4.1666666666666741E-2</v>
      </c>
      <c r="M52" s="9">
        <f t="shared" si="2"/>
        <v>2.7466035810217448E-2</v>
      </c>
      <c r="N52" s="9">
        <f t="shared" si="1"/>
        <v>2.8713247902599069E-2</v>
      </c>
      <c r="T52">
        <f t="shared" si="3"/>
        <v>1.28880928264247E-2</v>
      </c>
      <c r="U52">
        <f t="shared" si="4"/>
        <v>4.0961160472272516E-2</v>
      </c>
      <c r="V52">
        <f t="shared" si="5"/>
        <v>2.6992773443601105E-2</v>
      </c>
      <c r="W52">
        <f t="shared" si="6"/>
        <v>2.314052293809573E-2</v>
      </c>
      <c r="X52">
        <f t="shared" si="7"/>
        <v>1.9367495721342175E-2</v>
      </c>
      <c r="Y52">
        <f t="shared" si="8"/>
        <v>1.8197255754258578E-2</v>
      </c>
      <c r="AA52">
        <f t="shared" ref="AA52:AF52" si="29">_xlfn.STDEV.S(I23:I52)</f>
        <v>1.7349327544214033E-2</v>
      </c>
      <c r="AB52">
        <f t="shared" si="29"/>
        <v>2.3555185353845026E-2</v>
      </c>
      <c r="AC52">
        <f t="shared" si="29"/>
        <v>3.3671515843057255E-2</v>
      </c>
      <c r="AD52">
        <f t="shared" si="29"/>
        <v>2.2244360272543312E-2</v>
      </c>
      <c r="AE52">
        <f t="shared" si="29"/>
        <v>2.6917530586683239E-2</v>
      </c>
      <c r="AF52">
        <f t="shared" si="29"/>
        <v>2.4771880955756342E-2</v>
      </c>
    </row>
    <row r="53" spans="1:32" x14ac:dyDescent="0.35">
      <c r="A53" s="8">
        <v>44167</v>
      </c>
      <c r="B53" s="19">
        <v>111814</v>
      </c>
      <c r="C53" s="18">
        <v>23.049999</v>
      </c>
      <c r="D53" s="18">
        <v>26.66</v>
      </c>
      <c r="E53" s="18">
        <v>79.839995999999999</v>
      </c>
      <c r="F53" s="18">
        <v>34.939999</v>
      </c>
      <c r="H53" s="8">
        <v>44167</v>
      </c>
      <c r="I53" s="9">
        <f t="shared" si="2"/>
        <v>4.3023308034311203E-3</v>
      </c>
      <c r="J53" s="9">
        <f t="shared" si="2"/>
        <v>7.4300702548106834E-3</v>
      </c>
      <c r="K53" s="9">
        <f t="shared" si="2"/>
        <v>1.3688251471036139E-2</v>
      </c>
      <c r="L53" s="9">
        <f t="shared" si="2"/>
        <v>-1.7353895384615403E-2</v>
      </c>
      <c r="M53" s="9">
        <f t="shared" si="2"/>
        <v>4.3115261767312507E-3</v>
      </c>
      <c r="N53" s="9">
        <f t="shared" si="1"/>
        <v>4.3538954508030919E-3</v>
      </c>
      <c r="T53">
        <f t="shared" si="3"/>
        <v>1.28880928264247E-2</v>
      </c>
      <c r="U53">
        <f t="shared" si="4"/>
        <v>4.0961160472272516E-2</v>
      </c>
      <c r="V53">
        <f t="shared" si="5"/>
        <v>2.6992773443601105E-2</v>
      </c>
      <c r="W53">
        <f t="shared" si="6"/>
        <v>2.314052293809573E-2</v>
      </c>
      <c r="X53">
        <f t="shared" si="7"/>
        <v>1.9367495721342175E-2</v>
      </c>
      <c r="Y53">
        <f t="shared" si="8"/>
        <v>1.8197255754258578E-2</v>
      </c>
      <c r="AA53">
        <f t="shared" ref="AA53:AF53" si="30">_xlfn.STDEV.S(I24:I53)</f>
        <v>1.7348746496092433E-2</v>
      </c>
      <c r="AB53">
        <f t="shared" si="30"/>
        <v>2.3642593088594063E-2</v>
      </c>
      <c r="AC53">
        <f t="shared" si="30"/>
        <v>3.3675346884147438E-2</v>
      </c>
      <c r="AD53">
        <f t="shared" si="30"/>
        <v>2.2633658193840056E-2</v>
      </c>
      <c r="AE53">
        <f t="shared" si="30"/>
        <v>2.6894559788267484E-2</v>
      </c>
      <c r="AF53">
        <f t="shared" si="30"/>
        <v>2.4780494981488578E-2</v>
      </c>
    </row>
    <row r="54" spans="1:32" x14ac:dyDescent="0.35">
      <c r="A54" s="8">
        <v>44168</v>
      </c>
      <c r="B54" s="19">
        <v>112919</v>
      </c>
      <c r="C54" s="18">
        <v>23.299999</v>
      </c>
      <c r="D54" s="18">
        <v>27.200001</v>
      </c>
      <c r="E54" s="18">
        <v>78.959998999999996</v>
      </c>
      <c r="F54" s="18">
        <v>35.240001999999997</v>
      </c>
      <c r="H54" s="8">
        <v>44168</v>
      </c>
      <c r="I54" s="9">
        <f t="shared" si="2"/>
        <v>9.8824834099486836E-3</v>
      </c>
      <c r="J54" s="9">
        <f t="shared" si="2"/>
        <v>1.0845987455357475E-2</v>
      </c>
      <c r="K54" s="9">
        <f t="shared" si="2"/>
        <v>2.0255101275318932E-2</v>
      </c>
      <c r="L54" s="9">
        <f t="shared" si="2"/>
        <v>-1.1022007065230821E-2</v>
      </c>
      <c r="M54" s="9">
        <f t="shared" si="2"/>
        <v>8.5862337889590634E-3</v>
      </c>
      <c r="N54" s="9">
        <f t="shared" si="1"/>
        <v>1.0028563670302948E-2</v>
      </c>
      <c r="T54">
        <f t="shared" si="3"/>
        <v>1.28880928264247E-2</v>
      </c>
      <c r="U54">
        <f t="shared" si="4"/>
        <v>4.0961160472272516E-2</v>
      </c>
      <c r="V54">
        <f t="shared" si="5"/>
        <v>2.6992773443601105E-2</v>
      </c>
      <c r="W54">
        <f t="shared" si="6"/>
        <v>2.314052293809573E-2</v>
      </c>
      <c r="X54">
        <f t="shared" si="7"/>
        <v>1.9367495721342175E-2</v>
      </c>
      <c r="Y54">
        <f t="shared" si="8"/>
        <v>1.8197255754258578E-2</v>
      </c>
      <c r="AA54">
        <f t="shared" ref="AA54:AF54" si="31">_xlfn.STDEV.S(I25:I54)</f>
        <v>1.7159404697691637E-2</v>
      </c>
      <c r="AB54">
        <f t="shared" si="31"/>
        <v>2.357922602459454E-2</v>
      </c>
      <c r="AC54">
        <f t="shared" si="31"/>
        <v>3.3436006260147713E-2</v>
      </c>
      <c r="AD54">
        <f t="shared" si="31"/>
        <v>2.2843738184624457E-2</v>
      </c>
      <c r="AE54">
        <f t="shared" si="31"/>
        <v>2.5756198008335472E-2</v>
      </c>
      <c r="AF54">
        <f t="shared" si="31"/>
        <v>2.4446507842357034E-2</v>
      </c>
    </row>
    <row r="55" spans="1:32" x14ac:dyDescent="0.35">
      <c r="A55" s="8">
        <v>44169</v>
      </c>
      <c r="B55" s="19">
        <v>113682</v>
      </c>
      <c r="C55" s="18">
        <v>23.66</v>
      </c>
      <c r="D55" s="18">
        <v>28.1</v>
      </c>
      <c r="E55" s="18">
        <v>81.980002999999996</v>
      </c>
      <c r="F55" s="18">
        <v>35.979999999999997</v>
      </c>
      <c r="H55" s="8">
        <v>44169</v>
      </c>
      <c r="I55" s="9">
        <f t="shared" si="2"/>
        <v>6.7570559427554411E-3</v>
      </c>
      <c r="J55" s="9">
        <f t="shared" si="2"/>
        <v>1.5450687358398607E-2</v>
      </c>
      <c r="K55" s="9">
        <f t="shared" si="2"/>
        <v>3.3088197312933998E-2</v>
      </c>
      <c r="L55" s="9">
        <f t="shared" si="2"/>
        <v>3.8247264922077751E-2</v>
      </c>
      <c r="M55" s="9">
        <f t="shared" si="2"/>
        <v>2.099880698077139E-2</v>
      </c>
      <c r="N55" s="9">
        <f t="shared" si="1"/>
        <v>2.9611318237387194E-2</v>
      </c>
      <c r="T55">
        <f t="shared" si="3"/>
        <v>1.28880928264247E-2</v>
      </c>
      <c r="U55">
        <f t="shared" si="4"/>
        <v>4.0961160472272516E-2</v>
      </c>
      <c r="V55">
        <f t="shared" si="5"/>
        <v>2.6992773443601105E-2</v>
      </c>
      <c r="W55">
        <f t="shared" si="6"/>
        <v>2.314052293809573E-2</v>
      </c>
      <c r="X55">
        <f t="shared" si="7"/>
        <v>1.9367495721342175E-2</v>
      </c>
      <c r="Y55">
        <f t="shared" si="8"/>
        <v>1.8197255754258578E-2</v>
      </c>
      <c r="AA55">
        <f t="shared" ref="AA55:AF55" si="32">_xlfn.STDEV.S(I26:I55)</f>
        <v>1.7150154614373653E-2</v>
      </c>
      <c r="AB55">
        <f t="shared" si="32"/>
        <v>2.3759210434984891E-2</v>
      </c>
      <c r="AC55">
        <f t="shared" si="32"/>
        <v>3.3615881116941249E-2</v>
      </c>
      <c r="AD55">
        <f t="shared" si="32"/>
        <v>2.3447591219514063E-2</v>
      </c>
      <c r="AE55">
        <f t="shared" si="32"/>
        <v>2.5945220293768112E-2</v>
      </c>
      <c r="AF55">
        <f t="shared" si="32"/>
        <v>2.4779498426168584E-2</v>
      </c>
    </row>
    <row r="56" spans="1:32" x14ac:dyDescent="0.35">
      <c r="A56" s="8">
        <v>44172</v>
      </c>
      <c r="B56" s="19">
        <v>113625</v>
      </c>
      <c r="C56" s="18">
        <v>23.799999</v>
      </c>
      <c r="D56" s="18">
        <v>27.469999000000001</v>
      </c>
      <c r="E56" s="18">
        <v>82.949996999999996</v>
      </c>
      <c r="F56" s="18">
        <v>36.150002000000001</v>
      </c>
      <c r="H56" s="8">
        <v>44172</v>
      </c>
      <c r="I56" s="9">
        <f t="shared" si="2"/>
        <v>-5.0139863830689357E-4</v>
      </c>
      <c r="J56" s="9">
        <f t="shared" si="2"/>
        <v>5.9171174978867036E-3</v>
      </c>
      <c r="K56" s="9">
        <f t="shared" si="2"/>
        <v>-2.2419964412811355E-2</v>
      </c>
      <c r="L56" s="9">
        <f t="shared" si="2"/>
        <v>1.1832080562378167E-2</v>
      </c>
      <c r="M56" s="9">
        <f t="shared" si="2"/>
        <v>4.7249027237354913E-3</v>
      </c>
      <c r="N56" s="9">
        <f t="shared" si="1"/>
        <v>-6.0092411812744939E-3</v>
      </c>
      <c r="T56">
        <f t="shared" si="3"/>
        <v>1.28880928264247E-2</v>
      </c>
      <c r="U56">
        <f t="shared" si="4"/>
        <v>4.0961160472272516E-2</v>
      </c>
      <c r="V56">
        <f t="shared" si="5"/>
        <v>2.6992773443601105E-2</v>
      </c>
      <c r="W56">
        <f t="shared" si="6"/>
        <v>2.314052293809573E-2</v>
      </c>
      <c r="X56">
        <f t="shared" si="7"/>
        <v>1.9367495721342175E-2</v>
      </c>
      <c r="Y56">
        <f t="shared" si="8"/>
        <v>1.8197255754258578E-2</v>
      </c>
      <c r="AA56">
        <f t="shared" ref="AA56:AF56" si="33">_xlfn.STDEV.S(I27:I56)</f>
        <v>1.7078221026639535E-2</v>
      </c>
      <c r="AB56">
        <f t="shared" si="33"/>
        <v>2.3814593979674316E-2</v>
      </c>
      <c r="AC56">
        <f t="shared" si="33"/>
        <v>3.395253101565051E-2</v>
      </c>
      <c r="AD56">
        <f t="shared" si="33"/>
        <v>2.3431578297021322E-2</v>
      </c>
      <c r="AE56">
        <f t="shared" si="33"/>
        <v>2.4856246575450856E-2</v>
      </c>
      <c r="AF56">
        <f t="shared" si="33"/>
        <v>2.4619424684658907E-2</v>
      </c>
    </row>
    <row r="57" spans="1:32" x14ac:dyDescent="0.35">
      <c r="A57" s="8">
        <v>44173</v>
      </c>
      <c r="B57" s="19">
        <v>113571</v>
      </c>
      <c r="C57" s="18">
        <v>24.950001</v>
      </c>
      <c r="D57" s="18">
        <v>27.23</v>
      </c>
      <c r="E57" s="18">
        <v>82.900002000000001</v>
      </c>
      <c r="F57" s="18">
        <v>36.459999000000003</v>
      </c>
      <c r="H57" s="8">
        <v>44173</v>
      </c>
      <c r="I57" s="9">
        <f t="shared" si="2"/>
        <v>-4.7524752475247567E-4</v>
      </c>
      <c r="J57" s="9">
        <f t="shared" si="2"/>
        <v>4.831941379493343E-2</v>
      </c>
      <c r="K57" s="9">
        <f t="shared" si="2"/>
        <v>-8.736767700646797E-3</v>
      </c>
      <c r="L57" s="9">
        <f t="shared" si="2"/>
        <v>-6.0271249919385816E-4</v>
      </c>
      <c r="M57" s="9">
        <f t="shared" si="2"/>
        <v>8.5752968976322563E-3</v>
      </c>
      <c r="N57" s="9">
        <f t="shared" si="1"/>
        <v>9.3647179390651792E-4</v>
      </c>
      <c r="T57">
        <f t="shared" si="3"/>
        <v>1.28880928264247E-2</v>
      </c>
      <c r="U57">
        <f t="shared" si="4"/>
        <v>4.0961160472272516E-2</v>
      </c>
      <c r="V57">
        <f t="shared" si="5"/>
        <v>2.6992773443601105E-2</v>
      </c>
      <c r="W57">
        <f t="shared" si="6"/>
        <v>2.314052293809573E-2</v>
      </c>
      <c r="X57">
        <f t="shared" si="7"/>
        <v>1.9367495721342175E-2</v>
      </c>
      <c r="Y57">
        <f t="shared" si="8"/>
        <v>1.8197255754258578E-2</v>
      </c>
      <c r="AA57">
        <f t="shared" ref="AA57:AF57" si="34">_xlfn.STDEV.S(I28:I57)</f>
        <v>1.6989375782278847E-2</v>
      </c>
      <c r="AB57">
        <f t="shared" si="34"/>
        <v>2.555670390449501E-2</v>
      </c>
      <c r="AC57">
        <f t="shared" si="34"/>
        <v>3.3803758456248161E-2</v>
      </c>
      <c r="AD57">
        <f t="shared" si="34"/>
        <v>2.3493461737159167E-2</v>
      </c>
      <c r="AE57">
        <f t="shared" si="34"/>
        <v>2.4849747690244992E-2</v>
      </c>
      <c r="AF57">
        <f t="shared" si="34"/>
        <v>2.4501848423008132E-2</v>
      </c>
    </row>
    <row r="58" spans="1:32" x14ac:dyDescent="0.35">
      <c r="A58" s="8">
        <v>44174</v>
      </c>
      <c r="B58" s="19">
        <v>112722</v>
      </c>
      <c r="C58" s="18">
        <v>23.98</v>
      </c>
      <c r="D58" s="18">
        <v>27.26</v>
      </c>
      <c r="E58" s="18">
        <v>82.699996999999996</v>
      </c>
      <c r="F58" s="18">
        <v>35.959999000000003</v>
      </c>
      <c r="H58" s="8">
        <v>44174</v>
      </c>
      <c r="I58" s="9">
        <f t="shared" si="2"/>
        <v>-7.475499907546812E-3</v>
      </c>
      <c r="J58" s="9">
        <f t="shared" si="2"/>
        <v>-3.8877794032954105E-2</v>
      </c>
      <c r="K58" s="9">
        <f t="shared" si="2"/>
        <v>1.1017260374586169E-3</v>
      </c>
      <c r="L58" s="9">
        <f t="shared" si="2"/>
        <v>-2.4126054906489225E-3</v>
      </c>
      <c r="M58" s="9">
        <f t="shared" si="2"/>
        <v>-1.3713659180297877E-2</v>
      </c>
      <c r="N58" s="9">
        <f t="shared" si="1"/>
        <v>-6.0447318370104751E-3</v>
      </c>
      <c r="T58">
        <f t="shared" si="3"/>
        <v>1.28880928264247E-2</v>
      </c>
      <c r="U58">
        <f t="shared" si="4"/>
        <v>4.0961160472272516E-2</v>
      </c>
      <c r="V58">
        <f t="shared" si="5"/>
        <v>2.6992773443601105E-2</v>
      </c>
      <c r="W58">
        <f t="shared" si="6"/>
        <v>2.314052293809573E-2</v>
      </c>
      <c r="X58">
        <f t="shared" si="7"/>
        <v>1.9367495721342175E-2</v>
      </c>
      <c r="Y58">
        <f t="shared" si="8"/>
        <v>1.8197255754258578E-2</v>
      </c>
      <c r="AA58">
        <f t="shared" ref="AA58:AF58" si="35">_xlfn.STDEV.S(I29:I58)</f>
        <v>1.7080049116021311E-2</v>
      </c>
      <c r="AB58">
        <f t="shared" si="35"/>
        <v>2.6323420218262034E-2</v>
      </c>
      <c r="AC58">
        <f t="shared" si="35"/>
        <v>3.3540603556909722E-2</v>
      </c>
      <c r="AD58">
        <f t="shared" si="35"/>
        <v>2.3157041884608986E-2</v>
      </c>
      <c r="AE58">
        <f t="shared" si="35"/>
        <v>2.5030233675171248E-2</v>
      </c>
      <c r="AF58">
        <f t="shared" si="35"/>
        <v>2.4403845728741894E-2</v>
      </c>
    </row>
    <row r="59" spans="1:32" x14ac:dyDescent="0.35">
      <c r="A59" s="8">
        <v>44175</v>
      </c>
      <c r="B59" s="19">
        <v>114992</v>
      </c>
      <c r="C59" s="18">
        <v>23.4</v>
      </c>
      <c r="D59" s="18">
        <v>28.25</v>
      </c>
      <c r="E59" s="18">
        <v>85</v>
      </c>
      <c r="F59" s="18">
        <v>37.830002</v>
      </c>
      <c r="H59" s="8">
        <v>44175</v>
      </c>
      <c r="I59" s="9">
        <f t="shared" si="2"/>
        <v>2.013803871471409E-2</v>
      </c>
      <c r="J59" s="9">
        <f t="shared" si="2"/>
        <v>-2.4186822351960013E-2</v>
      </c>
      <c r="K59" s="9">
        <f t="shared" si="2"/>
        <v>3.6316947909024178E-2</v>
      </c>
      <c r="L59" s="9">
        <f t="shared" si="2"/>
        <v>2.7811403669095736E-2</v>
      </c>
      <c r="M59" s="9">
        <f t="shared" si="2"/>
        <v>5.2002309566248739E-2</v>
      </c>
      <c r="N59" s="9">
        <f t="shared" si="1"/>
        <v>3.6296259045156647E-2</v>
      </c>
      <c r="T59">
        <f t="shared" si="3"/>
        <v>1.28880928264247E-2</v>
      </c>
      <c r="U59">
        <f t="shared" si="4"/>
        <v>4.0961160472272516E-2</v>
      </c>
      <c r="V59">
        <f t="shared" si="5"/>
        <v>2.6992773443601105E-2</v>
      </c>
      <c r="W59">
        <f t="shared" si="6"/>
        <v>2.314052293809573E-2</v>
      </c>
      <c r="X59">
        <f t="shared" si="7"/>
        <v>1.9367495721342175E-2</v>
      </c>
      <c r="Y59">
        <f t="shared" si="8"/>
        <v>1.8197255754258578E-2</v>
      </c>
      <c r="AA59">
        <f t="shared" ref="AA59:AF59" si="36">_xlfn.STDEV.S(I30:I59)</f>
        <v>1.699126018284966E-2</v>
      </c>
      <c r="AB59">
        <f t="shared" si="36"/>
        <v>2.6641046355088592E-2</v>
      </c>
      <c r="AC59">
        <f t="shared" si="36"/>
        <v>3.3446669999459201E-2</v>
      </c>
      <c r="AD59">
        <f t="shared" si="36"/>
        <v>2.332148578293395E-2</v>
      </c>
      <c r="AE59">
        <f t="shared" si="36"/>
        <v>2.6155595983120915E-2</v>
      </c>
      <c r="AF59">
        <f t="shared" si="36"/>
        <v>2.46108184116729E-2</v>
      </c>
    </row>
    <row r="60" spans="1:32" x14ac:dyDescent="0.35">
      <c r="A60" s="8">
        <v>44176</v>
      </c>
      <c r="B60" s="19">
        <v>115323</v>
      </c>
      <c r="C60" s="18">
        <v>22.99</v>
      </c>
      <c r="D60" s="18">
        <v>28.01</v>
      </c>
      <c r="E60" s="18">
        <v>84.860000999999997</v>
      </c>
      <c r="F60" s="18">
        <v>38.490001999999997</v>
      </c>
      <c r="H60" s="8">
        <v>44176</v>
      </c>
      <c r="I60" s="9">
        <f t="shared" si="2"/>
        <v>2.8784611103380708E-3</v>
      </c>
      <c r="J60" s="9">
        <f t="shared" si="2"/>
        <v>-1.752136752136757E-2</v>
      </c>
      <c r="K60" s="9">
        <f t="shared" si="2"/>
        <v>-8.4955752212388935E-3</v>
      </c>
      <c r="L60" s="9">
        <f t="shared" si="2"/>
        <v>-1.6470470588235697E-3</v>
      </c>
      <c r="M60" s="9">
        <f t="shared" si="2"/>
        <v>1.7446470132356673E-2</v>
      </c>
      <c r="N60" s="9">
        <f t="shared" si="1"/>
        <v>2.054544023164075E-4</v>
      </c>
      <c r="T60">
        <f t="shared" si="3"/>
        <v>1.28880928264247E-2</v>
      </c>
      <c r="U60">
        <f t="shared" si="4"/>
        <v>4.0961160472272516E-2</v>
      </c>
      <c r="V60">
        <f t="shared" si="5"/>
        <v>2.6992773443601105E-2</v>
      </c>
      <c r="W60">
        <f t="shared" si="6"/>
        <v>2.314052293809573E-2</v>
      </c>
      <c r="X60">
        <f t="shared" si="7"/>
        <v>1.9367495721342175E-2</v>
      </c>
      <c r="Y60">
        <f t="shared" si="8"/>
        <v>1.8197255754258578E-2</v>
      </c>
      <c r="AA60">
        <f t="shared" ref="AA60:AF60" si="37">_xlfn.STDEV.S(I31:I60)</f>
        <v>1.4448235599670978E-2</v>
      </c>
      <c r="AB60">
        <f t="shared" si="37"/>
        <v>2.6206321748002519E-2</v>
      </c>
      <c r="AC60">
        <f t="shared" si="37"/>
        <v>3.0704296164330763E-2</v>
      </c>
      <c r="AD60">
        <f t="shared" si="37"/>
        <v>2.1724514098395764E-2</v>
      </c>
      <c r="AE60">
        <f t="shared" si="37"/>
        <v>2.4067848453115291E-2</v>
      </c>
      <c r="AF60">
        <f t="shared" si="37"/>
        <v>2.1879076329446676E-2</v>
      </c>
    </row>
    <row r="61" spans="1:32" x14ac:dyDescent="0.35">
      <c r="A61" s="8">
        <v>44179</v>
      </c>
      <c r="B61" s="19">
        <v>114975</v>
      </c>
      <c r="C61" s="18">
        <v>24.049999</v>
      </c>
      <c r="D61" s="18">
        <v>27.889999</v>
      </c>
      <c r="E61" s="18">
        <v>83.550003000000004</v>
      </c>
      <c r="F61" s="18">
        <v>38.5</v>
      </c>
      <c r="H61" s="8">
        <v>44179</v>
      </c>
      <c r="I61" s="9">
        <f t="shared" si="2"/>
        <v>-3.0176114044899727E-3</v>
      </c>
      <c r="J61" s="9">
        <f t="shared" si="2"/>
        <v>4.6106959547629556E-2</v>
      </c>
      <c r="K61" s="9">
        <f t="shared" si="2"/>
        <v>-4.2842199214566667E-3</v>
      </c>
      <c r="L61" s="9">
        <f t="shared" si="2"/>
        <v>-1.5437166916837497E-2</v>
      </c>
      <c r="M61" s="9">
        <f t="shared" si="2"/>
        <v>2.5975576722503391E-4</v>
      </c>
      <c r="N61" s="9">
        <f t="shared" si="1"/>
        <v>-2.6320576404740121E-3</v>
      </c>
      <c r="T61">
        <f t="shared" si="3"/>
        <v>1.28880928264247E-2</v>
      </c>
      <c r="U61">
        <f t="shared" si="4"/>
        <v>4.0961160472272516E-2</v>
      </c>
      <c r="V61">
        <f t="shared" si="5"/>
        <v>2.6992773443601105E-2</v>
      </c>
      <c r="W61">
        <f t="shared" si="6"/>
        <v>2.314052293809573E-2</v>
      </c>
      <c r="X61">
        <f t="shared" si="7"/>
        <v>1.9367495721342175E-2</v>
      </c>
      <c r="Y61">
        <f t="shared" si="8"/>
        <v>1.8197255754258578E-2</v>
      </c>
      <c r="AA61">
        <f t="shared" ref="AA61:AF61" si="38">_xlfn.STDEV.S(I32:I61)</f>
        <v>1.4498494211790443E-2</v>
      </c>
      <c r="AB61">
        <f t="shared" si="38"/>
        <v>2.7049990603024567E-2</v>
      </c>
      <c r="AC61">
        <f t="shared" si="38"/>
        <v>3.056737832979603E-2</v>
      </c>
      <c r="AD61">
        <f t="shared" si="38"/>
        <v>2.2011219703821142E-2</v>
      </c>
      <c r="AE61">
        <f t="shared" si="38"/>
        <v>2.3979196065695072E-2</v>
      </c>
      <c r="AF61">
        <f t="shared" si="38"/>
        <v>2.1901758011039309E-2</v>
      </c>
    </row>
    <row r="62" spans="1:32" x14ac:dyDescent="0.35">
      <c r="A62" s="8">
        <v>44180</v>
      </c>
      <c r="B62" s="19">
        <v>116146</v>
      </c>
      <c r="C62" s="18">
        <v>24.610001</v>
      </c>
      <c r="D62" s="18">
        <v>28.25</v>
      </c>
      <c r="E62" s="18">
        <v>84.5</v>
      </c>
      <c r="F62" s="18">
        <v>38.990001999999997</v>
      </c>
      <c r="H62" s="8">
        <v>44180</v>
      </c>
      <c r="I62" s="9">
        <f t="shared" si="2"/>
        <v>1.0184822787562497E-2</v>
      </c>
      <c r="J62" s="9">
        <f t="shared" si="2"/>
        <v>2.3284907413093858E-2</v>
      </c>
      <c r="K62" s="9">
        <f t="shared" si="2"/>
        <v>1.2907888594761108E-2</v>
      </c>
      <c r="L62" s="9">
        <f t="shared" si="2"/>
        <v>1.1370400549237436E-2</v>
      </c>
      <c r="M62" s="9">
        <f t="shared" si="2"/>
        <v>1.2727324675324558E-2</v>
      </c>
      <c r="N62" s="9">
        <f t="shared" si="1"/>
        <v>1.3065072750742045E-2</v>
      </c>
      <c r="T62">
        <f t="shared" si="3"/>
        <v>1.28880928264247E-2</v>
      </c>
      <c r="U62">
        <f t="shared" si="4"/>
        <v>4.0961160472272516E-2</v>
      </c>
      <c r="V62">
        <f t="shared" si="5"/>
        <v>2.6992773443601105E-2</v>
      </c>
      <c r="W62">
        <f t="shared" si="6"/>
        <v>2.314052293809573E-2</v>
      </c>
      <c r="X62">
        <f t="shared" si="7"/>
        <v>1.9367495721342175E-2</v>
      </c>
      <c r="Y62">
        <f t="shared" si="8"/>
        <v>1.8197255754258578E-2</v>
      </c>
      <c r="AA62">
        <f t="shared" ref="AA62:AF62" si="39">_xlfn.STDEV.S(I33:I62)</f>
        <v>1.3088384434620978E-2</v>
      </c>
      <c r="AB62">
        <f t="shared" si="39"/>
        <v>2.6903244464026598E-2</v>
      </c>
      <c r="AC62">
        <f t="shared" si="39"/>
        <v>3.0044977090403945E-2</v>
      </c>
      <c r="AD62">
        <f t="shared" si="39"/>
        <v>2.105853733555757E-2</v>
      </c>
      <c r="AE62">
        <f t="shared" si="39"/>
        <v>2.2429733547859713E-2</v>
      </c>
      <c r="AF62">
        <f t="shared" si="39"/>
        <v>2.0878759858252969E-2</v>
      </c>
    </row>
    <row r="63" spans="1:32" x14ac:dyDescent="0.35">
      <c r="A63" s="8">
        <v>44181</v>
      </c>
      <c r="B63" s="19">
        <v>117947</v>
      </c>
      <c r="C63" s="18">
        <v>24.959999</v>
      </c>
      <c r="D63" s="18">
        <v>28.559999000000001</v>
      </c>
      <c r="E63" s="18">
        <v>86.220000999999996</v>
      </c>
      <c r="F63" s="18">
        <v>39.349997999999999</v>
      </c>
      <c r="H63" s="8">
        <v>44181</v>
      </c>
      <c r="I63" s="9">
        <f t="shared" si="2"/>
        <v>1.550634546174634E-2</v>
      </c>
      <c r="J63" s="9">
        <f t="shared" si="2"/>
        <v>1.4221779186437189E-2</v>
      </c>
      <c r="K63" s="9">
        <f t="shared" si="2"/>
        <v>1.0973415929203645E-2</v>
      </c>
      <c r="L63" s="9">
        <f t="shared" si="2"/>
        <v>2.0355041420118347E-2</v>
      </c>
      <c r="M63" s="9">
        <f t="shared" si="2"/>
        <v>9.2330336377002276E-3</v>
      </c>
      <c r="N63" s="9">
        <f t="shared" si="1"/>
        <v>1.2490044502797237E-2</v>
      </c>
      <c r="T63">
        <f t="shared" si="3"/>
        <v>1.28880928264247E-2</v>
      </c>
      <c r="U63">
        <f t="shared" si="4"/>
        <v>4.0961160472272516E-2</v>
      </c>
      <c r="V63">
        <f t="shared" si="5"/>
        <v>2.6992773443601105E-2</v>
      </c>
      <c r="W63">
        <f t="shared" si="6"/>
        <v>2.314052293809573E-2</v>
      </c>
      <c r="X63">
        <f t="shared" si="7"/>
        <v>1.9367495721342175E-2</v>
      </c>
      <c r="Y63">
        <f t="shared" si="8"/>
        <v>1.8197255754258578E-2</v>
      </c>
      <c r="AA63">
        <f t="shared" ref="AA63:AF63" si="40">_xlfn.STDEV.S(I34:I63)</f>
        <v>1.3041792583392164E-2</v>
      </c>
      <c r="AB63">
        <f t="shared" si="40"/>
        <v>2.6896110726851368E-2</v>
      </c>
      <c r="AC63">
        <f t="shared" si="40"/>
        <v>2.9650976146809196E-2</v>
      </c>
      <c r="AD63">
        <f t="shared" si="40"/>
        <v>2.009897589753383E-2</v>
      </c>
      <c r="AE63">
        <f t="shared" si="40"/>
        <v>2.2429188493707678E-2</v>
      </c>
      <c r="AF63">
        <f t="shared" si="40"/>
        <v>2.0554822418468954E-2</v>
      </c>
    </row>
    <row r="64" spans="1:32" x14ac:dyDescent="0.35">
      <c r="A64" s="8">
        <v>44182</v>
      </c>
      <c r="B64" s="19">
        <v>118157</v>
      </c>
      <c r="C64" s="18">
        <v>24.540001</v>
      </c>
      <c r="D64" s="18">
        <v>28.92</v>
      </c>
      <c r="E64" s="18">
        <v>87.199996999999996</v>
      </c>
      <c r="F64" s="18">
        <v>39.389999000000003</v>
      </c>
      <c r="H64" s="8">
        <v>44182</v>
      </c>
      <c r="I64" s="9">
        <f t="shared" si="2"/>
        <v>1.7804607154061625E-3</v>
      </c>
      <c r="J64" s="9">
        <f t="shared" si="2"/>
        <v>-1.6826843622870347E-2</v>
      </c>
      <c r="K64" s="9">
        <f t="shared" si="2"/>
        <v>1.2605077472166659E-2</v>
      </c>
      <c r="L64" s="9">
        <f t="shared" si="2"/>
        <v>1.1366225801829888E-2</v>
      </c>
      <c r="M64" s="9">
        <f t="shared" si="2"/>
        <v>1.0165438890239464E-3</v>
      </c>
      <c r="N64" s="9">
        <f t="shared" si="1"/>
        <v>7.4091510084046399E-3</v>
      </c>
      <c r="T64">
        <f t="shared" si="3"/>
        <v>1.28880928264247E-2</v>
      </c>
      <c r="U64">
        <f t="shared" si="4"/>
        <v>4.0961160472272516E-2</v>
      </c>
      <c r="V64">
        <f t="shared" si="5"/>
        <v>2.6992773443601105E-2</v>
      </c>
      <c r="W64">
        <f t="shared" si="6"/>
        <v>2.314052293809573E-2</v>
      </c>
      <c r="X64">
        <f t="shared" si="7"/>
        <v>1.9367495721342175E-2</v>
      </c>
      <c r="Y64">
        <f t="shared" si="8"/>
        <v>1.8197255754258578E-2</v>
      </c>
      <c r="AA64">
        <f t="shared" ref="AA64:AF64" si="41">_xlfn.STDEV.S(I35:I64)</f>
        <v>1.2709840613092067E-2</v>
      </c>
      <c r="AB64">
        <f t="shared" si="41"/>
        <v>2.5499046347127297E-2</v>
      </c>
      <c r="AC64">
        <f t="shared" si="41"/>
        <v>2.9610371447051902E-2</v>
      </c>
      <c r="AD64">
        <f t="shared" si="41"/>
        <v>1.8751485439096618E-2</v>
      </c>
      <c r="AE64">
        <f t="shared" si="41"/>
        <v>2.2476961255325004E-2</v>
      </c>
      <c r="AF64">
        <f t="shared" si="41"/>
        <v>2.0485840304630694E-2</v>
      </c>
    </row>
    <row r="65" spans="1:32" x14ac:dyDescent="0.35">
      <c r="A65" s="8">
        <v>44183</v>
      </c>
      <c r="B65" s="19">
        <v>117679</v>
      </c>
      <c r="C65" s="18">
        <v>24.52</v>
      </c>
      <c r="D65" s="18">
        <v>28.620000999999998</v>
      </c>
      <c r="E65" s="18">
        <v>87.800003000000004</v>
      </c>
      <c r="F65" s="18">
        <v>39.099997999999999</v>
      </c>
      <c r="H65" s="8">
        <v>44183</v>
      </c>
      <c r="I65" s="9">
        <f t="shared" si="2"/>
        <v>-4.0454649322511083E-3</v>
      </c>
      <c r="J65" s="9">
        <f t="shared" si="2"/>
        <v>-8.1503664160409439E-4</v>
      </c>
      <c r="K65" s="9">
        <f t="shared" si="2"/>
        <v>-1.0373409405255996E-2</v>
      </c>
      <c r="L65" s="9">
        <f t="shared" si="2"/>
        <v>6.8808029890186084E-3</v>
      </c>
      <c r="M65" s="9">
        <f t="shared" si="2"/>
        <v>-7.3623002630693879E-3</v>
      </c>
      <c r="N65" s="9">
        <f t="shared" si="1"/>
        <v>-5.5413155455624969E-3</v>
      </c>
      <c r="T65">
        <f t="shared" si="3"/>
        <v>1.28880928264247E-2</v>
      </c>
      <c r="U65">
        <f t="shared" si="4"/>
        <v>4.0961160472272516E-2</v>
      </c>
      <c r="V65">
        <f t="shared" si="5"/>
        <v>2.6992773443601105E-2</v>
      </c>
      <c r="W65">
        <f t="shared" si="6"/>
        <v>2.314052293809573E-2</v>
      </c>
      <c r="X65">
        <f t="shared" si="7"/>
        <v>1.9367495721342175E-2</v>
      </c>
      <c r="Y65">
        <f t="shared" si="8"/>
        <v>1.8197255754258578E-2</v>
      </c>
      <c r="AA65">
        <f t="shared" ref="AA65:AF65" si="42">_xlfn.STDEV.S(I36:I65)</f>
        <v>1.2010565078244545E-2</v>
      </c>
      <c r="AB65">
        <f t="shared" si="42"/>
        <v>2.3694090142538728E-2</v>
      </c>
      <c r="AC65">
        <f t="shared" si="42"/>
        <v>2.9886593754946573E-2</v>
      </c>
      <c r="AD65">
        <f t="shared" si="42"/>
        <v>1.8757455150810357E-2</v>
      </c>
      <c r="AE65">
        <f t="shared" si="42"/>
        <v>2.2663930570652611E-2</v>
      </c>
      <c r="AF65">
        <f t="shared" si="42"/>
        <v>2.0702249761958696E-2</v>
      </c>
    </row>
    <row r="66" spans="1:32" x14ac:dyDescent="0.35">
      <c r="A66" s="8">
        <v>44186</v>
      </c>
      <c r="B66" s="19">
        <v>116016</v>
      </c>
      <c r="C66" s="18">
        <v>25</v>
      </c>
      <c r="D66" s="18">
        <v>27.559999000000001</v>
      </c>
      <c r="E66" s="18">
        <v>86.860000999999997</v>
      </c>
      <c r="F66" s="18">
        <v>37.790000999999997</v>
      </c>
      <c r="H66" s="8">
        <v>44186</v>
      </c>
      <c r="I66" s="9">
        <f t="shared" si="2"/>
        <v>-1.4131663253426741E-2</v>
      </c>
      <c r="J66" s="9">
        <f t="shared" si="2"/>
        <v>1.9575856443719397E-2</v>
      </c>
      <c r="K66" s="9">
        <f t="shared" si="2"/>
        <v>-3.7037105624140199E-2</v>
      </c>
      <c r="L66" s="9">
        <f t="shared" si="2"/>
        <v>-1.0706172754914478E-2</v>
      </c>
      <c r="M66" s="9">
        <f t="shared" si="2"/>
        <v>-3.3503761304540247E-2</v>
      </c>
      <c r="N66" s="9">
        <f t="shared" si="1"/>
        <v>-2.7880267651022091E-2</v>
      </c>
      <c r="T66">
        <f t="shared" si="3"/>
        <v>1.28880928264247E-2</v>
      </c>
      <c r="U66">
        <f t="shared" si="4"/>
        <v>4.0961160472272516E-2</v>
      </c>
      <c r="V66">
        <f t="shared" si="5"/>
        <v>2.6992773443601105E-2</v>
      </c>
      <c r="W66">
        <f t="shared" si="6"/>
        <v>2.314052293809573E-2</v>
      </c>
      <c r="X66">
        <f t="shared" si="7"/>
        <v>1.9367495721342175E-2</v>
      </c>
      <c r="Y66">
        <f t="shared" si="8"/>
        <v>1.8197255754258578E-2</v>
      </c>
      <c r="AA66">
        <f t="shared" ref="AA66:AF66" si="43">_xlfn.STDEV.S(I37:I66)</f>
        <v>1.2494348123078369E-2</v>
      </c>
      <c r="AB66">
        <f t="shared" si="43"/>
        <v>2.4063640237093169E-2</v>
      </c>
      <c r="AC66">
        <f t="shared" si="43"/>
        <v>3.1109166012752577E-2</v>
      </c>
      <c r="AD66">
        <f t="shared" si="43"/>
        <v>1.9192093572719383E-2</v>
      </c>
      <c r="AE66">
        <f t="shared" si="43"/>
        <v>2.3782313877450462E-2</v>
      </c>
      <c r="AF66">
        <f t="shared" si="43"/>
        <v>2.1749785758189043E-2</v>
      </c>
    </row>
    <row r="67" spans="1:32" x14ac:dyDescent="0.35">
      <c r="A67" s="8">
        <v>44187</v>
      </c>
      <c r="B67" s="19">
        <v>116348</v>
      </c>
      <c r="C67" s="18">
        <v>25.16</v>
      </c>
      <c r="D67" s="18">
        <v>27.84</v>
      </c>
      <c r="E67" s="18">
        <v>86.940002000000007</v>
      </c>
      <c r="F67" s="18">
        <v>38.290000999999997</v>
      </c>
      <c r="H67" s="8">
        <v>44187</v>
      </c>
      <c r="I67" s="9">
        <f t="shared" ref="I67:M117" si="44">B67/B66 - 1</f>
        <v>2.861674251827262E-3</v>
      </c>
      <c r="J67" s="9">
        <f t="shared" si="44"/>
        <v>6.3999999999999613E-3</v>
      </c>
      <c r="K67" s="9">
        <f t="shared" si="44"/>
        <v>1.0159688322194826E-2</v>
      </c>
      <c r="L67" s="9">
        <f t="shared" si="44"/>
        <v>9.2103383696717778E-4</v>
      </c>
      <c r="M67" s="9">
        <f t="shared" si="44"/>
        <v>1.3231013145514448E-2</v>
      </c>
      <c r="N67" s="9">
        <f t="shared" ref="N67:N130" si="45">(J67*$Q$3)+(K67*$Q$4)+(L67*$Q$5)+(M67*$Q$6)</f>
        <v>9.0453704560354391E-3</v>
      </c>
      <c r="T67">
        <f t="shared" si="3"/>
        <v>1.28880928264247E-2</v>
      </c>
      <c r="U67">
        <f t="shared" si="4"/>
        <v>4.0961160472272516E-2</v>
      </c>
      <c r="V67">
        <f t="shared" si="5"/>
        <v>2.6992773443601105E-2</v>
      </c>
      <c r="W67">
        <f t="shared" si="6"/>
        <v>2.314052293809573E-2</v>
      </c>
      <c r="X67">
        <f t="shared" si="7"/>
        <v>1.9367495721342175E-2</v>
      </c>
      <c r="Y67">
        <f t="shared" si="8"/>
        <v>1.8197255754258578E-2</v>
      </c>
      <c r="AA67">
        <f t="shared" ref="AA67:AF67" si="46">_xlfn.STDEV.S(I38:I67)</f>
        <v>1.148062446315642E-2</v>
      </c>
      <c r="AB67">
        <f t="shared" si="46"/>
        <v>2.345538875034283E-2</v>
      </c>
      <c r="AC67">
        <f t="shared" si="46"/>
        <v>2.5964445082063047E-2</v>
      </c>
      <c r="AD67">
        <f t="shared" si="46"/>
        <v>1.9174889850273633E-2</v>
      </c>
      <c r="AE67">
        <f t="shared" si="46"/>
        <v>2.0417572942577924E-2</v>
      </c>
      <c r="AF67">
        <f t="shared" si="46"/>
        <v>1.893272990492037E-2</v>
      </c>
    </row>
    <row r="68" spans="1:32" x14ac:dyDescent="0.35">
      <c r="A68" s="8">
        <v>44188</v>
      </c>
      <c r="B68" s="19">
        <v>117857</v>
      </c>
      <c r="C68" s="18">
        <v>24.969999000000001</v>
      </c>
      <c r="D68" s="18">
        <v>28.440000999999999</v>
      </c>
      <c r="E68" s="18">
        <v>87.360000999999997</v>
      </c>
      <c r="F68" s="18">
        <v>38.919998</v>
      </c>
      <c r="H68" s="8">
        <v>44188</v>
      </c>
      <c r="I68" s="9">
        <f t="shared" si="44"/>
        <v>1.2969711554990271E-2</v>
      </c>
      <c r="J68" s="9">
        <f t="shared" si="44"/>
        <v>-7.5517090620030869E-3</v>
      </c>
      <c r="K68" s="9">
        <f t="shared" si="44"/>
        <v>2.1551760057471281E-2</v>
      </c>
      <c r="L68" s="9">
        <f t="shared" si="44"/>
        <v>4.8309062610787379E-3</v>
      </c>
      <c r="M68" s="9">
        <f t="shared" si="44"/>
        <v>1.6453303304954314E-2</v>
      </c>
      <c r="N68" s="9">
        <f t="shared" si="45"/>
        <v>1.5222878816463965E-2</v>
      </c>
      <c r="T68">
        <f t="shared" ref="T68:T131" si="47">_xlfn.STDEV.S($I$3:$I$497)</f>
        <v>1.28880928264247E-2</v>
      </c>
      <c r="U68">
        <f t="shared" ref="U68:U131" si="48">_xlfn.STDEV.S($J$3:$J$497)</f>
        <v>4.0961160472272516E-2</v>
      </c>
      <c r="V68">
        <f t="shared" ref="V68:V131" si="49">_xlfn.STDEV.S($K$3:$K$497)</f>
        <v>2.6992773443601105E-2</v>
      </c>
      <c r="W68">
        <f t="shared" ref="W68:W131" si="50">_xlfn.STDEV.S($L$3:$L$497)</f>
        <v>2.314052293809573E-2</v>
      </c>
      <c r="X68">
        <f t="shared" ref="X68:X131" si="51">_xlfn.STDEV.S($M$3:$M$497)</f>
        <v>1.9367495721342175E-2</v>
      </c>
      <c r="Y68">
        <f t="shared" ref="Y68:Y131" si="52">_xlfn.STDEV.S($N$3:$N$497)</f>
        <v>1.8197255754258578E-2</v>
      </c>
      <c r="AA68">
        <f t="shared" ref="AA68:AF68" si="53">_xlfn.STDEV.S(I39:I68)</f>
        <v>1.1455598011485411E-2</v>
      </c>
      <c r="AB68">
        <f t="shared" si="53"/>
        <v>2.1898963599568045E-2</v>
      </c>
      <c r="AC68">
        <f t="shared" si="53"/>
        <v>2.240515006940387E-2</v>
      </c>
      <c r="AD68">
        <f t="shared" si="53"/>
        <v>1.9090956649107663E-2</v>
      </c>
      <c r="AE68">
        <f t="shared" si="53"/>
        <v>1.8653891790718021E-2</v>
      </c>
      <c r="AF68">
        <f t="shared" si="53"/>
        <v>1.7344382478610303E-2</v>
      </c>
    </row>
    <row r="69" spans="1:32" x14ac:dyDescent="0.35">
      <c r="A69" s="8">
        <v>44193</v>
      </c>
      <c r="B69" s="19">
        <v>119051</v>
      </c>
      <c r="C69" s="18">
        <v>25.25</v>
      </c>
      <c r="D69" s="18">
        <v>28.65</v>
      </c>
      <c r="E69" s="18">
        <v>87.309997999999993</v>
      </c>
      <c r="F69" s="18">
        <v>39.349997999999999</v>
      </c>
      <c r="H69" s="8">
        <v>44193</v>
      </c>
      <c r="I69" s="9">
        <f t="shared" si="44"/>
        <v>1.0130921370813839E-2</v>
      </c>
      <c r="J69" s="9">
        <f t="shared" si="44"/>
        <v>1.121349664451321E-2</v>
      </c>
      <c r="K69" s="9">
        <f t="shared" si="44"/>
        <v>7.3839308233498713E-3</v>
      </c>
      <c r="L69" s="9">
        <f t="shared" si="44"/>
        <v>-5.7237865645176633E-4</v>
      </c>
      <c r="M69" s="9">
        <f t="shared" si="44"/>
        <v>1.1048304781516194E-2</v>
      </c>
      <c r="N69" s="9">
        <f t="shared" si="45"/>
        <v>7.0834594058976075E-3</v>
      </c>
      <c r="T69">
        <f t="shared" si="47"/>
        <v>1.28880928264247E-2</v>
      </c>
      <c r="U69">
        <f t="shared" si="48"/>
        <v>4.0961160472272516E-2</v>
      </c>
      <c r="V69">
        <f t="shared" si="49"/>
        <v>2.6992773443601105E-2</v>
      </c>
      <c r="W69">
        <f t="shared" si="50"/>
        <v>2.314052293809573E-2</v>
      </c>
      <c r="X69">
        <f t="shared" si="51"/>
        <v>1.9367495721342175E-2</v>
      </c>
      <c r="Y69">
        <f t="shared" si="52"/>
        <v>1.8197255754258578E-2</v>
      </c>
      <c r="AA69">
        <f t="shared" ref="AA69:AF69" si="54">_xlfn.STDEV.S(I40:I69)</f>
        <v>1.1296613354595773E-2</v>
      </c>
      <c r="AB69">
        <f t="shared" si="54"/>
        <v>2.1836723570190255E-2</v>
      </c>
      <c r="AC69">
        <f t="shared" si="54"/>
        <v>2.2363433228432626E-2</v>
      </c>
      <c r="AD69">
        <f t="shared" si="54"/>
        <v>1.9195809925998637E-2</v>
      </c>
      <c r="AE69">
        <f t="shared" si="54"/>
        <v>1.8585971347338751E-2</v>
      </c>
      <c r="AF69">
        <f t="shared" si="54"/>
        <v>1.7301136726597787E-2</v>
      </c>
    </row>
    <row r="70" spans="1:32" x14ac:dyDescent="0.35">
      <c r="A70" s="8">
        <v>44194</v>
      </c>
      <c r="B70" s="19">
        <v>119475</v>
      </c>
      <c r="C70" s="18">
        <v>25.280000999999999</v>
      </c>
      <c r="D70" s="18">
        <v>28.67</v>
      </c>
      <c r="E70" s="18">
        <v>87.07</v>
      </c>
      <c r="F70" s="18">
        <v>39.119999</v>
      </c>
      <c r="H70" s="8">
        <v>44194</v>
      </c>
      <c r="I70" s="9">
        <f t="shared" si="44"/>
        <v>3.5614988534324876E-3</v>
      </c>
      <c r="J70" s="9">
        <f t="shared" si="44"/>
        <v>1.1881584158415226E-3</v>
      </c>
      <c r="K70" s="9">
        <f t="shared" si="44"/>
        <v>6.9808027923223825E-4</v>
      </c>
      <c r="L70" s="9">
        <f t="shared" si="44"/>
        <v>-2.7488031783026168E-3</v>
      </c>
      <c r="M70" s="9">
        <f t="shared" si="44"/>
        <v>-5.8449558243941491E-3</v>
      </c>
      <c r="N70" s="9">
        <f t="shared" si="45"/>
        <v>-1.9297033365321848E-3</v>
      </c>
      <c r="T70">
        <f t="shared" si="47"/>
        <v>1.28880928264247E-2</v>
      </c>
      <c r="U70">
        <f t="shared" si="48"/>
        <v>4.0961160472272516E-2</v>
      </c>
      <c r="V70">
        <f t="shared" si="49"/>
        <v>2.6992773443601105E-2</v>
      </c>
      <c r="W70">
        <f t="shared" si="50"/>
        <v>2.314052293809573E-2</v>
      </c>
      <c r="X70">
        <f t="shared" si="51"/>
        <v>1.9367495721342175E-2</v>
      </c>
      <c r="Y70">
        <f t="shared" si="52"/>
        <v>1.8197255754258578E-2</v>
      </c>
      <c r="AA70">
        <f t="shared" ref="AA70:AF70" si="55">_xlfn.STDEV.S(I41:I70)</f>
        <v>1.0089672319643578E-2</v>
      </c>
      <c r="AB70">
        <f t="shared" si="55"/>
        <v>2.1826711716742941E-2</v>
      </c>
      <c r="AC70">
        <f t="shared" si="55"/>
        <v>2.0510763184041915E-2</v>
      </c>
      <c r="AD70">
        <f t="shared" si="55"/>
        <v>1.8771424862702071E-2</v>
      </c>
      <c r="AE70">
        <f t="shared" si="55"/>
        <v>1.6508918463334708E-2</v>
      </c>
      <c r="AF70">
        <f t="shared" si="55"/>
        <v>1.5597853125677573E-2</v>
      </c>
    </row>
    <row r="71" spans="1:32" x14ac:dyDescent="0.35">
      <c r="A71" s="8">
        <v>44195</v>
      </c>
      <c r="B71" s="19">
        <v>119306</v>
      </c>
      <c r="C71" s="18">
        <v>24.950001</v>
      </c>
      <c r="D71" s="18">
        <v>28.85</v>
      </c>
      <c r="E71" s="18">
        <v>87.449996999999996</v>
      </c>
      <c r="F71" s="18">
        <v>38.799999</v>
      </c>
      <c r="H71" s="8">
        <v>44195</v>
      </c>
      <c r="I71" s="9">
        <f t="shared" si="44"/>
        <v>-1.4145218664992631E-3</v>
      </c>
      <c r="J71" s="9">
        <f t="shared" si="44"/>
        <v>-1.305379695198583E-2</v>
      </c>
      <c r="K71" s="9">
        <f t="shared" si="44"/>
        <v>6.2783397279386755E-3</v>
      </c>
      <c r="L71" s="9">
        <f t="shared" si="44"/>
        <v>4.3642701274837492E-3</v>
      </c>
      <c r="M71" s="9">
        <f t="shared" si="44"/>
        <v>-8.1799593093037082E-3</v>
      </c>
      <c r="N71" s="9">
        <f t="shared" si="45"/>
        <v>5.9142926267874993E-4</v>
      </c>
      <c r="T71">
        <f t="shared" si="47"/>
        <v>1.28880928264247E-2</v>
      </c>
      <c r="U71">
        <f t="shared" si="48"/>
        <v>4.0961160472272516E-2</v>
      </c>
      <c r="V71">
        <f t="shared" si="49"/>
        <v>2.6992773443601105E-2</v>
      </c>
      <c r="W71">
        <f t="shared" si="50"/>
        <v>2.314052293809573E-2</v>
      </c>
      <c r="X71">
        <f t="shared" si="51"/>
        <v>1.9367495721342175E-2</v>
      </c>
      <c r="Y71">
        <f t="shared" si="52"/>
        <v>1.8197255754258578E-2</v>
      </c>
      <c r="AA71">
        <f t="shared" ref="AA71:AF71" si="56">_xlfn.STDEV.S(I42:I71)</f>
        <v>9.591184499111555E-3</v>
      </c>
      <c r="AB71">
        <f t="shared" si="56"/>
        <v>2.1785588058169787E-2</v>
      </c>
      <c r="AC71">
        <f t="shared" si="56"/>
        <v>2.0307242140355258E-2</v>
      </c>
      <c r="AD71">
        <f t="shared" si="56"/>
        <v>1.8809993752756063E-2</v>
      </c>
      <c r="AE71">
        <f t="shared" si="56"/>
        <v>1.6695231649989522E-2</v>
      </c>
      <c r="AF71">
        <f t="shared" si="56"/>
        <v>1.5594493767556783E-2</v>
      </c>
    </row>
    <row r="72" spans="1:32" x14ac:dyDescent="0.35">
      <c r="A72" s="8">
        <v>44200</v>
      </c>
      <c r="B72" s="19">
        <v>118558</v>
      </c>
      <c r="C72" s="18">
        <v>25.200001</v>
      </c>
      <c r="D72" s="18">
        <v>29.5</v>
      </c>
      <c r="E72" s="18">
        <v>91.459998999999996</v>
      </c>
      <c r="F72" s="18">
        <v>37.590000000000003</v>
      </c>
      <c r="H72" s="8">
        <v>44200</v>
      </c>
      <c r="I72" s="9">
        <f t="shared" si="44"/>
        <v>-6.2695924764890609E-3</v>
      </c>
      <c r="J72" s="9">
        <f t="shared" si="44"/>
        <v>1.002003967855547E-2</v>
      </c>
      <c r="K72" s="9">
        <f t="shared" si="44"/>
        <v>2.2530329289428108E-2</v>
      </c>
      <c r="L72" s="9">
        <f t="shared" si="44"/>
        <v>4.585479859993602E-2</v>
      </c>
      <c r="M72" s="9">
        <f t="shared" si="44"/>
        <v>-3.1185542040864433E-2</v>
      </c>
      <c r="N72" s="9">
        <f t="shared" si="45"/>
        <v>1.04549472718983E-2</v>
      </c>
      <c r="T72">
        <f t="shared" si="47"/>
        <v>1.28880928264247E-2</v>
      </c>
      <c r="U72">
        <f t="shared" si="48"/>
        <v>4.0961160472272516E-2</v>
      </c>
      <c r="V72">
        <f t="shared" si="49"/>
        <v>2.6992773443601105E-2</v>
      </c>
      <c r="W72">
        <f t="shared" si="50"/>
        <v>2.314052293809573E-2</v>
      </c>
      <c r="X72">
        <f t="shared" si="51"/>
        <v>1.9367495721342175E-2</v>
      </c>
      <c r="Y72">
        <f t="shared" si="52"/>
        <v>1.8197255754258578E-2</v>
      </c>
      <c r="AA72">
        <f t="shared" ref="AA72:AF72" si="57">_xlfn.STDEV.S(I43:I72)</f>
        <v>9.4138715013249927E-3</v>
      </c>
      <c r="AB72">
        <f t="shared" si="57"/>
        <v>2.177505608009115E-2</v>
      </c>
      <c r="AC72">
        <f t="shared" si="57"/>
        <v>1.9969280161441998E-2</v>
      </c>
      <c r="AD72">
        <f t="shared" si="57"/>
        <v>1.967376490684911E-2</v>
      </c>
      <c r="AE72">
        <f t="shared" si="57"/>
        <v>1.7529952798918395E-2</v>
      </c>
      <c r="AF72">
        <f t="shared" si="57"/>
        <v>1.5155269253029426E-2</v>
      </c>
    </row>
    <row r="73" spans="1:32" x14ac:dyDescent="0.35">
      <c r="A73" s="8">
        <v>44201</v>
      </c>
      <c r="B73" s="19">
        <v>119223</v>
      </c>
      <c r="C73" s="18">
        <v>24.76</v>
      </c>
      <c r="D73" s="18">
        <v>30.4</v>
      </c>
      <c r="E73" s="18">
        <v>93</v>
      </c>
      <c r="F73" s="18">
        <v>37.200001</v>
      </c>
      <c r="H73" s="8">
        <v>44201</v>
      </c>
      <c r="I73" s="9">
        <f t="shared" si="44"/>
        <v>5.6090689788963477E-3</v>
      </c>
      <c r="J73" s="9">
        <f t="shared" si="44"/>
        <v>-1.7460356449985781E-2</v>
      </c>
      <c r="K73" s="9">
        <f t="shared" si="44"/>
        <v>3.050847457627115E-2</v>
      </c>
      <c r="L73" s="9">
        <f t="shared" si="44"/>
        <v>1.6837973068423162E-2</v>
      </c>
      <c r="M73" s="9">
        <f t="shared" si="44"/>
        <v>-1.0375073157754766E-2</v>
      </c>
      <c r="N73" s="9">
        <f t="shared" si="45"/>
        <v>1.3110868403180931E-2</v>
      </c>
      <c r="T73">
        <f t="shared" si="47"/>
        <v>1.28880928264247E-2</v>
      </c>
      <c r="U73">
        <f t="shared" si="48"/>
        <v>4.0961160472272516E-2</v>
      </c>
      <c r="V73">
        <f t="shared" si="49"/>
        <v>2.6992773443601105E-2</v>
      </c>
      <c r="W73">
        <f t="shared" si="50"/>
        <v>2.314052293809573E-2</v>
      </c>
      <c r="X73">
        <f t="shared" si="51"/>
        <v>1.9367495721342175E-2</v>
      </c>
      <c r="Y73">
        <f t="shared" si="52"/>
        <v>1.8197255754258578E-2</v>
      </c>
      <c r="AA73">
        <f t="shared" ref="AA73:AF73" si="58">_xlfn.STDEV.S(I44:I73)</f>
        <v>9.3933824753509049E-3</v>
      </c>
      <c r="AB73">
        <f t="shared" si="58"/>
        <v>2.2006461184515377E-2</v>
      </c>
      <c r="AC73">
        <f t="shared" si="58"/>
        <v>2.0408794279185325E-2</v>
      </c>
      <c r="AD73">
        <f t="shared" si="58"/>
        <v>1.9340802986916192E-2</v>
      </c>
      <c r="AE73">
        <f t="shared" si="58"/>
        <v>1.7682077567188838E-2</v>
      </c>
      <c r="AF73">
        <f t="shared" si="58"/>
        <v>1.5144530132895807E-2</v>
      </c>
    </row>
    <row r="74" spans="1:32" x14ac:dyDescent="0.35">
      <c r="A74" s="8">
        <v>44202</v>
      </c>
      <c r="B74" s="19">
        <v>119851</v>
      </c>
      <c r="C74" s="18">
        <v>23.459999</v>
      </c>
      <c r="D74" s="18">
        <v>30.75</v>
      </c>
      <c r="E74" s="18">
        <v>96.050003000000004</v>
      </c>
      <c r="F74" s="18">
        <v>38.049999</v>
      </c>
      <c r="H74" s="8">
        <v>44202</v>
      </c>
      <c r="I74" s="9">
        <f t="shared" si="44"/>
        <v>5.2674400073811078E-3</v>
      </c>
      <c r="J74" s="9">
        <f t="shared" si="44"/>
        <v>-5.2504079159935491E-2</v>
      </c>
      <c r="K74" s="9">
        <f t="shared" si="44"/>
        <v>1.1513157894736947E-2</v>
      </c>
      <c r="L74" s="9">
        <f t="shared" si="44"/>
        <v>3.2795731182795773E-2</v>
      </c>
      <c r="M74" s="9">
        <f t="shared" si="44"/>
        <v>2.2849407987919124E-2</v>
      </c>
      <c r="N74" s="9">
        <f t="shared" si="45"/>
        <v>1.5969685727569745E-2</v>
      </c>
      <c r="T74">
        <f t="shared" si="47"/>
        <v>1.28880928264247E-2</v>
      </c>
      <c r="U74">
        <f t="shared" si="48"/>
        <v>4.0961160472272516E-2</v>
      </c>
      <c r="V74">
        <f t="shared" si="49"/>
        <v>2.6992773443601105E-2</v>
      </c>
      <c r="W74">
        <f t="shared" si="50"/>
        <v>2.314052293809573E-2</v>
      </c>
      <c r="X74">
        <f t="shared" si="51"/>
        <v>1.9367495721342175E-2</v>
      </c>
      <c r="Y74">
        <f t="shared" si="52"/>
        <v>1.8197255754258578E-2</v>
      </c>
      <c r="AA74">
        <f t="shared" ref="AA74:AF74" si="59">_xlfn.STDEV.S(I45:I74)</f>
        <v>9.1831861244616713E-3</v>
      </c>
      <c r="AB74">
        <f t="shared" si="59"/>
        <v>2.3996816964580427E-2</v>
      </c>
      <c r="AC74">
        <f t="shared" si="59"/>
        <v>2.0380545412595857E-2</v>
      </c>
      <c r="AD74">
        <f t="shared" si="59"/>
        <v>1.9388245112839847E-2</v>
      </c>
      <c r="AE74">
        <f t="shared" si="59"/>
        <v>1.8050048835971121E-2</v>
      </c>
      <c r="AF74">
        <f t="shared" si="59"/>
        <v>1.5171308635412864E-2</v>
      </c>
    </row>
    <row r="75" spans="1:32" x14ac:dyDescent="0.35">
      <c r="A75" s="8">
        <v>44203</v>
      </c>
      <c r="B75" s="19">
        <v>121956</v>
      </c>
      <c r="C75" s="18">
        <v>23.16</v>
      </c>
      <c r="D75" s="18">
        <v>31.65</v>
      </c>
      <c r="E75" s="18">
        <v>102.32</v>
      </c>
      <c r="F75" s="18">
        <v>39.560001</v>
      </c>
      <c r="H75" s="8">
        <v>44203</v>
      </c>
      <c r="I75" s="9">
        <f t="shared" si="44"/>
        <v>1.7563474647687594E-2</v>
      </c>
      <c r="J75" s="9">
        <f t="shared" si="44"/>
        <v>-1.2787681704504728E-2</v>
      </c>
      <c r="K75" s="9">
        <f t="shared" si="44"/>
        <v>2.9268292682926855E-2</v>
      </c>
      <c r="L75" s="9">
        <f t="shared" si="44"/>
        <v>6.5278467508220528E-2</v>
      </c>
      <c r="M75" s="9">
        <f t="shared" si="44"/>
        <v>3.9684679098151987E-2</v>
      </c>
      <c r="N75" s="9">
        <f t="shared" si="45"/>
        <v>3.7492444853181553E-2</v>
      </c>
      <c r="T75">
        <f t="shared" si="47"/>
        <v>1.28880928264247E-2</v>
      </c>
      <c r="U75">
        <f t="shared" si="48"/>
        <v>4.0961160472272516E-2</v>
      </c>
      <c r="V75">
        <f t="shared" si="49"/>
        <v>2.6992773443601105E-2</v>
      </c>
      <c r="W75">
        <f t="shared" si="50"/>
        <v>2.314052293809573E-2</v>
      </c>
      <c r="X75">
        <f t="shared" si="51"/>
        <v>1.9367495721342175E-2</v>
      </c>
      <c r="Y75">
        <f t="shared" si="52"/>
        <v>1.8197255754258578E-2</v>
      </c>
      <c r="AA75">
        <f t="shared" ref="AA75:AF75" si="60">_xlfn.STDEV.S(I46:I75)</f>
        <v>9.4803476799444428E-3</v>
      </c>
      <c r="AB75">
        <f t="shared" si="60"/>
        <v>2.4065925064370598E-2</v>
      </c>
      <c r="AC75">
        <f t="shared" si="60"/>
        <v>2.0741595074119778E-2</v>
      </c>
      <c r="AD75">
        <f t="shared" si="60"/>
        <v>2.1630772197096557E-2</v>
      </c>
      <c r="AE75">
        <f t="shared" si="60"/>
        <v>1.9189212182855412E-2</v>
      </c>
      <c r="AF75">
        <f t="shared" si="60"/>
        <v>1.6138730899694306E-2</v>
      </c>
    </row>
    <row r="76" spans="1:32" x14ac:dyDescent="0.35">
      <c r="A76" s="8">
        <v>44204</v>
      </c>
      <c r="B76" s="19">
        <v>125077</v>
      </c>
      <c r="C76" s="18">
        <v>23.84</v>
      </c>
      <c r="D76" s="18">
        <v>31.59</v>
      </c>
      <c r="E76" s="18">
        <v>102</v>
      </c>
      <c r="F76" s="18">
        <v>39.790000999999997</v>
      </c>
      <c r="H76" s="8">
        <v>44204</v>
      </c>
      <c r="I76" s="9">
        <f t="shared" si="44"/>
        <v>2.5591196825084372E-2</v>
      </c>
      <c r="J76" s="9">
        <f t="shared" si="44"/>
        <v>2.9360967184801412E-2</v>
      </c>
      <c r="K76" s="9">
        <f t="shared" si="44"/>
        <v>-1.8957345971563067E-3</v>
      </c>
      <c r="L76" s="9">
        <f t="shared" si="44"/>
        <v>-3.1274433150898506E-3</v>
      </c>
      <c r="M76" s="9">
        <f t="shared" si="44"/>
        <v>5.8139533414065525E-3</v>
      </c>
      <c r="N76" s="9">
        <f t="shared" si="45"/>
        <v>1.7336651299237281E-3</v>
      </c>
      <c r="T76">
        <f t="shared" si="47"/>
        <v>1.28880928264247E-2</v>
      </c>
      <c r="U76">
        <f t="shared" si="48"/>
        <v>4.0961160472272516E-2</v>
      </c>
      <c r="V76">
        <f t="shared" si="49"/>
        <v>2.6992773443601105E-2</v>
      </c>
      <c r="W76">
        <f t="shared" si="50"/>
        <v>2.314052293809573E-2</v>
      </c>
      <c r="X76">
        <f t="shared" si="51"/>
        <v>1.9367495721342175E-2</v>
      </c>
      <c r="Y76">
        <f t="shared" si="52"/>
        <v>1.8197255754258578E-2</v>
      </c>
      <c r="AA76">
        <f t="shared" ref="AA76:AF76" si="61">_xlfn.STDEV.S(I47:I76)</f>
        <v>1.0214717108722987E-2</v>
      </c>
      <c r="AB76">
        <f t="shared" si="61"/>
        <v>2.2954266055657518E-2</v>
      </c>
      <c r="AC76">
        <f t="shared" si="61"/>
        <v>1.9843744696862609E-2</v>
      </c>
      <c r="AD76">
        <f t="shared" si="61"/>
        <v>2.0567312597675805E-2</v>
      </c>
      <c r="AE76">
        <f t="shared" si="61"/>
        <v>1.91372984433682E-2</v>
      </c>
      <c r="AF76">
        <f t="shared" si="61"/>
        <v>1.5808856330867888E-2</v>
      </c>
    </row>
    <row r="77" spans="1:32" x14ac:dyDescent="0.35">
      <c r="A77" s="8">
        <v>44207</v>
      </c>
      <c r="B77" s="19">
        <v>122807</v>
      </c>
      <c r="C77" s="18">
        <v>23.49</v>
      </c>
      <c r="D77" s="18">
        <v>31.290001</v>
      </c>
      <c r="E77" s="18">
        <v>101.980003</v>
      </c>
      <c r="F77" s="18">
        <v>39.139999000000003</v>
      </c>
      <c r="H77" s="8">
        <v>44207</v>
      </c>
      <c r="I77" s="9">
        <f t="shared" si="44"/>
        <v>-1.814882032667875E-2</v>
      </c>
      <c r="J77" s="9">
        <f t="shared" si="44"/>
        <v>-1.468120805369133E-2</v>
      </c>
      <c r="K77" s="9">
        <f t="shared" si="44"/>
        <v>-9.4966445077555584E-3</v>
      </c>
      <c r="L77" s="9">
        <f t="shared" si="44"/>
        <v>-1.9604901960790233E-4</v>
      </c>
      <c r="M77" s="9">
        <f t="shared" si="44"/>
        <v>-1.6335812607795486E-2</v>
      </c>
      <c r="N77" s="9">
        <f t="shared" si="45"/>
        <v>-9.9475040174347926E-3</v>
      </c>
      <c r="T77">
        <f t="shared" si="47"/>
        <v>1.28880928264247E-2</v>
      </c>
      <c r="U77">
        <f t="shared" si="48"/>
        <v>4.0961160472272516E-2</v>
      </c>
      <c r="V77">
        <f t="shared" si="49"/>
        <v>2.6992773443601105E-2</v>
      </c>
      <c r="W77">
        <f t="shared" si="50"/>
        <v>2.314052293809573E-2</v>
      </c>
      <c r="X77">
        <f t="shared" si="51"/>
        <v>1.9367495721342175E-2</v>
      </c>
      <c r="Y77">
        <f t="shared" si="52"/>
        <v>1.8197255754258578E-2</v>
      </c>
      <c r="AA77">
        <f t="shared" ref="AA77:AF77" si="62">_xlfn.STDEV.S(I48:I77)</f>
        <v>1.0530137573605628E-2</v>
      </c>
      <c r="AB77">
        <f t="shared" si="62"/>
        <v>2.3024851283337002E-2</v>
      </c>
      <c r="AC77">
        <f t="shared" si="62"/>
        <v>1.805822197792542E-2</v>
      </c>
      <c r="AD77">
        <f t="shared" si="62"/>
        <v>1.9448595862288913E-2</v>
      </c>
      <c r="AE77">
        <f t="shared" si="62"/>
        <v>1.9063482262161948E-2</v>
      </c>
      <c r="AF77">
        <f t="shared" si="62"/>
        <v>1.4640054541955078E-2</v>
      </c>
    </row>
    <row r="78" spans="1:32" x14ac:dyDescent="0.35">
      <c r="A78" s="8">
        <v>44208</v>
      </c>
      <c r="B78" s="19">
        <v>123998</v>
      </c>
      <c r="C78" s="18">
        <v>24.200001</v>
      </c>
      <c r="D78" s="18">
        <v>31.18</v>
      </c>
      <c r="E78" s="18">
        <v>99.190002000000007</v>
      </c>
      <c r="F78" s="18">
        <v>39.5</v>
      </c>
      <c r="H78" s="8">
        <v>44208</v>
      </c>
      <c r="I78" s="9">
        <f t="shared" si="44"/>
        <v>9.6981442425920772E-3</v>
      </c>
      <c r="J78" s="9">
        <f t="shared" si="44"/>
        <v>3.0225670498084334E-2</v>
      </c>
      <c r="K78" s="9">
        <f t="shared" si="44"/>
        <v>-3.5155320065346496E-3</v>
      </c>
      <c r="L78" s="9">
        <f t="shared" si="44"/>
        <v>-2.7358314551137908E-2</v>
      </c>
      <c r="M78" s="9">
        <f t="shared" si="44"/>
        <v>9.1977774450120453E-3</v>
      </c>
      <c r="N78" s="9">
        <f t="shared" si="45"/>
        <v>-2.7830355547603437E-3</v>
      </c>
      <c r="T78">
        <f t="shared" si="47"/>
        <v>1.28880928264247E-2</v>
      </c>
      <c r="U78">
        <f t="shared" si="48"/>
        <v>4.0961160472272516E-2</v>
      </c>
      <c r="V78">
        <f t="shared" si="49"/>
        <v>2.6992773443601105E-2</v>
      </c>
      <c r="W78">
        <f t="shared" si="50"/>
        <v>2.314052293809573E-2</v>
      </c>
      <c r="X78">
        <f t="shared" si="51"/>
        <v>1.9367495721342175E-2</v>
      </c>
      <c r="Y78">
        <f t="shared" si="52"/>
        <v>1.8197255754258578E-2</v>
      </c>
      <c r="AA78">
        <f t="shared" ref="AA78:AF78" si="63">_xlfn.STDEV.S(I49:I78)</f>
        <v>1.0584034420259101E-2</v>
      </c>
      <c r="AB78">
        <f t="shared" si="63"/>
        <v>2.35757406197705E-2</v>
      </c>
      <c r="AC78">
        <f t="shared" si="63"/>
        <v>1.7994449699417176E-2</v>
      </c>
      <c r="AD78">
        <f t="shared" si="63"/>
        <v>2.0645550664491755E-2</v>
      </c>
      <c r="AE78">
        <f t="shared" si="63"/>
        <v>1.9052557854258332E-2</v>
      </c>
      <c r="AF78">
        <f t="shared" si="63"/>
        <v>1.4665453170346629E-2</v>
      </c>
    </row>
    <row r="79" spans="1:32" x14ac:dyDescent="0.35">
      <c r="A79" s="8">
        <v>44209</v>
      </c>
      <c r="B79" s="19">
        <v>122040</v>
      </c>
      <c r="C79" s="18">
        <v>24.02</v>
      </c>
      <c r="D79" s="18">
        <v>29.74</v>
      </c>
      <c r="E79" s="18">
        <v>96.220000999999996</v>
      </c>
      <c r="F79" s="18">
        <v>37.549999</v>
      </c>
      <c r="H79" s="8">
        <v>44209</v>
      </c>
      <c r="I79" s="9">
        <f t="shared" si="44"/>
        <v>-1.5790577267375316E-2</v>
      </c>
      <c r="J79" s="9">
        <f t="shared" si="44"/>
        <v>-7.4380575438819374E-3</v>
      </c>
      <c r="K79" s="9">
        <f t="shared" si="44"/>
        <v>-4.6183450930083469E-2</v>
      </c>
      <c r="L79" s="9">
        <f t="shared" si="44"/>
        <v>-2.9942544007610872E-2</v>
      </c>
      <c r="M79" s="9">
        <f t="shared" si="44"/>
        <v>-4.9367113924050687E-2</v>
      </c>
      <c r="N79" s="9">
        <f t="shared" si="45"/>
        <v>-4.1953098774469039E-2</v>
      </c>
      <c r="T79">
        <f t="shared" si="47"/>
        <v>1.28880928264247E-2</v>
      </c>
      <c r="U79">
        <f t="shared" si="48"/>
        <v>4.0961160472272516E-2</v>
      </c>
      <c r="V79">
        <f t="shared" si="49"/>
        <v>2.6992773443601105E-2</v>
      </c>
      <c r="W79">
        <f t="shared" si="50"/>
        <v>2.314052293809573E-2</v>
      </c>
      <c r="X79">
        <f t="shared" si="51"/>
        <v>1.9367495721342175E-2</v>
      </c>
      <c r="Y79">
        <f t="shared" si="52"/>
        <v>1.8197255754258578E-2</v>
      </c>
      <c r="AA79">
        <f t="shared" ref="AA79:AF79" si="64">_xlfn.STDEV.S(I50:I79)</f>
        <v>1.1175159063617298E-2</v>
      </c>
      <c r="AB79">
        <f t="shared" si="64"/>
        <v>2.3543300554009248E-2</v>
      </c>
      <c r="AC79">
        <f t="shared" si="64"/>
        <v>1.9988838268287068E-2</v>
      </c>
      <c r="AD79">
        <f t="shared" si="64"/>
        <v>2.182679574905921E-2</v>
      </c>
      <c r="AE79">
        <f t="shared" si="64"/>
        <v>2.1120670332513605E-2</v>
      </c>
      <c r="AF79">
        <f t="shared" si="64"/>
        <v>1.6876338227930093E-2</v>
      </c>
    </row>
    <row r="80" spans="1:32" x14ac:dyDescent="0.35">
      <c r="A80" s="8">
        <v>44210</v>
      </c>
      <c r="B80" s="19">
        <v>123481</v>
      </c>
      <c r="C80" s="18">
        <v>23.73</v>
      </c>
      <c r="D80" s="18">
        <v>29.860001</v>
      </c>
      <c r="E80" s="18">
        <v>97.800003000000004</v>
      </c>
      <c r="F80" s="18">
        <v>37.459999000000003</v>
      </c>
      <c r="H80" s="8">
        <v>44210</v>
      </c>
      <c r="I80" s="9">
        <f t="shared" si="44"/>
        <v>1.1807604064241195E-2</v>
      </c>
      <c r="J80" s="9">
        <f t="shared" si="44"/>
        <v>-1.2073272273105728E-2</v>
      </c>
      <c r="K80" s="9">
        <f t="shared" si="44"/>
        <v>4.0350033624747539E-3</v>
      </c>
      <c r="L80" s="9">
        <f t="shared" si="44"/>
        <v>1.6420723171682416E-2</v>
      </c>
      <c r="M80" s="9">
        <f t="shared" si="44"/>
        <v>-2.3968043248149273E-3</v>
      </c>
      <c r="N80" s="9">
        <f t="shared" si="45"/>
        <v>3.7771912363503586E-3</v>
      </c>
      <c r="T80">
        <f t="shared" si="47"/>
        <v>1.28880928264247E-2</v>
      </c>
      <c r="U80">
        <f t="shared" si="48"/>
        <v>4.0961160472272516E-2</v>
      </c>
      <c r="V80">
        <f t="shared" si="49"/>
        <v>2.6992773443601105E-2</v>
      </c>
      <c r="W80">
        <f t="shared" si="50"/>
        <v>2.314052293809573E-2</v>
      </c>
      <c r="X80">
        <f t="shared" si="51"/>
        <v>1.9367495721342175E-2</v>
      </c>
      <c r="Y80">
        <f t="shared" si="52"/>
        <v>1.8197255754258578E-2</v>
      </c>
      <c r="AA80">
        <f t="shared" ref="AA80:AF80" si="65">_xlfn.STDEV.S(I51:I80)</f>
        <v>1.1278214835448866E-2</v>
      </c>
      <c r="AB80">
        <f t="shared" si="65"/>
        <v>2.36424087805896E-2</v>
      </c>
      <c r="AC80">
        <f t="shared" si="65"/>
        <v>1.9708163277589424E-2</v>
      </c>
      <c r="AD80">
        <f t="shared" si="65"/>
        <v>2.1665854779056339E-2</v>
      </c>
      <c r="AE80">
        <f t="shared" si="65"/>
        <v>2.1094392959814925E-2</v>
      </c>
      <c r="AF80">
        <f t="shared" si="65"/>
        <v>1.6824077721280407E-2</v>
      </c>
    </row>
    <row r="81" spans="1:32" x14ac:dyDescent="0.35">
      <c r="A81" s="8">
        <v>44211</v>
      </c>
      <c r="B81" s="19">
        <v>120502</v>
      </c>
      <c r="C81" s="18">
        <v>23.959999</v>
      </c>
      <c r="D81" s="18">
        <v>28.809999000000001</v>
      </c>
      <c r="E81" s="18">
        <v>93.550003000000004</v>
      </c>
      <c r="F81" s="18">
        <v>36.299999</v>
      </c>
      <c r="H81" s="8">
        <v>44211</v>
      </c>
      <c r="I81" s="9">
        <f t="shared" si="44"/>
        <v>-2.4125169054348472E-2</v>
      </c>
      <c r="J81" s="9">
        <f t="shared" si="44"/>
        <v>9.6923303834808294E-3</v>
      </c>
      <c r="K81" s="9">
        <f t="shared" si="44"/>
        <v>-3.5164164930871933E-2</v>
      </c>
      <c r="L81" s="9">
        <f t="shared" si="44"/>
        <v>-4.3456031386829297E-2</v>
      </c>
      <c r="M81" s="9">
        <f t="shared" si="44"/>
        <v>-3.0966364948381453E-2</v>
      </c>
      <c r="N81" s="9">
        <f t="shared" si="45"/>
        <v>-3.3320373461598628E-2</v>
      </c>
      <c r="T81">
        <f t="shared" si="47"/>
        <v>1.28880928264247E-2</v>
      </c>
      <c r="U81">
        <f t="shared" si="48"/>
        <v>4.0961160472272516E-2</v>
      </c>
      <c r="V81">
        <f t="shared" si="49"/>
        <v>2.6992773443601105E-2</v>
      </c>
      <c r="W81">
        <f t="shared" si="50"/>
        <v>2.314052293809573E-2</v>
      </c>
      <c r="X81">
        <f t="shared" si="51"/>
        <v>1.9367495721342175E-2</v>
      </c>
      <c r="Y81">
        <f t="shared" si="52"/>
        <v>1.8197255754258578E-2</v>
      </c>
      <c r="AA81">
        <f t="shared" ref="AA81:AF81" si="66">_xlfn.STDEV.S(I52:I81)</f>
        <v>1.1893000163702686E-2</v>
      </c>
      <c r="AB81">
        <f t="shared" si="66"/>
        <v>2.2858191751276444E-2</v>
      </c>
      <c r="AC81">
        <f t="shared" si="66"/>
        <v>2.0774835510973561E-2</v>
      </c>
      <c r="AD81">
        <f t="shared" si="66"/>
        <v>2.3487045804797976E-2</v>
      </c>
      <c r="AE81">
        <f t="shared" si="66"/>
        <v>2.1530877107557043E-2</v>
      </c>
      <c r="AF81">
        <f t="shared" si="66"/>
        <v>1.7846012513972564E-2</v>
      </c>
    </row>
    <row r="82" spans="1:32" x14ac:dyDescent="0.35">
      <c r="A82" s="8">
        <v>44214</v>
      </c>
      <c r="B82" s="19">
        <v>121242</v>
      </c>
      <c r="C82" s="18">
        <v>24.450001</v>
      </c>
      <c r="D82" s="18">
        <v>28.76</v>
      </c>
      <c r="E82" s="18">
        <v>94.309997999999993</v>
      </c>
      <c r="F82" s="18">
        <v>35.93</v>
      </c>
      <c r="H82" s="8">
        <v>44214</v>
      </c>
      <c r="I82" s="9">
        <f t="shared" si="44"/>
        <v>6.1409769132463321E-3</v>
      </c>
      <c r="J82" s="9">
        <f t="shared" si="44"/>
        <v>2.0450835578081694E-2</v>
      </c>
      <c r="K82" s="9">
        <f t="shared" si="44"/>
        <v>-1.7354738540601433E-3</v>
      </c>
      <c r="L82" s="9">
        <f t="shared" si="44"/>
        <v>8.1239441542293456E-3</v>
      </c>
      <c r="M82" s="9">
        <f t="shared" si="44"/>
        <v>-1.0192810198148994E-2</v>
      </c>
      <c r="N82" s="9">
        <f t="shared" si="45"/>
        <v>-1.1914756840218088E-3</v>
      </c>
      <c r="T82">
        <f t="shared" si="47"/>
        <v>1.28880928264247E-2</v>
      </c>
      <c r="U82">
        <f t="shared" si="48"/>
        <v>4.0961160472272516E-2</v>
      </c>
      <c r="V82">
        <f t="shared" si="49"/>
        <v>2.6992773443601105E-2</v>
      </c>
      <c r="W82">
        <f t="shared" si="50"/>
        <v>2.314052293809573E-2</v>
      </c>
      <c r="X82">
        <f t="shared" si="51"/>
        <v>1.9367495721342175E-2</v>
      </c>
      <c r="Y82">
        <f t="shared" si="52"/>
        <v>1.8197255754258578E-2</v>
      </c>
      <c r="AA82">
        <f t="shared" ref="AA82:AF82" si="67">_xlfn.STDEV.S(I53:I82)</f>
        <v>1.1353905600163895E-2</v>
      </c>
      <c r="AB82">
        <f t="shared" si="67"/>
        <v>2.271673412242849E-2</v>
      </c>
      <c r="AC82">
        <f t="shared" si="67"/>
        <v>2.0246559455312257E-2</v>
      </c>
      <c r="AD82">
        <f t="shared" si="67"/>
        <v>2.2526166212707675E-2</v>
      </c>
      <c r="AE82">
        <f t="shared" si="67"/>
        <v>2.1121827277781811E-2</v>
      </c>
      <c r="AF82">
        <f t="shared" si="67"/>
        <v>1.7242114442813643E-2</v>
      </c>
    </row>
    <row r="83" spans="1:32" x14ac:dyDescent="0.35">
      <c r="A83" s="8">
        <v>44215</v>
      </c>
      <c r="B83" s="19">
        <v>120673</v>
      </c>
      <c r="C83" s="18">
        <v>24.08</v>
      </c>
      <c r="D83" s="18">
        <v>29.120000999999998</v>
      </c>
      <c r="E83" s="18">
        <v>94.059997999999993</v>
      </c>
      <c r="F83" s="18">
        <v>35.32</v>
      </c>
      <c r="H83" s="8">
        <v>44215</v>
      </c>
      <c r="I83" s="9">
        <f t="shared" si="44"/>
        <v>-4.6930931525378528E-3</v>
      </c>
      <c r="J83" s="9">
        <f t="shared" si="44"/>
        <v>-1.5132964616238698E-2</v>
      </c>
      <c r="K83" s="9">
        <f t="shared" si="44"/>
        <v>1.2517420027816195E-2</v>
      </c>
      <c r="L83" s="9">
        <f t="shared" si="44"/>
        <v>-2.6508324175767983E-3</v>
      </c>
      <c r="M83" s="9">
        <f t="shared" si="44"/>
        <v>-1.6977456164764759E-2</v>
      </c>
      <c r="N83" s="9">
        <f t="shared" si="45"/>
        <v>-7.4721255123943488E-4</v>
      </c>
      <c r="T83">
        <f t="shared" si="47"/>
        <v>1.28880928264247E-2</v>
      </c>
      <c r="U83">
        <f t="shared" si="48"/>
        <v>4.0961160472272516E-2</v>
      </c>
      <c r="V83">
        <f t="shared" si="49"/>
        <v>2.6992773443601105E-2</v>
      </c>
      <c r="W83">
        <f t="shared" si="50"/>
        <v>2.314052293809573E-2</v>
      </c>
      <c r="X83">
        <f t="shared" si="51"/>
        <v>1.9367495721342175E-2</v>
      </c>
      <c r="Y83">
        <f t="shared" si="52"/>
        <v>1.8197255754258578E-2</v>
      </c>
      <c r="AA83">
        <f t="shared" ref="AA83:AF83" si="68">_xlfn.STDEV.S(I54:I83)</f>
        <v>1.1434305446356621E-2</v>
      </c>
      <c r="AB83">
        <f t="shared" si="68"/>
        <v>2.2919259553456063E-2</v>
      </c>
      <c r="AC83">
        <f t="shared" si="68"/>
        <v>2.0226732139103955E-2</v>
      </c>
      <c r="AD83">
        <f t="shared" si="68"/>
        <v>2.2175222465534411E-2</v>
      </c>
      <c r="AE83">
        <f t="shared" si="68"/>
        <v>2.1372985525585527E-2</v>
      </c>
      <c r="AF83">
        <f t="shared" si="68"/>
        <v>1.7253330906853808E-2</v>
      </c>
    </row>
    <row r="84" spans="1:32" x14ac:dyDescent="0.35">
      <c r="A84" s="8">
        <v>44216</v>
      </c>
      <c r="B84" s="19">
        <v>119708</v>
      </c>
      <c r="C84" s="18">
        <v>25.42</v>
      </c>
      <c r="D84" s="18">
        <v>28.629999000000002</v>
      </c>
      <c r="E84" s="18">
        <v>92.32</v>
      </c>
      <c r="F84" s="18">
        <v>34.529998999999997</v>
      </c>
      <c r="H84" s="8">
        <v>44216</v>
      </c>
      <c r="I84" s="9">
        <f t="shared" si="44"/>
        <v>-7.9968178465771311E-3</v>
      </c>
      <c r="J84" s="9">
        <f t="shared" si="44"/>
        <v>5.5647840531561688E-2</v>
      </c>
      <c r="K84" s="9">
        <f t="shared" si="44"/>
        <v>-1.6826991180391659E-2</v>
      </c>
      <c r="L84" s="9">
        <f t="shared" si="44"/>
        <v>-1.8498809664018956E-2</v>
      </c>
      <c r="M84" s="9">
        <f t="shared" si="44"/>
        <v>-2.2366959229898176E-2</v>
      </c>
      <c r="N84" s="9">
        <f t="shared" si="45"/>
        <v>-1.5199603706371407E-2</v>
      </c>
      <c r="T84">
        <f t="shared" si="47"/>
        <v>1.28880928264247E-2</v>
      </c>
      <c r="U84">
        <f t="shared" si="48"/>
        <v>4.0961160472272516E-2</v>
      </c>
      <c r="V84">
        <f t="shared" si="49"/>
        <v>2.6992773443601105E-2</v>
      </c>
      <c r="W84">
        <f t="shared" si="50"/>
        <v>2.314052293809573E-2</v>
      </c>
      <c r="X84">
        <f t="shared" si="51"/>
        <v>1.9367495721342175E-2</v>
      </c>
      <c r="Y84">
        <f t="shared" si="52"/>
        <v>1.8197255754258578E-2</v>
      </c>
      <c r="AA84">
        <f t="shared" ref="AA84:AF84" si="69">_xlfn.STDEV.S(I55:I84)</f>
        <v>1.150778769895724E-2</v>
      </c>
      <c r="AB84">
        <f t="shared" si="69"/>
        <v>2.4908252327386301E-2</v>
      </c>
      <c r="AC84">
        <f t="shared" si="69"/>
        <v>2.0278067605763925E-2</v>
      </c>
      <c r="AD84">
        <f t="shared" si="69"/>
        <v>2.2410567507561669E-2</v>
      </c>
      <c r="AE84">
        <f t="shared" si="69"/>
        <v>2.1717588066241248E-2</v>
      </c>
      <c r="AF84">
        <f t="shared" si="69"/>
        <v>1.7502786993815751E-2</v>
      </c>
    </row>
    <row r="85" spans="1:32" x14ac:dyDescent="0.35">
      <c r="A85" s="8">
        <v>44217</v>
      </c>
      <c r="B85" s="19">
        <v>118443</v>
      </c>
      <c r="C85" s="18">
        <v>25.49</v>
      </c>
      <c r="D85" s="18">
        <v>28.09</v>
      </c>
      <c r="E85" s="18">
        <v>93.360000999999997</v>
      </c>
      <c r="F85" s="18">
        <v>34.18</v>
      </c>
      <c r="H85" s="8">
        <v>44217</v>
      </c>
      <c r="I85" s="9">
        <f t="shared" si="44"/>
        <v>-1.0567380626190448E-2</v>
      </c>
      <c r="J85" s="9">
        <f t="shared" si="44"/>
        <v>2.7537372147914407E-3</v>
      </c>
      <c r="K85" s="9">
        <f t="shared" si="44"/>
        <v>-1.8861299995155512E-2</v>
      </c>
      <c r="L85" s="9">
        <f t="shared" si="44"/>
        <v>1.1265175476603106E-2</v>
      </c>
      <c r="M85" s="9">
        <f t="shared" si="44"/>
        <v>-1.0136084857691352E-2</v>
      </c>
      <c r="N85" s="9">
        <f t="shared" si="45"/>
        <v>-9.1376884990671935E-3</v>
      </c>
      <c r="T85">
        <f t="shared" si="47"/>
        <v>1.28880928264247E-2</v>
      </c>
      <c r="U85">
        <f t="shared" si="48"/>
        <v>4.0961160472272516E-2</v>
      </c>
      <c r="V85">
        <f t="shared" si="49"/>
        <v>2.6992773443601105E-2</v>
      </c>
      <c r="W85">
        <f t="shared" si="50"/>
        <v>2.314052293809573E-2</v>
      </c>
      <c r="X85">
        <f t="shared" si="51"/>
        <v>1.9367495721342175E-2</v>
      </c>
      <c r="Y85">
        <f t="shared" si="52"/>
        <v>1.8197255754258578E-2</v>
      </c>
      <c r="AA85">
        <f t="shared" ref="AA85:AF85" si="70">_xlfn.STDEV.S(I56:I85)</f>
        <v>1.1694632598710245E-2</v>
      </c>
      <c r="AB85">
        <f t="shared" si="70"/>
        <v>2.4800650554784115E-2</v>
      </c>
      <c r="AC85">
        <f t="shared" si="70"/>
        <v>1.9734544157855687E-2</v>
      </c>
      <c r="AD85">
        <f t="shared" si="70"/>
        <v>2.1575402194766797E-2</v>
      </c>
      <c r="AE85">
        <f t="shared" si="70"/>
        <v>2.1398839563314155E-2</v>
      </c>
      <c r="AF85">
        <f t="shared" si="70"/>
        <v>1.6809199039505694E-2</v>
      </c>
    </row>
    <row r="86" spans="1:32" x14ac:dyDescent="0.35">
      <c r="A86" s="8">
        <v>44218</v>
      </c>
      <c r="B86" s="19">
        <v>117172</v>
      </c>
      <c r="C86" s="18">
        <v>25.99</v>
      </c>
      <c r="D86" s="18">
        <v>27.73</v>
      </c>
      <c r="E86" s="18">
        <v>93.169998000000007</v>
      </c>
      <c r="F86" s="18">
        <v>33.689999</v>
      </c>
      <c r="H86" s="8">
        <v>44218</v>
      </c>
      <c r="I86" s="9">
        <f t="shared" si="44"/>
        <v>-1.0730900095404561E-2</v>
      </c>
      <c r="J86" s="9">
        <f t="shared" si="44"/>
        <v>1.9615535504119208E-2</v>
      </c>
      <c r="K86" s="9">
        <f t="shared" si="44"/>
        <v>-1.2815948736205063E-2</v>
      </c>
      <c r="L86" s="9">
        <f t="shared" si="44"/>
        <v>-2.0351649310713649E-3</v>
      </c>
      <c r="M86" s="9">
        <f t="shared" si="44"/>
        <v>-1.4335898186073726E-2</v>
      </c>
      <c r="N86" s="9">
        <f t="shared" si="45"/>
        <v>-9.4942025981227078E-3</v>
      </c>
      <c r="T86">
        <f t="shared" si="47"/>
        <v>1.28880928264247E-2</v>
      </c>
      <c r="U86">
        <f t="shared" si="48"/>
        <v>4.0961160472272516E-2</v>
      </c>
      <c r="V86">
        <f t="shared" si="49"/>
        <v>2.6992773443601105E-2</v>
      </c>
      <c r="W86">
        <f t="shared" si="50"/>
        <v>2.314052293809573E-2</v>
      </c>
      <c r="X86">
        <f t="shared" si="51"/>
        <v>1.9367495721342175E-2</v>
      </c>
      <c r="Y86">
        <f t="shared" si="52"/>
        <v>1.8197255754258578E-2</v>
      </c>
      <c r="AA86">
        <f t="shared" ref="AA86:AF86" si="71">_xlfn.STDEV.S(I57:I86)</f>
        <v>1.1900349219299198E-2</v>
      </c>
      <c r="AB86">
        <f t="shared" si="71"/>
        <v>2.498577003440533E-2</v>
      </c>
      <c r="AC86">
        <f t="shared" si="71"/>
        <v>1.9430890493151776E-2</v>
      </c>
      <c r="AD86">
        <f t="shared" si="71"/>
        <v>2.1562887200383549E-2</v>
      </c>
      <c r="AE86">
        <f t="shared" si="71"/>
        <v>2.149078136231633E-2</v>
      </c>
      <c r="AF86">
        <f t="shared" si="71"/>
        <v>1.6868996695731355E-2</v>
      </c>
    </row>
    <row r="87" spans="1:32" x14ac:dyDescent="0.35">
      <c r="A87" s="8">
        <v>44222</v>
      </c>
      <c r="B87" s="19">
        <v>116464</v>
      </c>
      <c r="C87" s="18">
        <v>25.75</v>
      </c>
      <c r="D87" s="18">
        <v>27.6</v>
      </c>
      <c r="E87" s="18">
        <v>91.75</v>
      </c>
      <c r="F87" s="18">
        <v>32.790000999999997</v>
      </c>
      <c r="H87" s="8">
        <v>44222</v>
      </c>
      <c r="I87" s="9">
        <f t="shared" si="44"/>
        <v>-6.0423992080018696E-3</v>
      </c>
      <c r="J87" s="9">
        <f t="shared" si="44"/>
        <v>-9.2343208926509712E-3</v>
      </c>
      <c r="K87" s="9">
        <f t="shared" si="44"/>
        <v>-4.6880634691669476E-3</v>
      </c>
      <c r="L87" s="9">
        <f t="shared" si="44"/>
        <v>-1.524093625074463E-2</v>
      </c>
      <c r="M87" s="9">
        <f t="shared" si="44"/>
        <v>-2.6714099932149127E-2</v>
      </c>
      <c r="N87" s="9">
        <f t="shared" si="45"/>
        <v>-1.3633761835551339E-2</v>
      </c>
      <c r="T87">
        <f t="shared" si="47"/>
        <v>1.28880928264247E-2</v>
      </c>
      <c r="U87">
        <f t="shared" si="48"/>
        <v>4.0961160472272516E-2</v>
      </c>
      <c r="V87">
        <f t="shared" si="49"/>
        <v>2.6992773443601105E-2</v>
      </c>
      <c r="W87">
        <f t="shared" si="50"/>
        <v>2.314052293809573E-2</v>
      </c>
      <c r="X87">
        <f t="shared" si="51"/>
        <v>1.9367495721342175E-2</v>
      </c>
      <c r="Y87">
        <f t="shared" si="52"/>
        <v>1.8197255754258578E-2</v>
      </c>
      <c r="AA87">
        <f t="shared" ref="AA87:AF87" si="72">_xlfn.STDEV.S(I58:I87)</f>
        <v>1.1968866132161284E-2</v>
      </c>
      <c r="AB87">
        <f t="shared" si="72"/>
        <v>2.3574741562556994E-2</v>
      </c>
      <c r="AC87">
        <f t="shared" si="72"/>
        <v>1.9378531514402303E-2</v>
      </c>
      <c r="AD87">
        <f t="shared" si="72"/>
        <v>2.1836920276728046E-2</v>
      </c>
      <c r="AE87">
        <f t="shared" si="72"/>
        <v>2.184781793030258E-2</v>
      </c>
      <c r="AF87">
        <f t="shared" si="72"/>
        <v>1.7066651520894399E-2</v>
      </c>
    </row>
    <row r="88" spans="1:32" x14ac:dyDescent="0.35">
      <c r="A88" s="8">
        <v>44223</v>
      </c>
      <c r="B88" s="19">
        <v>115882</v>
      </c>
      <c r="C88" s="18">
        <v>25.790001</v>
      </c>
      <c r="D88" s="18">
        <v>27.98</v>
      </c>
      <c r="E88" s="18">
        <v>89.199996999999996</v>
      </c>
      <c r="F88" s="18">
        <v>33.75</v>
      </c>
      <c r="H88" s="8">
        <v>44223</v>
      </c>
      <c r="I88" s="9">
        <f t="shared" si="44"/>
        <v>-4.9972523698310622E-3</v>
      </c>
      <c r="J88" s="9">
        <f t="shared" si="44"/>
        <v>1.5534368932039744E-3</v>
      </c>
      <c r="K88" s="9">
        <f t="shared" si="44"/>
        <v>1.3768115942028869E-2</v>
      </c>
      <c r="L88" s="9">
        <f t="shared" si="44"/>
        <v>-2.7792948228882897E-2</v>
      </c>
      <c r="M88" s="9">
        <f t="shared" si="44"/>
        <v>2.9277187274254768E-2</v>
      </c>
      <c r="N88" s="9">
        <f t="shared" si="45"/>
        <v>9.4978905550730415E-3</v>
      </c>
      <c r="T88">
        <f t="shared" si="47"/>
        <v>1.28880928264247E-2</v>
      </c>
      <c r="U88">
        <f t="shared" si="48"/>
        <v>4.0961160472272516E-2</v>
      </c>
      <c r="V88">
        <f t="shared" si="49"/>
        <v>2.6992773443601105E-2</v>
      </c>
      <c r="W88">
        <f t="shared" si="50"/>
        <v>2.314052293809573E-2</v>
      </c>
      <c r="X88">
        <f t="shared" si="51"/>
        <v>1.9367495721342175E-2</v>
      </c>
      <c r="Y88">
        <f t="shared" si="52"/>
        <v>1.8197255754258578E-2</v>
      </c>
      <c r="AA88">
        <f t="shared" ref="AA88:AF88" si="73">_xlfn.STDEV.S(I59:I88)</f>
        <v>1.1917450397001594E-2</v>
      </c>
      <c r="AB88">
        <f t="shared" si="73"/>
        <v>2.231973968508635E-2</v>
      </c>
      <c r="AC88">
        <f t="shared" si="73"/>
        <v>1.9526527110532065E-2</v>
      </c>
      <c r="AD88">
        <f t="shared" si="73"/>
        <v>2.2558224202684565E-2</v>
      </c>
      <c r="AE88">
        <f t="shared" si="73"/>
        <v>2.2540142435641296E-2</v>
      </c>
      <c r="AF88">
        <f t="shared" si="73"/>
        <v>1.7110052679510331E-2</v>
      </c>
    </row>
    <row r="89" spans="1:32" x14ac:dyDescent="0.35">
      <c r="A89" s="8">
        <v>44224</v>
      </c>
      <c r="B89" s="19">
        <v>119314</v>
      </c>
      <c r="C89" s="18">
        <v>26.190000999999999</v>
      </c>
      <c r="D89" s="18">
        <v>28.6</v>
      </c>
      <c r="E89" s="18">
        <v>91.099997999999999</v>
      </c>
      <c r="F89" s="18">
        <v>34.540000999999997</v>
      </c>
      <c r="H89" s="8">
        <v>44224</v>
      </c>
      <c r="I89" s="9">
        <f t="shared" si="44"/>
        <v>2.9616333856854471E-2</v>
      </c>
      <c r="J89" s="9">
        <f t="shared" si="44"/>
        <v>1.5509886951923679E-2</v>
      </c>
      <c r="K89" s="9">
        <f t="shared" si="44"/>
        <v>2.2158684774839177E-2</v>
      </c>
      <c r="L89" s="9">
        <f t="shared" si="44"/>
        <v>2.1300460357638773E-2</v>
      </c>
      <c r="M89" s="9">
        <f t="shared" si="44"/>
        <v>2.340743703703696E-2</v>
      </c>
      <c r="N89" s="9">
        <f t="shared" si="45"/>
        <v>2.2029225678912655E-2</v>
      </c>
      <c r="T89">
        <f t="shared" si="47"/>
        <v>1.28880928264247E-2</v>
      </c>
      <c r="U89">
        <f t="shared" si="48"/>
        <v>4.0961160472272516E-2</v>
      </c>
      <c r="V89">
        <f t="shared" si="49"/>
        <v>2.6992773443601105E-2</v>
      </c>
      <c r="W89">
        <f t="shared" si="50"/>
        <v>2.314052293809573E-2</v>
      </c>
      <c r="X89">
        <f t="shared" si="51"/>
        <v>1.9367495721342175E-2</v>
      </c>
      <c r="Y89">
        <f t="shared" si="52"/>
        <v>1.8197255754258578E-2</v>
      </c>
      <c r="AA89">
        <f t="shared" ref="AA89:AF89" si="74">_xlfn.STDEV.S(I60:I89)</f>
        <v>1.2551351565509629E-2</v>
      </c>
      <c r="AB89">
        <f t="shared" si="74"/>
        <v>2.1844392387674525E-2</v>
      </c>
      <c r="AC89">
        <f t="shared" si="74"/>
        <v>1.8802552990003957E-2</v>
      </c>
      <c r="AD89">
        <f t="shared" si="74"/>
        <v>2.2339241206555397E-2</v>
      </c>
      <c r="AE89">
        <f t="shared" si="74"/>
        <v>2.0714263700164985E-2</v>
      </c>
      <c r="AF89">
        <f t="shared" si="74"/>
        <v>1.6260931483325754E-2</v>
      </c>
    </row>
    <row r="90" spans="1:32" x14ac:dyDescent="0.35">
      <c r="A90" s="8">
        <v>44225</v>
      </c>
      <c r="B90" s="19">
        <v>116007</v>
      </c>
      <c r="C90" s="18">
        <v>25.27</v>
      </c>
      <c r="D90" s="18">
        <v>27.33</v>
      </c>
      <c r="E90" s="18">
        <v>87.949996999999996</v>
      </c>
      <c r="F90" s="18">
        <v>33.860000999999997</v>
      </c>
      <c r="H90" s="8">
        <v>44225</v>
      </c>
      <c r="I90" s="9">
        <f t="shared" si="44"/>
        <v>-2.7716780930988838E-2</v>
      </c>
      <c r="J90" s="9">
        <f t="shared" si="44"/>
        <v>-3.5127948257810293E-2</v>
      </c>
      <c r="K90" s="9">
        <f t="shared" si="44"/>
        <v>-4.4405594405594551E-2</v>
      </c>
      <c r="L90" s="9">
        <f t="shared" si="44"/>
        <v>-3.4577399222335936E-2</v>
      </c>
      <c r="M90" s="9">
        <f t="shared" si="44"/>
        <v>-1.9687318480390292E-2</v>
      </c>
      <c r="N90" s="9">
        <f t="shared" si="45"/>
        <v>-3.4560590283992339E-2</v>
      </c>
      <c r="T90">
        <f t="shared" si="47"/>
        <v>1.28880928264247E-2</v>
      </c>
      <c r="U90">
        <f t="shared" si="48"/>
        <v>4.0961160472272516E-2</v>
      </c>
      <c r="V90">
        <f t="shared" si="49"/>
        <v>2.6992773443601105E-2</v>
      </c>
      <c r="W90">
        <f t="shared" si="50"/>
        <v>2.314052293809573E-2</v>
      </c>
      <c r="X90">
        <f t="shared" si="51"/>
        <v>1.9367495721342175E-2</v>
      </c>
      <c r="Y90">
        <f t="shared" si="52"/>
        <v>1.8197255754258578E-2</v>
      </c>
      <c r="AA90">
        <f t="shared" ref="AA90:AF90" si="75">_xlfn.STDEV.S(I61:I90)</f>
        <v>1.3616974263963827E-2</v>
      </c>
      <c r="AB90">
        <f t="shared" si="75"/>
        <v>2.2663457291398199E-2</v>
      </c>
      <c r="AC90">
        <f t="shared" si="75"/>
        <v>2.0469572453595718E-2</v>
      </c>
      <c r="AD90">
        <f t="shared" si="75"/>
        <v>2.3339335078542117E-2</v>
      </c>
      <c r="AE90">
        <f t="shared" si="75"/>
        <v>2.0570456249473259E-2</v>
      </c>
      <c r="AF90">
        <f t="shared" si="75"/>
        <v>1.745042257399123E-2</v>
      </c>
    </row>
    <row r="91" spans="1:32" x14ac:dyDescent="0.35">
      <c r="A91" s="8">
        <v>44228</v>
      </c>
      <c r="B91" s="19">
        <v>117365</v>
      </c>
      <c r="C91" s="18">
        <v>24.93</v>
      </c>
      <c r="D91" s="18">
        <v>28.110001</v>
      </c>
      <c r="E91" s="18">
        <v>91.269997000000004</v>
      </c>
      <c r="F91" s="18">
        <v>34.290000999999997</v>
      </c>
      <c r="H91" s="8">
        <v>44228</v>
      </c>
      <c r="I91" s="9">
        <f t="shared" si="44"/>
        <v>1.1706190143698114E-2</v>
      </c>
      <c r="J91" s="9">
        <f t="shared" si="44"/>
        <v>-1.3454689354966409E-2</v>
      </c>
      <c r="K91" s="9">
        <f t="shared" si="44"/>
        <v>2.8540102451518612E-2</v>
      </c>
      <c r="L91" s="9">
        <f t="shared" si="44"/>
        <v>3.7748722151747183E-2</v>
      </c>
      <c r="M91" s="9">
        <f t="shared" si="44"/>
        <v>1.2699349890745726E-2</v>
      </c>
      <c r="N91" s="9">
        <f t="shared" si="45"/>
        <v>2.352986103300821E-2</v>
      </c>
      <c r="T91">
        <f t="shared" si="47"/>
        <v>1.28880928264247E-2</v>
      </c>
      <c r="U91">
        <f t="shared" si="48"/>
        <v>4.0961160472272516E-2</v>
      </c>
      <c r="V91">
        <f t="shared" si="49"/>
        <v>2.6992773443601105E-2</v>
      </c>
      <c r="W91">
        <f t="shared" si="50"/>
        <v>2.314052293809573E-2</v>
      </c>
      <c r="X91">
        <f t="shared" si="51"/>
        <v>1.9367495721342175E-2</v>
      </c>
      <c r="Y91">
        <f t="shared" si="52"/>
        <v>1.8197255754258578E-2</v>
      </c>
      <c r="AA91">
        <f t="shared" ref="AA91:AF91" si="76">_xlfn.STDEV.S(I62:I91)</f>
        <v>1.3758379232202366E-2</v>
      </c>
      <c r="AB91">
        <f t="shared" si="76"/>
        <v>2.1365305815429524E-2</v>
      </c>
      <c r="AC91">
        <f t="shared" si="76"/>
        <v>2.1133147852469034E-2</v>
      </c>
      <c r="AD91">
        <f t="shared" si="76"/>
        <v>2.4022043577536459E-2</v>
      </c>
      <c r="AE91">
        <f t="shared" si="76"/>
        <v>2.0784746249648652E-2</v>
      </c>
      <c r="AF91">
        <f t="shared" si="76"/>
        <v>1.8012392803383428E-2</v>
      </c>
    </row>
    <row r="92" spans="1:32" x14ac:dyDescent="0.35">
      <c r="A92" s="8">
        <v>44229</v>
      </c>
      <c r="B92" s="19">
        <v>118234</v>
      </c>
      <c r="C92" s="18">
        <v>25.299999</v>
      </c>
      <c r="D92" s="18">
        <v>29.08</v>
      </c>
      <c r="E92" s="18">
        <v>87.660004000000001</v>
      </c>
      <c r="F92" s="18">
        <v>34.060001</v>
      </c>
      <c r="H92" s="8">
        <v>44229</v>
      </c>
      <c r="I92" s="9">
        <f t="shared" si="44"/>
        <v>7.4042516934349489E-3</v>
      </c>
      <c r="J92" s="9">
        <f t="shared" si="44"/>
        <v>1.4841516245487352E-2</v>
      </c>
      <c r="K92" s="9">
        <f t="shared" si="44"/>
        <v>3.4507255976262696E-2</v>
      </c>
      <c r="L92" s="9">
        <f t="shared" si="44"/>
        <v>-3.9552899295044353E-2</v>
      </c>
      <c r="M92" s="9">
        <f t="shared" si="44"/>
        <v>-6.7074947008604058E-3</v>
      </c>
      <c r="N92" s="9">
        <f t="shared" si="45"/>
        <v>6.3475127323255887E-3</v>
      </c>
      <c r="T92">
        <f t="shared" si="47"/>
        <v>1.28880928264247E-2</v>
      </c>
      <c r="U92">
        <f t="shared" si="48"/>
        <v>4.0961160472272516E-2</v>
      </c>
      <c r="V92">
        <f t="shared" si="49"/>
        <v>2.6992773443601105E-2</v>
      </c>
      <c r="W92">
        <f t="shared" si="50"/>
        <v>2.314052293809573E-2</v>
      </c>
      <c r="X92">
        <f t="shared" si="51"/>
        <v>1.9367495721342175E-2</v>
      </c>
      <c r="Y92">
        <f t="shared" si="52"/>
        <v>1.8197255754258578E-2</v>
      </c>
      <c r="AA92">
        <f t="shared" ref="AA92:AF92" si="77">_xlfn.STDEV.S(I63:I92)</f>
        <v>1.3702070634548844E-2</v>
      </c>
      <c r="AB92">
        <f t="shared" si="77"/>
        <v>2.1121555890347889E-2</v>
      </c>
      <c r="AC92">
        <f t="shared" si="77"/>
        <v>2.1924275028141531E-2</v>
      </c>
      <c r="AD92">
        <f t="shared" si="77"/>
        <v>2.5197199508946916E-2</v>
      </c>
      <c r="AE92">
        <f t="shared" si="77"/>
        <v>2.0558561527926195E-2</v>
      </c>
      <c r="AF92">
        <f t="shared" si="77"/>
        <v>1.78836045804237E-2</v>
      </c>
    </row>
    <row r="93" spans="1:32" x14ac:dyDescent="0.35">
      <c r="A93" s="8">
        <v>44230</v>
      </c>
      <c r="B93" s="19">
        <v>119725</v>
      </c>
      <c r="C93" s="18">
        <v>25.65</v>
      </c>
      <c r="D93" s="18">
        <v>29.299999</v>
      </c>
      <c r="E93" s="18">
        <v>90.43</v>
      </c>
      <c r="F93" s="18">
        <v>34.330002</v>
      </c>
      <c r="H93" s="8">
        <v>44230</v>
      </c>
      <c r="I93" s="9">
        <f t="shared" si="44"/>
        <v>1.2610585787506068E-2</v>
      </c>
      <c r="J93" s="9">
        <f t="shared" si="44"/>
        <v>1.3834032167352905E-2</v>
      </c>
      <c r="K93" s="9">
        <f t="shared" si="44"/>
        <v>7.565302613480096E-3</v>
      </c>
      <c r="L93" s="9">
        <f t="shared" si="44"/>
        <v>3.1599314095399844E-2</v>
      </c>
      <c r="M93" s="9">
        <f t="shared" si="44"/>
        <v>7.9272164437105275E-3</v>
      </c>
      <c r="N93" s="9">
        <f t="shared" si="45"/>
        <v>1.2794115536626818E-2</v>
      </c>
      <c r="T93">
        <f t="shared" si="47"/>
        <v>1.28880928264247E-2</v>
      </c>
      <c r="U93">
        <f t="shared" si="48"/>
        <v>4.0961160472272516E-2</v>
      </c>
      <c r="V93">
        <f t="shared" si="49"/>
        <v>2.6992773443601105E-2</v>
      </c>
      <c r="W93">
        <f t="shared" si="50"/>
        <v>2.314052293809573E-2</v>
      </c>
      <c r="X93">
        <f t="shared" si="51"/>
        <v>1.9367495721342175E-2</v>
      </c>
      <c r="Y93">
        <f t="shared" si="52"/>
        <v>1.8197255754258578E-2</v>
      </c>
      <c r="AA93">
        <f t="shared" ref="AA93:AF93" si="78">_xlfn.STDEV.S(I64:I93)</f>
        <v>1.3603906968279619E-2</v>
      </c>
      <c r="AB93">
        <f t="shared" si="78"/>
        <v>2.1113390289407584E-2</v>
      </c>
      <c r="AC93">
        <f t="shared" si="78"/>
        <v>2.1880672430815106E-2</v>
      </c>
      <c r="AD93">
        <f t="shared" si="78"/>
        <v>2.5567789119380506E-2</v>
      </c>
      <c r="AE93">
        <f t="shared" si="78"/>
        <v>2.0530304041921601E-2</v>
      </c>
      <c r="AF93">
        <f t="shared" si="78"/>
        <v>1.7891237485532143E-2</v>
      </c>
    </row>
    <row r="94" spans="1:32" x14ac:dyDescent="0.35">
      <c r="A94" s="8">
        <v>44231</v>
      </c>
      <c r="B94" s="19">
        <v>119261</v>
      </c>
      <c r="C94" s="18">
        <v>25.309999000000001</v>
      </c>
      <c r="D94" s="18">
        <v>29.27</v>
      </c>
      <c r="E94" s="18">
        <v>89.290001000000004</v>
      </c>
      <c r="F94" s="18">
        <v>34.189999</v>
      </c>
      <c r="H94" s="8">
        <v>44231</v>
      </c>
      <c r="I94" s="9">
        <f t="shared" si="44"/>
        <v>-3.875548131133888E-3</v>
      </c>
      <c r="J94" s="9">
        <f t="shared" si="44"/>
        <v>-1.3255399610136331E-2</v>
      </c>
      <c r="K94" s="9">
        <f t="shared" si="44"/>
        <v>-1.0238566902339707E-3</v>
      </c>
      <c r="L94" s="9">
        <f t="shared" si="44"/>
        <v>-1.2606424859006982E-2</v>
      </c>
      <c r="M94" s="9">
        <f t="shared" si="44"/>
        <v>-4.0781529811737549E-3</v>
      </c>
      <c r="N94" s="9">
        <f t="shared" si="45"/>
        <v>-4.8682363572656265E-3</v>
      </c>
      <c r="T94">
        <f t="shared" si="47"/>
        <v>1.28880928264247E-2</v>
      </c>
      <c r="U94">
        <f t="shared" si="48"/>
        <v>4.0961160472272516E-2</v>
      </c>
      <c r="V94">
        <f t="shared" si="49"/>
        <v>2.6992773443601105E-2</v>
      </c>
      <c r="W94">
        <f t="shared" si="50"/>
        <v>2.314052293809573E-2</v>
      </c>
      <c r="X94">
        <f t="shared" si="51"/>
        <v>1.9367495721342175E-2</v>
      </c>
      <c r="Y94">
        <f t="shared" si="52"/>
        <v>1.8197255754258578E-2</v>
      </c>
      <c r="AA94">
        <f t="shared" ref="AA94:AF94" si="79">_xlfn.STDEV.S(I65:I94)</f>
        <v>1.3625990178812112E-2</v>
      </c>
      <c r="AB94">
        <f t="shared" si="79"/>
        <v>2.1018535595678251E-2</v>
      </c>
      <c r="AC94">
        <f t="shared" si="79"/>
        <v>2.1774495072483677E-2</v>
      </c>
      <c r="AD94">
        <f t="shared" si="79"/>
        <v>2.5636399710315484E-2</v>
      </c>
      <c r="AE94">
        <f t="shared" si="79"/>
        <v>2.0505572669569792E-2</v>
      </c>
      <c r="AF94">
        <f t="shared" si="79"/>
        <v>1.7847421270039802E-2</v>
      </c>
    </row>
    <row r="95" spans="1:32" x14ac:dyDescent="0.35">
      <c r="A95" s="8">
        <v>44232</v>
      </c>
      <c r="B95" s="19">
        <v>119925</v>
      </c>
      <c r="C95" s="18">
        <v>25.85</v>
      </c>
      <c r="D95" s="18">
        <v>29.68</v>
      </c>
      <c r="E95" s="18">
        <v>92.690002000000007</v>
      </c>
      <c r="F95" s="18">
        <v>33.959999000000003</v>
      </c>
      <c r="H95" s="8">
        <v>44232</v>
      </c>
      <c r="I95" s="9">
        <f t="shared" si="44"/>
        <v>5.5676205968422376E-3</v>
      </c>
      <c r="J95" s="9">
        <f t="shared" si="44"/>
        <v>2.1335480890378511E-2</v>
      </c>
      <c r="K95" s="9">
        <f t="shared" si="44"/>
        <v>1.4007516228220052E-2</v>
      </c>
      <c r="L95" s="9">
        <f t="shared" si="44"/>
        <v>3.8078183020739287E-2</v>
      </c>
      <c r="M95" s="9">
        <f t="shared" si="44"/>
        <v>-6.7271133877482292E-3</v>
      </c>
      <c r="N95" s="9">
        <f t="shared" si="45"/>
        <v>1.2967658935041338E-2</v>
      </c>
      <c r="T95">
        <f t="shared" si="47"/>
        <v>1.28880928264247E-2</v>
      </c>
      <c r="U95">
        <f t="shared" si="48"/>
        <v>4.0961160472272516E-2</v>
      </c>
      <c r="V95">
        <f t="shared" si="49"/>
        <v>2.6992773443601105E-2</v>
      </c>
      <c r="W95">
        <f t="shared" si="50"/>
        <v>2.314052293809573E-2</v>
      </c>
      <c r="X95">
        <f t="shared" si="51"/>
        <v>1.9367495721342175E-2</v>
      </c>
      <c r="Y95">
        <f t="shared" si="52"/>
        <v>1.8197255754258578E-2</v>
      </c>
      <c r="AA95">
        <f t="shared" ref="AA95:AF95" si="80">_xlfn.STDEV.S(I66:I95)</f>
        <v>1.3630881309997893E-2</v>
      </c>
      <c r="AB95">
        <f t="shared" si="80"/>
        <v>2.1330462308870212E-2</v>
      </c>
      <c r="AC95">
        <f t="shared" si="80"/>
        <v>2.1804539568496151E-2</v>
      </c>
      <c r="AD95">
        <f t="shared" si="80"/>
        <v>2.6497052178493546E-2</v>
      </c>
      <c r="AE95">
        <f t="shared" si="80"/>
        <v>2.0502847482786392E-2</v>
      </c>
      <c r="AF95">
        <f t="shared" si="80"/>
        <v>1.7996574584615798E-2</v>
      </c>
    </row>
    <row r="96" spans="1:32" x14ac:dyDescent="0.35">
      <c r="A96" s="8">
        <v>44235</v>
      </c>
      <c r="B96" s="19">
        <v>119516</v>
      </c>
      <c r="C96" s="18">
        <v>26.16</v>
      </c>
      <c r="D96" s="18">
        <v>28.450001</v>
      </c>
      <c r="E96" s="18">
        <v>94.010002</v>
      </c>
      <c r="F96" s="18">
        <v>33.869999</v>
      </c>
      <c r="H96" s="8">
        <v>44235</v>
      </c>
      <c r="I96" s="9">
        <f t="shared" si="44"/>
        <v>-3.4104648738795262E-3</v>
      </c>
      <c r="J96" s="9">
        <f t="shared" si="44"/>
        <v>1.1992263056092689E-2</v>
      </c>
      <c r="K96" s="9">
        <f t="shared" si="44"/>
        <v>-4.1442014824797813E-2</v>
      </c>
      <c r="L96" s="9">
        <f t="shared" si="44"/>
        <v>1.4241018141309292E-2</v>
      </c>
      <c r="M96" s="9">
        <f t="shared" si="44"/>
        <v>-2.650176756483491E-3</v>
      </c>
      <c r="N96" s="9">
        <f t="shared" si="45"/>
        <v>-1.5996142917037569E-2</v>
      </c>
      <c r="T96">
        <f t="shared" si="47"/>
        <v>1.28880928264247E-2</v>
      </c>
      <c r="U96">
        <f t="shared" si="48"/>
        <v>4.0961160472272516E-2</v>
      </c>
      <c r="V96">
        <f t="shared" si="49"/>
        <v>2.6992773443601105E-2</v>
      </c>
      <c r="W96">
        <f t="shared" si="50"/>
        <v>2.314052293809573E-2</v>
      </c>
      <c r="X96">
        <f t="shared" si="51"/>
        <v>1.9367495721342175E-2</v>
      </c>
      <c r="Y96">
        <f t="shared" si="52"/>
        <v>1.8197255754258578E-2</v>
      </c>
      <c r="AA96">
        <f t="shared" ref="AA96:AF96" si="81">_xlfn.STDEV.S(I67:I96)</f>
        <v>1.3366040069529749E-2</v>
      </c>
      <c r="AB96">
        <f t="shared" si="81"/>
        <v>2.1159017223859093E-2</v>
      </c>
      <c r="AC96">
        <f t="shared" si="81"/>
        <v>2.2085628634066049E-2</v>
      </c>
      <c r="AD96">
        <f t="shared" si="81"/>
        <v>2.6471275360542466E-2</v>
      </c>
      <c r="AE96">
        <f t="shared" si="81"/>
        <v>1.9757196273891685E-2</v>
      </c>
      <c r="AF96">
        <f t="shared" si="81"/>
        <v>1.7489153238234283E-2</v>
      </c>
    </row>
    <row r="97" spans="1:32" x14ac:dyDescent="0.35">
      <c r="A97" s="8">
        <v>44236</v>
      </c>
      <c r="B97" s="19">
        <v>119429</v>
      </c>
      <c r="C97" s="18">
        <v>26.24</v>
      </c>
      <c r="D97" s="18">
        <v>27.709999</v>
      </c>
      <c r="E97" s="18">
        <v>94.25</v>
      </c>
      <c r="F97" s="18">
        <v>34.279998999999997</v>
      </c>
      <c r="H97" s="8">
        <v>44236</v>
      </c>
      <c r="I97" s="9">
        <f t="shared" si="44"/>
        <v>-7.2793600856790874E-4</v>
      </c>
      <c r="J97" s="9">
        <f t="shared" si="44"/>
        <v>3.0581039755350758E-3</v>
      </c>
      <c r="K97" s="9">
        <f t="shared" si="44"/>
        <v>-2.601061419997841E-2</v>
      </c>
      <c r="L97" s="9">
        <f t="shared" si="44"/>
        <v>2.5528985734943888E-3</v>
      </c>
      <c r="M97" s="9">
        <f t="shared" si="44"/>
        <v>1.2105108122382857E-2</v>
      </c>
      <c r="N97" s="9">
        <f t="shared" si="45"/>
        <v>-7.4097590397997973E-3</v>
      </c>
      <c r="T97">
        <f t="shared" si="47"/>
        <v>1.28880928264247E-2</v>
      </c>
      <c r="U97">
        <f t="shared" si="48"/>
        <v>4.0961160472272516E-2</v>
      </c>
      <c r="V97">
        <f t="shared" si="49"/>
        <v>2.6992773443601105E-2</v>
      </c>
      <c r="W97">
        <f t="shared" si="50"/>
        <v>2.314052293809573E-2</v>
      </c>
      <c r="X97">
        <f t="shared" si="51"/>
        <v>1.9367495721342175E-2</v>
      </c>
      <c r="Y97">
        <f t="shared" si="52"/>
        <v>1.8197255754258578E-2</v>
      </c>
      <c r="AA97">
        <f t="shared" ref="AA97:AF97" si="82">_xlfn.STDEV.S(I68:I97)</f>
        <v>1.3365585203227125E-2</v>
      </c>
      <c r="AB97">
        <f t="shared" si="82"/>
        <v>2.1142369992526444E-2</v>
      </c>
      <c r="AC97">
        <f t="shared" si="82"/>
        <v>2.2567208416430007E-2</v>
      </c>
      <c r="AD97">
        <f t="shared" si="82"/>
        <v>2.6468581855022079E-2</v>
      </c>
      <c r="AE97">
        <f t="shared" si="82"/>
        <v>1.9725451869311929E-2</v>
      </c>
      <c r="AF97">
        <f t="shared" si="82"/>
        <v>1.7461146600209105E-2</v>
      </c>
    </row>
    <row r="98" spans="1:32" x14ac:dyDescent="0.35">
      <c r="A98" s="8">
        <v>44237</v>
      </c>
      <c r="B98" s="19">
        <v>118430</v>
      </c>
      <c r="C98" s="18">
        <v>25.299999</v>
      </c>
      <c r="D98" s="18">
        <v>28.049999</v>
      </c>
      <c r="E98" s="18">
        <v>94.699996999999996</v>
      </c>
      <c r="F98" s="18">
        <v>33.810001</v>
      </c>
      <c r="H98" s="8">
        <v>44237</v>
      </c>
      <c r="I98" s="9">
        <f t="shared" si="44"/>
        <v>-8.3648025186512376E-3</v>
      </c>
      <c r="J98" s="9">
        <f t="shared" si="44"/>
        <v>-3.5823208841463394E-2</v>
      </c>
      <c r="K98" s="9">
        <f t="shared" si="44"/>
        <v>1.226993909310492E-2</v>
      </c>
      <c r="L98" s="9">
        <f t="shared" si="44"/>
        <v>4.774503978779876E-3</v>
      </c>
      <c r="M98" s="9">
        <f t="shared" si="44"/>
        <v>-1.3710560493306767E-2</v>
      </c>
      <c r="N98" s="9">
        <f t="shared" si="45"/>
        <v>5.720447975879903E-4</v>
      </c>
      <c r="T98">
        <f t="shared" si="47"/>
        <v>1.28880928264247E-2</v>
      </c>
      <c r="U98">
        <f t="shared" si="48"/>
        <v>4.0961160472272516E-2</v>
      </c>
      <c r="V98">
        <f t="shared" si="49"/>
        <v>2.6992773443601105E-2</v>
      </c>
      <c r="W98">
        <f t="shared" si="50"/>
        <v>2.314052293809573E-2</v>
      </c>
      <c r="X98">
        <f t="shared" si="51"/>
        <v>1.9367495721342175E-2</v>
      </c>
      <c r="Y98">
        <f t="shared" si="52"/>
        <v>1.8197255754258578E-2</v>
      </c>
      <c r="AA98">
        <f t="shared" ref="AA98:AF98" si="83">_xlfn.STDEV.S(I69:I98)</f>
        <v>1.3271677610265362E-2</v>
      </c>
      <c r="AB98">
        <f t="shared" si="83"/>
        <v>2.2170272397438986E-2</v>
      </c>
      <c r="AC98">
        <f t="shared" si="83"/>
        <v>2.2325183772472165E-2</v>
      </c>
      <c r="AD98">
        <f t="shared" si="83"/>
        <v>2.6468451614810717E-2</v>
      </c>
      <c r="AE98">
        <f t="shared" si="83"/>
        <v>1.9440432781657122E-2</v>
      </c>
      <c r="AF98">
        <f t="shared" si="83"/>
        <v>1.7214615961720799E-2</v>
      </c>
    </row>
    <row r="99" spans="1:32" x14ac:dyDescent="0.35">
      <c r="A99" s="8">
        <v>44238</v>
      </c>
      <c r="B99" s="19">
        <v>119235</v>
      </c>
      <c r="C99" s="18">
        <v>25.65</v>
      </c>
      <c r="D99" s="18">
        <v>28.309999000000001</v>
      </c>
      <c r="E99" s="18">
        <v>93.099997999999999</v>
      </c>
      <c r="F99" s="18">
        <v>33.939999</v>
      </c>
      <c r="H99" s="8">
        <v>44238</v>
      </c>
      <c r="I99" s="9">
        <f t="shared" si="44"/>
        <v>6.7972642067044564E-3</v>
      </c>
      <c r="J99" s="9">
        <f t="shared" si="44"/>
        <v>1.3834032167352905E-2</v>
      </c>
      <c r="K99" s="9">
        <f t="shared" si="44"/>
        <v>9.2691625407901324E-3</v>
      </c>
      <c r="L99" s="9">
        <f t="shared" si="44"/>
        <v>-1.6895449320869504E-2</v>
      </c>
      <c r="M99" s="9">
        <f t="shared" si="44"/>
        <v>3.8449569995575583E-3</v>
      </c>
      <c r="N99" s="9">
        <f t="shared" si="45"/>
        <v>2.6372219874165716E-3</v>
      </c>
      <c r="T99">
        <f t="shared" si="47"/>
        <v>1.28880928264247E-2</v>
      </c>
      <c r="U99">
        <f t="shared" si="48"/>
        <v>4.0961160472272516E-2</v>
      </c>
      <c r="V99">
        <f t="shared" si="49"/>
        <v>2.6992773443601105E-2</v>
      </c>
      <c r="W99">
        <f t="shared" si="50"/>
        <v>2.314052293809573E-2</v>
      </c>
      <c r="X99">
        <f t="shared" si="51"/>
        <v>1.9367495721342175E-2</v>
      </c>
      <c r="Y99">
        <f t="shared" si="52"/>
        <v>1.8197255754258578E-2</v>
      </c>
      <c r="AA99">
        <f t="shared" ref="AA99:AF99" si="84">_xlfn.STDEV.S(I70:I99)</f>
        <v>1.3199826916887708E-2</v>
      </c>
      <c r="AB99">
        <f t="shared" si="84"/>
        <v>2.2218334165996279E-2</v>
      </c>
      <c r="AC99">
        <f t="shared" si="84"/>
        <v>2.2349956744317025E-2</v>
      </c>
      <c r="AD99">
        <f t="shared" si="84"/>
        <v>2.6711699195563206E-2</v>
      </c>
      <c r="AE99">
        <f t="shared" si="84"/>
        <v>1.9285671965859397E-2</v>
      </c>
      <c r="AF99">
        <f t="shared" si="84"/>
        <v>1.7163401667583459E-2</v>
      </c>
    </row>
    <row r="100" spans="1:32" x14ac:dyDescent="0.35">
      <c r="A100" s="8">
        <v>44239</v>
      </c>
      <c r="B100" s="19">
        <v>119116</v>
      </c>
      <c r="C100" s="18">
        <v>25.91</v>
      </c>
      <c r="D100" s="18">
        <v>28.5</v>
      </c>
      <c r="E100" s="18">
        <v>93.889999000000003</v>
      </c>
      <c r="F100" s="18">
        <v>33.75</v>
      </c>
      <c r="H100" s="8">
        <v>44239</v>
      </c>
      <c r="I100" s="9">
        <f t="shared" si="44"/>
        <v>-9.9802910219315422E-4</v>
      </c>
      <c r="J100" s="9">
        <f t="shared" si="44"/>
        <v>1.0136452241715554E-2</v>
      </c>
      <c r="K100" s="9">
        <f t="shared" si="44"/>
        <v>6.711444956250201E-3</v>
      </c>
      <c r="L100" s="9">
        <f t="shared" si="44"/>
        <v>8.4855103863696879E-3</v>
      </c>
      <c r="M100" s="9">
        <f t="shared" si="44"/>
        <v>-5.5980850205682442E-3</v>
      </c>
      <c r="N100" s="9">
        <f t="shared" si="45"/>
        <v>3.5446494135018334E-3</v>
      </c>
      <c r="T100">
        <f t="shared" si="47"/>
        <v>1.28880928264247E-2</v>
      </c>
      <c r="U100">
        <f t="shared" si="48"/>
        <v>4.0961160472272516E-2</v>
      </c>
      <c r="V100">
        <f t="shared" si="49"/>
        <v>2.6992773443601105E-2</v>
      </c>
      <c r="W100">
        <f t="shared" si="50"/>
        <v>2.314052293809573E-2</v>
      </c>
      <c r="X100">
        <f t="shared" si="51"/>
        <v>1.9367495721342175E-2</v>
      </c>
      <c r="Y100">
        <f t="shared" si="52"/>
        <v>1.8197255754258578E-2</v>
      </c>
      <c r="AA100">
        <f t="shared" ref="AA100:AF100" si="85">_xlfn.STDEV.S(I71:I100)</f>
        <v>1.3185262578250376E-2</v>
      </c>
      <c r="AB100">
        <f t="shared" si="85"/>
        <v>2.2284206918154258E-2</v>
      </c>
      <c r="AC100">
        <f t="shared" si="85"/>
        <v>2.2384803543979152E-2</v>
      </c>
      <c r="AD100">
        <f t="shared" si="85"/>
        <v>2.6714540264826329E-2</v>
      </c>
      <c r="AE100">
        <f t="shared" si="85"/>
        <v>1.9285235847632975E-2</v>
      </c>
      <c r="AF100">
        <f t="shared" si="85"/>
        <v>1.7181778902969572E-2</v>
      </c>
    </row>
    <row r="101" spans="1:32" x14ac:dyDescent="0.35">
      <c r="A101" s="8">
        <v>44244</v>
      </c>
      <c r="B101" s="19">
        <v>120391</v>
      </c>
      <c r="C101" s="18">
        <v>25.5</v>
      </c>
      <c r="D101" s="18">
        <v>29.68</v>
      </c>
      <c r="E101" s="18">
        <v>96.349997999999999</v>
      </c>
      <c r="F101" s="18">
        <v>33.360000999999997</v>
      </c>
      <c r="H101" s="8">
        <v>44244</v>
      </c>
      <c r="I101" s="9">
        <f t="shared" si="44"/>
        <v>1.0703851707579259E-2</v>
      </c>
      <c r="J101" s="9">
        <f t="shared" si="44"/>
        <v>-1.582400617522195E-2</v>
      </c>
      <c r="K101" s="9">
        <f t="shared" si="44"/>
        <v>4.1403508771929776E-2</v>
      </c>
      <c r="L101" s="9">
        <f t="shared" si="44"/>
        <v>2.620086299074309E-2</v>
      </c>
      <c r="M101" s="9">
        <f t="shared" si="44"/>
        <v>-1.1555525925926013E-2</v>
      </c>
      <c r="N101" s="9">
        <f t="shared" si="45"/>
        <v>1.9613893458978113E-2</v>
      </c>
      <c r="T101">
        <f t="shared" si="47"/>
        <v>1.28880928264247E-2</v>
      </c>
      <c r="U101">
        <f t="shared" si="48"/>
        <v>4.0961160472272516E-2</v>
      </c>
      <c r="V101">
        <f t="shared" si="49"/>
        <v>2.6992773443601105E-2</v>
      </c>
      <c r="W101">
        <f t="shared" si="50"/>
        <v>2.314052293809573E-2</v>
      </c>
      <c r="X101">
        <f t="shared" si="51"/>
        <v>1.9367495721342175E-2</v>
      </c>
      <c r="Y101">
        <f t="shared" si="52"/>
        <v>1.8197255754258578E-2</v>
      </c>
      <c r="AA101">
        <f t="shared" ref="AA101:AF101" si="86">_xlfn.STDEV.S(I72:I101)</f>
        <v>1.3325831209446668E-2</v>
      </c>
      <c r="AB101">
        <f t="shared" si="86"/>
        <v>2.235035412502567E-2</v>
      </c>
      <c r="AC101">
        <f t="shared" si="86"/>
        <v>2.3607254600532337E-2</v>
      </c>
      <c r="AD101">
        <f t="shared" si="86"/>
        <v>2.7052302845722524E-2</v>
      </c>
      <c r="AE101">
        <f t="shared" si="86"/>
        <v>1.9315885184439004E-2</v>
      </c>
      <c r="AF101">
        <f t="shared" si="86"/>
        <v>1.7580256458181402E-2</v>
      </c>
    </row>
    <row r="102" spans="1:32" x14ac:dyDescent="0.35">
      <c r="A102" s="8">
        <v>44245</v>
      </c>
      <c r="B102" s="19">
        <v>119140</v>
      </c>
      <c r="C102" s="18">
        <v>25.040001</v>
      </c>
      <c r="D102" s="18">
        <v>29.43</v>
      </c>
      <c r="E102" s="18">
        <v>97.400002000000001</v>
      </c>
      <c r="F102" s="18">
        <v>33.259998000000003</v>
      </c>
      <c r="H102" s="8">
        <v>44245</v>
      </c>
      <c r="I102" s="9">
        <f t="shared" si="44"/>
        <v>-1.039114219501458E-2</v>
      </c>
      <c r="J102" s="9">
        <f t="shared" si="44"/>
        <v>-1.8039176470588281E-2</v>
      </c>
      <c r="K102" s="9">
        <f t="shared" si="44"/>
        <v>-8.4231805929919634E-3</v>
      </c>
      <c r="L102" s="9">
        <f t="shared" si="44"/>
        <v>1.0897810293675425E-2</v>
      </c>
      <c r="M102" s="9">
        <f t="shared" si="44"/>
        <v>-2.9976917566637562E-3</v>
      </c>
      <c r="N102" s="9">
        <f t="shared" si="45"/>
        <v>-3.412135558639839E-3</v>
      </c>
      <c r="T102">
        <f t="shared" si="47"/>
        <v>1.28880928264247E-2</v>
      </c>
      <c r="U102">
        <f t="shared" si="48"/>
        <v>4.0961160472272516E-2</v>
      </c>
      <c r="V102">
        <f t="shared" si="49"/>
        <v>2.6992773443601105E-2</v>
      </c>
      <c r="W102">
        <f t="shared" si="50"/>
        <v>2.314052293809573E-2</v>
      </c>
      <c r="X102">
        <f t="shared" si="51"/>
        <v>1.9367495721342175E-2</v>
      </c>
      <c r="Y102">
        <f t="shared" si="52"/>
        <v>1.8197255754258578E-2</v>
      </c>
      <c r="AA102">
        <f t="shared" ref="AA102:AF102" si="87">_xlfn.STDEV.S(I73:I102)</f>
        <v>1.3417760359182514E-2</v>
      </c>
      <c r="AB102">
        <f t="shared" si="87"/>
        <v>2.2544781191226496E-2</v>
      </c>
      <c r="AC102">
        <f t="shared" si="87"/>
        <v>2.33182671632997E-2</v>
      </c>
      <c r="AD102">
        <f t="shared" si="87"/>
        <v>2.5897126331573872E-2</v>
      </c>
      <c r="AE102">
        <f t="shared" si="87"/>
        <v>1.8664855745602595E-2</v>
      </c>
      <c r="AF102">
        <f t="shared" si="87"/>
        <v>1.7474088309614347E-2</v>
      </c>
    </row>
    <row r="103" spans="1:32" x14ac:dyDescent="0.35">
      <c r="A103" s="8">
        <v>44246</v>
      </c>
      <c r="B103" s="19">
        <v>118748</v>
      </c>
      <c r="C103" s="18">
        <v>24.940000999999999</v>
      </c>
      <c r="D103" s="18">
        <v>27.1</v>
      </c>
      <c r="E103" s="18">
        <v>97.769997000000004</v>
      </c>
      <c r="F103" s="18">
        <v>32.630001</v>
      </c>
      <c r="H103" s="8">
        <v>44246</v>
      </c>
      <c r="I103" s="9">
        <f t="shared" si="44"/>
        <v>-3.2902467685076431E-3</v>
      </c>
      <c r="J103" s="9">
        <f t="shared" si="44"/>
        <v>-3.993610064152997E-3</v>
      </c>
      <c r="K103" s="9">
        <f t="shared" si="44"/>
        <v>-7.9170914033299344E-2</v>
      </c>
      <c r="L103" s="9">
        <f t="shared" si="44"/>
        <v>3.7987165544410839E-3</v>
      </c>
      <c r="M103" s="9">
        <f t="shared" si="44"/>
        <v>-1.8941582618255182E-2</v>
      </c>
      <c r="N103" s="9">
        <f t="shared" si="45"/>
        <v>-4.0749323292780693E-2</v>
      </c>
      <c r="T103">
        <f t="shared" si="47"/>
        <v>1.28880928264247E-2</v>
      </c>
      <c r="U103">
        <f t="shared" si="48"/>
        <v>4.0961160472272516E-2</v>
      </c>
      <c r="V103">
        <f t="shared" si="49"/>
        <v>2.6992773443601105E-2</v>
      </c>
      <c r="W103">
        <f t="shared" si="50"/>
        <v>2.314052293809573E-2</v>
      </c>
      <c r="X103">
        <f t="shared" si="51"/>
        <v>1.9367495721342175E-2</v>
      </c>
      <c r="Y103">
        <f t="shared" si="52"/>
        <v>1.8197255754258578E-2</v>
      </c>
      <c r="AA103">
        <f t="shared" ref="AA103:AF103" si="88">_xlfn.STDEV.S(I74:I103)</f>
        <v>1.3393552728279077E-2</v>
      </c>
      <c r="AB103">
        <f t="shared" si="88"/>
        <v>2.23173694748348E-2</v>
      </c>
      <c r="AC103">
        <f t="shared" si="88"/>
        <v>2.6746191166239067E-2</v>
      </c>
      <c r="AD103">
        <f t="shared" si="88"/>
        <v>2.5755876339752681E-2</v>
      </c>
      <c r="AE103">
        <f t="shared" si="88"/>
        <v>1.883207564608088E-2</v>
      </c>
      <c r="AF103">
        <f t="shared" si="88"/>
        <v>1.873786462193713E-2</v>
      </c>
    </row>
    <row r="104" spans="1:32" x14ac:dyDescent="0.35">
      <c r="A104" s="8">
        <v>44249</v>
      </c>
      <c r="B104" s="19">
        <v>112668</v>
      </c>
      <c r="C104" s="18">
        <v>24.25</v>
      </c>
      <c r="D104" s="18">
        <v>21.549999</v>
      </c>
      <c r="E104" s="18">
        <v>95.349997999999999</v>
      </c>
      <c r="F104" s="18">
        <v>28.83</v>
      </c>
      <c r="H104" s="8">
        <v>44249</v>
      </c>
      <c r="I104" s="9">
        <f t="shared" si="44"/>
        <v>-5.1200862330312957E-2</v>
      </c>
      <c r="J104" s="9">
        <f t="shared" si="44"/>
        <v>-2.7666438345371303E-2</v>
      </c>
      <c r="K104" s="9">
        <f t="shared" si="44"/>
        <v>-0.2047970848708488</v>
      </c>
      <c r="L104" s="9">
        <f t="shared" si="44"/>
        <v>-2.4751959438026772E-2</v>
      </c>
      <c r="M104" s="9">
        <f t="shared" si="44"/>
        <v>-0.11645727500897107</v>
      </c>
      <c r="N104" s="9">
        <f t="shared" si="45"/>
        <v>-0.1334295844994472</v>
      </c>
      <c r="T104">
        <f t="shared" si="47"/>
        <v>1.28880928264247E-2</v>
      </c>
      <c r="U104">
        <f t="shared" si="48"/>
        <v>4.0961160472272516E-2</v>
      </c>
      <c r="V104">
        <f t="shared" si="49"/>
        <v>2.6992773443601105E-2</v>
      </c>
      <c r="W104">
        <f t="shared" si="50"/>
        <v>2.314052293809573E-2</v>
      </c>
      <c r="X104">
        <f t="shared" si="51"/>
        <v>1.9367495721342175E-2</v>
      </c>
      <c r="Y104">
        <f t="shared" si="52"/>
        <v>1.8197255754258578E-2</v>
      </c>
      <c r="AA104">
        <f t="shared" ref="AA104:AF104" si="89">_xlfn.STDEV.S(I75:I104)</f>
        <v>1.6278271885077071E-2</v>
      </c>
      <c r="AB104">
        <f t="shared" si="89"/>
        <v>2.0684918807142978E-2</v>
      </c>
      <c r="AC104">
        <f t="shared" si="89"/>
        <v>4.5293479226671339E-2</v>
      </c>
      <c r="AD104">
        <f t="shared" si="89"/>
        <v>2.5524209203754034E-2</v>
      </c>
      <c r="AE104">
        <f t="shared" si="89"/>
        <v>2.7235430934291909E-2</v>
      </c>
      <c r="AF104">
        <f t="shared" si="89"/>
        <v>3.0097798363604236E-2</v>
      </c>
    </row>
    <row r="105" spans="1:32" x14ac:dyDescent="0.35">
      <c r="A105" s="8">
        <v>44250</v>
      </c>
      <c r="B105" s="19">
        <v>115227</v>
      </c>
      <c r="C105" s="18">
        <v>24.860001</v>
      </c>
      <c r="D105" s="18">
        <v>23.48</v>
      </c>
      <c r="E105" s="18">
        <v>96.949996999999996</v>
      </c>
      <c r="F105" s="18">
        <v>30.43</v>
      </c>
      <c r="H105" s="8">
        <v>44250</v>
      </c>
      <c r="I105" s="9">
        <f t="shared" si="44"/>
        <v>2.2712748961550844E-2</v>
      </c>
      <c r="J105" s="9">
        <f t="shared" si="44"/>
        <v>2.5154680412371233E-2</v>
      </c>
      <c r="K105" s="9">
        <f t="shared" si="44"/>
        <v>8.955921529277111E-2</v>
      </c>
      <c r="L105" s="9">
        <f t="shared" si="44"/>
        <v>1.6780273031573589E-2</v>
      </c>
      <c r="M105" s="9">
        <f t="shared" si="44"/>
        <v>5.5497745404093024E-2</v>
      </c>
      <c r="N105" s="9">
        <f t="shared" si="45"/>
        <v>6.1564759129908178E-2</v>
      </c>
      <c r="T105">
        <f t="shared" si="47"/>
        <v>1.28880928264247E-2</v>
      </c>
      <c r="U105">
        <f t="shared" si="48"/>
        <v>4.0961160472272516E-2</v>
      </c>
      <c r="V105">
        <f t="shared" si="49"/>
        <v>2.6992773443601105E-2</v>
      </c>
      <c r="W105">
        <f t="shared" si="50"/>
        <v>2.314052293809573E-2</v>
      </c>
      <c r="X105">
        <f t="shared" si="51"/>
        <v>1.9367495721342175E-2</v>
      </c>
      <c r="Y105">
        <f t="shared" si="52"/>
        <v>1.8197255754258578E-2</v>
      </c>
      <c r="AA105">
        <f t="shared" ref="AA105:AF105" si="90">_xlfn.STDEV.S(I76:I105)</f>
        <v>1.6516297216185864E-2</v>
      </c>
      <c r="AB105">
        <f t="shared" si="90"/>
        <v>2.0951439087183728E-2</v>
      </c>
      <c r="AC105">
        <f t="shared" si="90"/>
        <v>4.8360886934864469E-2</v>
      </c>
      <c r="AD105">
        <f t="shared" si="90"/>
        <v>2.2622619347386241E-2</v>
      </c>
      <c r="AE105">
        <f t="shared" si="90"/>
        <v>2.8337490043463302E-2</v>
      </c>
      <c r="AF105">
        <f t="shared" si="90"/>
        <v>3.1617764439583022E-2</v>
      </c>
    </row>
    <row r="106" spans="1:32" x14ac:dyDescent="0.35">
      <c r="A106" s="8">
        <v>44251</v>
      </c>
      <c r="B106" s="19">
        <v>115668</v>
      </c>
      <c r="C106" s="18">
        <v>24.639999</v>
      </c>
      <c r="D106" s="18">
        <v>23.780000999999999</v>
      </c>
      <c r="E106" s="18">
        <v>97.93</v>
      </c>
      <c r="F106" s="18">
        <v>30.309999000000001</v>
      </c>
      <c r="H106" s="8">
        <v>44251</v>
      </c>
      <c r="I106" s="9">
        <f t="shared" si="44"/>
        <v>3.8272279934390419E-3</v>
      </c>
      <c r="J106" s="9">
        <f t="shared" si="44"/>
        <v>-8.8496376166679047E-3</v>
      </c>
      <c r="K106" s="9">
        <f t="shared" si="44"/>
        <v>1.2776873935264055E-2</v>
      </c>
      <c r="L106" s="9">
        <f t="shared" si="44"/>
        <v>1.0108334505673167E-2</v>
      </c>
      <c r="M106" s="9">
        <f t="shared" si="44"/>
        <v>-3.9435096943805092E-3</v>
      </c>
      <c r="N106" s="9">
        <f t="shared" si="45"/>
        <v>6.1457253828559105E-3</v>
      </c>
      <c r="T106">
        <f t="shared" si="47"/>
        <v>1.28880928264247E-2</v>
      </c>
      <c r="U106">
        <f t="shared" si="48"/>
        <v>4.0961160472272516E-2</v>
      </c>
      <c r="V106">
        <f t="shared" si="49"/>
        <v>2.6992773443601105E-2</v>
      </c>
      <c r="W106">
        <f t="shared" si="50"/>
        <v>2.314052293809573E-2</v>
      </c>
      <c r="X106">
        <f t="shared" si="51"/>
        <v>1.9367495721342175E-2</v>
      </c>
      <c r="Y106">
        <f t="shared" si="52"/>
        <v>1.8197255754258578E-2</v>
      </c>
      <c r="AA106">
        <f t="shared" ref="AA106:AF106" si="91">_xlfn.STDEV.S(I77:I106)</f>
        <v>1.5733034376731955E-2</v>
      </c>
      <c r="AB106">
        <f t="shared" si="91"/>
        <v>2.0421669972544746E-2</v>
      </c>
      <c r="AC106">
        <f t="shared" si="91"/>
        <v>4.8505751756686678E-2</v>
      </c>
      <c r="AD106">
        <f t="shared" si="91"/>
        <v>2.2719593748725678E-2</v>
      </c>
      <c r="AE106">
        <f t="shared" si="91"/>
        <v>2.8225632949292666E-2</v>
      </c>
      <c r="AF106">
        <f t="shared" si="91"/>
        <v>3.166796175110996E-2</v>
      </c>
    </row>
    <row r="107" spans="1:32" x14ac:dyDescent="0.35">
      <c r="A107" s="8">
        <v>44252</v>
      </c>
      <c r="B107" s="19">
        <v>112256</v>
      </c>
      <c r="C107" s="18">
        <v>24.049999</v>
      </c>
      <c r="D107" s="18">
        <v>22.940000999999999</v>
      </c>
      <c r="E107" s="18">
        <v>95.709998999999996</v>
      </c>
      <c r="F107" s="18">
        <v>29.459999</v>
      </c>
      <c r="H107" s="8">
        <v>44252</v>
      </c>
      <c r="I107" s="9">
        <f t="shared" si="44"/>
        <v>-2.9498219040702711E-2</v>
      </c>
      <c r="J107" s="9">
        <f t="shared" si="44"/>
        <v>-2.3944806166591115E-2</v>
      </c>
      <c r="K107" s="9">
        <f t="shared" si="44"/>
        <v>-3.5323800028435604E-2</v>
      </c>
      <c r="L107" s="9">
        <f t="shared" si="44"/>
        <v>-2.2669263759828584E-2</v>
      </c>
      <c r="M107" s="9">
        <f t="shared" si="44"/>
        <v>-2.8043550908728232E-2</v>
      </c>
      <c r="N107" s="9">
        <f t="shared" si="45"/>
        <v>-3.0039868345709764E-2</v>
      </c>
      <c r="T107">
        <f t="shared" si="47"/>
        <v>1.28880928264247E-2</v>
      </c>
      <c r="U107">
        <f t="shared" si="48"/>
        <v>4.0961160472272516E-2</v>
      </c>
      <c r="V107">
        <f t="shared" si="49"/>
        <v>2.6992773443601105E-2</v>
      </c>
      <c r="W107">
        <f t="shared" si="50"/>
        <v>2.314052293809573E-2</v>
      </c>
      <c r="X107">
        <f t="shared" si="51"/>
        <v>1.9367495721342175E-2</v>
      </c>
      <c r="Y107">
        <f t="shared" si="52"/>
        <v>1.8197255754258578E-2</v>
      </c>
      <c r="AA107">
        <f t="shared" ref="AA107:AF107" si="92">_xlfn.STDEV.S(I78:I107)</f>
        <v>1.6250670314917066E-2</v>
      </c>
      <c r="AB107">
        <f t="shared" si="92"/>
        <v>2.0739234977666363E-2</v>
      </c>
      <c r="AC107">
        <f t="shared" si="92"/>
        <v>4.8758421203630053E-2</v>
      </c>
      <c r="AD107">
        <f t="shared" si="92"/>
        <v>2.3056550255972013E-2</v>
      </c>
      <c r="AE107">
        <f t="shared" si="92"/>
        <v>2.8416151149363651E-2</v>
      </c>
      <c r="AF107">
        <f t="shared" si="92"/>
        <v>3.1956138272224134E-2</v>
      </c>
    </row>
    <row r="108" spans="1:32" x14ac:dyDescent="0.35">
      <c r="A108" s="8">
        <v>44253</v>
      </c>
      <c r="B108" s="19">
        <v>110035</v>
      </c>
      <c r="C108" s="18">
        <v>24.18</v>
      </c>
      <c r="D108" s="18">
        <v>22.15</v>
      </c>
      <c r="E108" s="18">
        <v>94.519997000000004</v>
      </c>
      <c r="F108" s="18">
        <v>28.049999</v>
      </c>
      <c r="H108" s="8">
        <v>44253</v>
      </c>
      <c r="I108" s="9">
        <f t="shared" si="44"/>
        <v>-1.9785133979475455E-2</v>
      </c>
      <c r="J108" s="9">
        <f t="shared" si="44"/>
        <v>5.4054472102056383E-3</v>
      </c>
      <c r="K108" s="9">
        <f t="shared" si="44"/>
        <v>-3.4437705560692922E-2</v>
      </c>
      <c r="L108" s="9">
        <f t="shared" si="44"/>
        <v>-1.2433413566329654E-2</v>
      </c>
      <c r="M108" s="9">
        <f t="shared" si="44"/>
        <v>-4.7861508752936488E-2</v>
      </c>
      <c r="N108" s="9">
        <f t="shared" si="45"/>
        <v>-3.2071830480948409E-2</v>
      </c>
      <c r="T108">
        <f t="shared" si="47"/>
        <v>1.28880928264247E-2</v>
      </c>
      <c r="U108">
        <f t="shared" si="48"/>
        <v>4.0961160472272516E-2</v>
      </c>
      <c r="V108">
        <f t="shared" si="49"/>
        <v>2.6992773443601105E-2</v>
      </c>
      <c r="W108">
        <f t="shared" si="50"/>
        <v>2.314052293809573E-2</v>
      </c>
      <c r="X108">
        <f t="shared" si="51"/>
        <v>1.9367495721342175E-2</v>
      </c>
      <c r="Y108">
        <f t="shared" si="52"/>
        <v>1.8197255754258578E-2</v>
      </c>
      <c r="AA108">
        <f t="shared" ref="AA108:AF108" si="93">_xlfn.STDEV.S(I79:I108)</f>
        <v>1.6356136899624299E-2</v>
      </c>
      <c r="AB108">
        <f t="shared" si="93"/>
        <v>2.001527578449587E-2</v>
      </c>
      <c r="AC108">
        <f t="shared" si="93"/>
        <v>4.8963946478476857E-2</v>
      </c>
      <c r="AD108">
        <f t="shared" si="93"/>
        <v>2.2644624837410136E-2</v>
      </c>
      <c r="AE108">
        <f t="shared" si="93"/>
        <v>2.9057090835951194E-2</v>
      </c>
      <c r="AF108">
        <f t="shared" si="93"/>
        <v>3.2265705552166943E-2</v>
      </c>
    </row>
    <row r="109" spans="1:32" x14ac:dyDescent="0.35">
      <c r="A109" s="8">
        <v>44256</v>
      </c>
      <c r="B109" s="19">
        <v>110335</v>
      </c>
      <c r="C109" s="18">
        <v>24.549999</v>
      </c>
      <c r="D109" s="18">
        <v>22.01</v>
      </c>
      <c r="E109" s="18">
        <v>98.57</v>
      </c>
      <c r="F109" s="18">
        <v>27.860001</v>
      </c>
      <c r="H109" s="8">
        <v>44256</v>
      </c>
      <c r="I109" s="9">
        <f t="shared" si="44"/>
        <v>2.7264052346980261E-3</v>
      </c>
      <c r="J109" s="9">
        <f t="shared" si="44"/>
        <v>1.5301861042183562E-2</v>
      </c>
      <c r="K109" s="9">
        <f t="shared" si="44"/>
        <v>-6.3205417607221648E-3</v>
      </c>
      <c r="L109" s="9">
        <f t="shared" si="44"/>
        <v>4.2848107580875094E-2</v>
      </c>
      <c r="M109" s="9">
        <f t="shared" si="44"/>
        <v>-6.7735474785578509E-3</v>
      </c>
      <c r="N109" s="9">
        <f t="shared" si="45"/>
        <v>4.4584065323918683E-3</v>
      </c>
      <c r="T109">
        <f t="shared" si="47"/>
        <v>1.28880928264247E-2</v>
      </c>
      <c r="U109">
        <f t="shared" si="48"/>
        <v>4.0961160472272516E-2</v>
      </c>
      <c r="V109">
        <f t="shared" si="49"/>
        <v>2.6992773443601105E-2</v>
      </c>
      <c r="W109">
        <f t="shared" si="50"/>
        <v>2.314052293809573E-2</v>
      </c>
      <c r="X109">
        <f t="shared" si="51"/>
        <v>1.9367495721342175E-2</v>
      </c>
      <c r="Y109">
        <f t="shared" si="52"/>
        <v>1.8197255754258578E-2</v>
      </c>
      <c r="AA109">
        <f t="shared" ref="AA109:AF109" si="94">_xlfn.STDEV.S(I80:I109)</f>
        <v>1.6238713589214599E-2</v>
      </c>
      <c r="AB109">
        <f t="shared" si="94"/>
        <v>2.0147555440677454E-2</v>
      </c>
      <c r="AC109">
        <f t="shared" si="94"/>
        <v>4.8488819483784716E-2</v>
      </c>
      <c r="AD109">
        <f t="shared" si="94"/>
        <v>2.3364443781087704E-2</v>
      </c>
      <c r="AE109">
        <f t="shared" si="94"/>
        <v>2.8139929786350208E-2</v>
      </c>
      <c r="AF109">
        <f t="shared" si="94"/>
        <v>3.1692803886319988E-2</v>
      </c>
    </row>
    <row r="110" spans="1:32" x14ac:dyDescent="0.35">
      <c r="A110" s="8">
        <v>44257</v>
      </c>
      <c r="B110" s="19">
        <v>111540</v>
      </c>
      <c r="C110" s="18">
        <v>24.27</v>
      </c>
      <c r="D110" s="18">
        <v>21.91</v>
      </c>
      <c r="E110" s="18">
        <v>101.599998</v>
      </c>
      <c r="F110" s="18">
        <v>28.93</v>
      </c>
      <c r="H110" s="8">
        <v>44257</v>
      </c>
      <c r="I110" s="9">
        <f t="shared" si="44"/>
        <v>1.0921285176961115E-2</v>
      </c>
      <c r="J110" s="9">
        <f t="shared" si="44"/>
        <v>-1.140525504705725E-2</v>
      </c>
      <c r="K110" s="9">
        <f t="shared" si="44"/>
        <v>-4.5433893684689863E-3</v>
      </c>
      <c r="L110" s="9">
        <f t="shared" si="44"/>
        <v>3.0739555645734162E-2</v>
      </c>
      <c r="M110" s="9">
        <f t="shared" si="44"/>
        <v>3.840628002848967E-2</v>
      </c>
      <c r="N110" s="9">
        <f t="shared" si="45"/>
        <v>1.5055007169529826E-2</v>
      </c>
      <c r="T110">
        <f t="shared" si="47"/>
        <v>1.28880928264247E-2</v>
      </c>
      <c r="U110">
        <f t="shared" si="48"/>
        <v>4.0961160472272516E-2</v>
      </c>
      <c r="V110">
        <f t="shared" si="49"/>
        <v>2.6992773443601105E-2</v>
      </c>
      <c r="W110">
        <f t="shared" si="50"/>
        <v>2.314052293809573E-2</v>
      </c>
      <c r="X110">
        <f t="shared" si="51"/>
        <v>1.9367495721342175E-2</v>
      </c>
      <c r="Y110">
        <f t="shared" si="52"/>
        <v>1.8197255754258578E-2</v>
      </c>
      <c r="AA110">
        <f t="shared" ref="AA110:AF110" si="95">_xlfn.STDEV.S(I81:I110)</f>
        <v>1.6211201253544274E-2</v>
      </c>
      <c r="AB110">
        <f t="shared" si="95"/>
        <v>2.0133060189673282E-2</v>
      </c>
      <c r="AC110">
        <f t="shared" si="95"/>
        <v>4.8436118794666652E-2</v>
      </c>
      <c r="AD110">
        <f t="shared" si="95"/>
        <v>2.383047786950376E-2</v>
      </c>
      <c r="AE110">
        <f t="shared" si="95"/>
        <v>2.9450741138869946E-2</v>
      </c>
      <c r="AF110">
        <f t="shared" si="95"/>
        <v>3.1885531492240445E-2</v>
      </c>
    </row>
    <row r="111" spans="1:32" x14ac:dyDescent="0.35">
      <c r="A111" s="8">
        <v>44258</v>
      </c>
      <c r="B111" s="19">
        <v>111184</v>
      </c>
      <c r="C111" s="18">
        <v>25.120000999999998</v>
      </c>
      <c r="D111" s="18">
        <v>20.969999000000001</v>
      </c>
      <c r="E111" s="18">
        <v>100.349998</v>
      </c>
      <c r="F111" s="18">
        <v>28.99</v>
      </c>
      <c r="H111" s="8">
        <v>44258</v>
      </c>
      <c r="I111" s="9">
        <f t="shared" si="44"/>
        <v>-3.1916801147570117E-3</v>
      </c>
      <c r="J111" s="9">
        <f t="shared" si="44"/>
        <v>3.50227029254222E-2</v>
      </c>
      <c r="K111" s="9">
        <f t="shared" si="44"/>
        <v>-4.2902829758101224E-2</v>
      </c>
      <c r="L111" s="9">
        <f t="shared" si="44"/>
        <v>-1.2303149848487238E-2</v>
      </c>
      <c r="M111" s="9">
        <f t="shared" si="44"/>
        <v>2.0739716557207633E-3</v>
      </c>
      <c r="N111" s="9">
        <f t="shared" si="45"/>
        <v>-1.9393576717855663E-2</v>
      </c>
      <c r="T111">
        <f t="shared" si="47"/>
        <v>1.28880928264247E-2</v>
      </c>
      <c r="U111">
        <f t="shared" si="48"/>
        <v>4.0961160472272516E-2</v>
      </c>
      <c r="V111">
        <f t="shared" si="49"/>
        <v>2.6992773443601105E-2</v>
      </c>
      <c r="W111">
        <f t="shared" si="50"/>
        <v>2.314052293809573E-2</v>
      </c>
      <c r="X111">
        <f t="shared" si="51"/>
        <v>1.9367495721342175E-2</v>
      </c>
      <c r="Y111">
        <f t="shared" si="52"/>
        <v>1.8197255754258578E-2</v>
      </c>
      <c r="AA111">
        <f t="shared" ref="AA111:AF111" si="96">_xlfn.STDEV.S(I82:I111)</f>
        <v>1.572518257793604E-2</v>
      </c>
      <c r="AB111">
        <f t="shared" si="96"/>
        <v>2.1023978660810558E-2</v>
      </c>
      <c r="AC111">
        <f t="shared" si="96"/>
        <v>4.8600422049624614E-2</v>
      </c>
      <c r="AD111">
        <f t="shared" si="96"/>
        <v>2.2440051005006716E-2</v>
      </c>
      <c r="AE111">
        <f t="shared" si="96"/>
        <v>2.9184347815521785E-2</v>
      </c>
      <c r="AF111">
        <f t="shared" si="96"/>
        <v>3.1576195706056659E-2</v>
      </c>
    </row>
    <row r="112" spans="1:32" x14ac:dyDescent="0.35">
      <c r="A112" s="8">
        <v>44259</v>
      </c>
      <c r="B112" s="19">
        <v>112690</v>
      </c>
      <c r="C112" s="18">
        <v>25.440000999999999</v>
      </c>
      <c r="D112" s="18">
        <v>21.870000999999998</v>
      </c>
      <c r="E112" s="18">
        <v>98.860000999999997</v>
      </c>
      <c r="F112" s="18">
        <v>30.040001</v>
      </c>
      <c r="H112" s="8">
        <v>44259</v>
      </c>
      <c r="I112" s="9">
        <f t="shared" si="44"/>
        <v>1.354511440495032E-2</v>
      </c>
      <c r="J112" s="9">
        <f t="shared" si="44"/>
        <v>1.2738852996064809E-2</v>
      </c>
      <c r="K112" s="9">
        <f t="shared" si="44"/>
        <v>4.291855235663089E-2</v>
      </c>
      <c r="L112" s="9">
        <f t="shared" si="44"/>
        <v>-1.4848002288948781E-2</v>
      </c>
      <c r="M112" s="9">
        <f t="shared" si="44"/>
        <v>3.6219420489824072E-2</v>
      </c>
      <c r="N112" s="9">
        <f t="shared" si="45"/>
        <v>2.7846516899444604E-2</v>
      </c>
      <c r="T112">
        <f t="shared" si="47"/>
        <v>1.28880928264247E-2</v>
      </c>
      <c r="U112">
        <f t="shared" si="48"/>
        <v>4.0961160472272516E-2</v>
      </c>
      <c r="V112">
        <f t="shared" si="49"/>
        <v>2.6992773443601105E-2</v>
      </c>
      <c r="W112">
        <f t="shared" si="50"/>
        <v>2.314052293809573E-2</v>
      </c>
      <c r="X112">
        <f t="shared" si="51"/>
        <v>1.9367495721342175E-2</v>
      </c>
      <c r="Y112">
        <f t="shared" si="52"/>
        <v>1.8197255754258578E-2</v>
      </c>
      <c r="AA112">
        <f t="shared" ref="AA112:AF112" si="97">_xlfn.STDEV.S(I83:I112)</f>
        <v>1.5923277597098832E-2</v>
      </c>
      <c r="AB112">
        <f t="shared" si="97"/>
        <v>2.0834229901544151E-2</v>
      </c>
      <c r="AC112">
        <f t="shared" si="97"/>
        <v>4.9514940464988222E-2</v>
      </c>
      <c r="AD112">
        <f t="shared" si="97"/>
        <v>2.263559657474554E-2</v>
      </c>
      <c r="AE112">
        <f t="shared" si="97"/>
        <v>3.0223161765390392E-2</v>
      </c>
      <c r="AF112">
        <f t="shared" si="97"/>
        <v>3.2158414065439712E-2</v>
      </c>
    </row>
    <row r="113" spans="1:32" x14ac:dyDescent="0.35">
      <c r="A113" s="8">
        <v>44260</v>
      </c>
      <c r="B113" s="19">
        <v>115202</v>
      </c>
      <c r="C113" s="18">
        <v>25.129999000000002</v>
      </c>
      <c r="D113" s="18">
        <v>22.059999000000001</v>
      </c>
      <c r="E113" s="18">
        <v>100.209999</v>
      </c>
      <c r="F113" s="18">
        <v>30.6</v>
      </c>
      <c r="H113" s="8">
        <v>44260</v>
      </c>
      <c r="I113" s="9">
        <f t="shared" si="44"/>
        <v>2.2291241458869404E-2</v>
      </c>
      <c r="J113" s="9">
        <f t="shared" si="44"/>
        <v>-1.2185612728552897E-2</v>
      </c>
      <c r="K113" s="9">
        <f t="shared" si="44"/>
        <v>8.6876081990121534E-3</v>
      </c>
      <c r="L113" s="9">
        <f t="shared" si="44"/>
        <v>1.3655654322722421E-2</v>
      </c>
      <c r="M113" s="9">
        <f t="shared" si="44"/>
        <v>1.8641777009261729E-2</v>
      </c>
      <c r="N113" s="9">
        <f t="shared" si="45"/>
        <v>1.1623807020450828E-2</v>
      </c>
      <c r="T113">
        <f t="shared" si="47"/>
        <v>1.28880928264247E-2</v>
      </c>
      <c r="U113">
        <f t="shared" si="48"/>
        <v>4.0961160472272516E-2</v>
      </c>
      <c r="V113">
        <f t="shared" si="49"/>
        <v>2.6992773443601105E-2</v>
      </c>
      <c r="W113">
        <f t="shared" si="50"/>
        <v>2.314052293809573E-2</v>
      </c>
      <c r="X113">
        <f t="shared" si="51"/>
        <v>1.9367495721342175E-2</v>
      </c>
      <c r="Y113">
        <f t="shared" si="52"/>
        <v>1.8197255754258578E-2</v>
      </c>
      <c r="AA113">
        <f t="shared" ref="AA113:AF113" si="98">_xlfn.STDEV.S(I84:I113)</f>
        <v>1.653451360767878E-2</v>
      </c>
      <c r="AB113">
        <f t="shared" si="98"/>
        <v>2.0759747546892741E-2</v>
      </c>
      <c r="AC113">
        <f t="shared" si="98"/>
        <v>4.9465662073452626E-2</v>
      </c>
      <c r="AD113">
        <f t="shared" si="98"/>
        <v>2.2720193183497269E-2</v>
      </c>
      <c r="AE113">
        <f t="shared" si="98"/>
        <v>3.0455215774441619E-2</v>
      </c>
      <c r="AF113">
        <f t="shared" si="98"/>
        <v>3.2290133839801539E-2</v>
      </c>
    </row>
    <row r="114" spans="1:32" x14ac:dyDescent="0.35">
      <c r="A114" s="8">
        <v>44263</v>
      </c>
      <c r="B114" s="19">
        <v>110612</v>
      </c>
      <c r="C114" s="18">
        <v>23.1</v>
      </c>
      <c r="D114" s="18">
        <v>21</v>
      </c>
      <c r="E114" s="18">
        <v>99.669998000000007</v>
      </c>
      <c r="F114" s="18">
        <v>29.200001</v>
      </c>
      <c r="H114" s="8">
        <v>44263</v>
      </c>
      <c r="I114" s="9">
        <f t="shared" si="44"/>
        <v>-3.9843058280238153E-2</v>
      </c>
      <c r="J114" s="9">
        <f t="shared" si="44"/>
        <v>-8.0779907711098553E-2</v>
      </c>
      <c r="K114" s="9">
        <f t="shared" si="44"/>
        <v>-4.8050727472834454E-2</v>
      </c>
      <c r="L114" s="9">
        <f t="shared" si="44"/>
        <v>-5.3886937969133131E-3</v>
      </c>
      <c r="M114" s="9">
        <f t="shared" si="44"/>
        <v>-4.5751601307189582E-2</v>
      </c>
      <c r="N114" s="9">
        <f t="shared" si="45"/>
        <v>-4.046504189986997E-2</v>
      </c>
      <c r="T114">
        <f t="shared" si="47"/>
        <v>1.28880928264247E-2</v>
      </c>
      <c r="U114">
        <f t="shared" si="48"/>
        <v>4.0961160472272516E-2</v>
      </c>
      <c r="V114">
        <f t="shared" si="49"/>
        <v>2.6992773443601105E-2</v>
      </c>
      <c r="W114">
        <f t="shared" si="50"/>
        <v>2.314052293809573E-2</v>
      </c>
      <c r="X114">
        <f t="shared" si="51"/>
        <v>1.9367495721342175E-2</v>
      </c>
      <c r="Y114">
        <f t="shared" si="52"/>
        <v>1.8197255754258578E-2</v>
      </c>
      <c r="AA114">
        <f t="shared" ref="AA114:AF114" si="99">_xlfn.STDEV.S(I85:I114)</f>
        <v>1.793484759328132E-2</v>
      </c>
      <c r="AB114">
        <f t="shared" si="99"/>
        <v>2.3305603393397767E-2</v>
      </c>
      <c r="AC114">
        <f t="shared" si="99"/>
        <v>4.9985108775295349E-2</v>
      </c>
      <c r="AD114">
        <f t="shared" si="99"/>
        <v>2.2429330214778338E-2</v>
      </c>
      <c r="AE114">
        <f t="shared" si="99"/>
        <v>3.1222995269304242E-2</v>
      </c>
      <c r="AF114">
        <f t="shared" si="99"/>
        <v>3.2907643692285139E-2</v>
      </c>
    </row>
    <row r="115" spans="1:32" x14ac:dyDescent="0.35">
      <c r="A115" s="8">
        <v>44264</v>
      </c>
      <c r="B115" s="19">
        <v>111331</v>
      </c>
      <c r="C115" s="18">
        <v>23.389999</v>
      </c>
      <c r="D115" s="18">
        <v>21.389999</v>
      </c>
      <c r="E115" s="18">
        <v>98.669998000000007</v>
      </c>
      <c r="F115" s="18">
        <v>28.99</v>
      </c>
      <c r="H115" s="8">
        <v>44264</v>
      </c>
      <c r="I115" s="9">
        <f t="shared" si="44"/>
        <v>6.5001988934292321E-3</v>
      </c>
      <c r="J115" s="9">
        <f t="shared" si="44"/>
        <v>1.2554069264069101E-2</v>
      </c>
      <c r="K115" s="9">
        <f t="shared" si="44"/>
        <v>1.8571380952380867E-2</v>
      </c>
      <c r="L115" s="9">
        <f t="shared" si="44"/>
        <v>-1.0033109461886403E-2</v>
      </c>
      <c r="M115" s="9">
        <f t="shared" si="44"/>
        <v>-7.191814822198217E-3</v>
      </c>
      <c r="N115" s="9">
        <f t="shared" si="45"/>
        <v>4.8206585527381003E-3</v>
      </c>
      <c r="T115">
        <f t="shared" si="47"/>
        <v>1.28880928264247E-2</v>
      </c>
      <c r="U115">
        <f t="shared" si="48"/>
        <v>4.0961160472272516E-2</v>
      </c>
      <c r="V115">
        <f t="shared" si="49"/>
        <v>2.6992773443601105E-2</v>
      </c>
      <c r="W115">
        <f t="shared" si="50"/>
        <v>2.314052293809573E-2</v>
      </c>
      <c r="X115">
        <f t="shared" si="51"/>
        <v>1.9367495721342175E-2</v>
      </c>
      <c r="Y115">
        <f t="shared" si="52"/>
        <v>1.8197255754258578E-2</v>
      </c>
      <c r="AA115">
        <f t="shared" ref="AA115:AF115" si="100">_xlfn.STDEV.S(I86:I115)</f>
        <v>1.793994439577563E-2</v>
      </c>
      <c r="AB115">
        <f t="shared" si="100"/>
        <v>2.3456025885377155E-2</v>
      </c>
      <c r="AC115">
        <f t="shared" si="100"/>
        <v>5.0196421323468229E-2</v>
      </c>
      <c r="AD115">
        <f t="shared" si="100"/>
        <v>2.2489116483179986E-2</v>
      </c>
      <c r="AE115">
        <f t="shared" si="100"/>
        <v>3.1211198154529191E-2</v>
      </c>
      <c r="AF115">
        <f t="shared" si="100"/>
        <v>3.2947938721097074E-2</v>
      </c>
    </row>
    <row r="116" spans="1:32" x14ac:dyDescent="0.35">
      <c r="A116" s="8">
        <v>44265</v>
      </c>
      <c r="B116" s="19">
        <v>112776</v>
      </c>
      <c r="C116" s="18">
        <v>24.9</v>
      </c>
      <c r="D116" s="18">
        <v>22.290001</v>
      </c>
      <c r="E116" s="18">
        <v>97.150002000000001</v>
      </c>
      <c r="F116" s="18">
        <v>29.9</v>
      </c>
      <c r="H116" s="8">
        <v>44265</v>
      </c>
      <c r="I116" s="9">
        <f t="shared" si="44"/>
        <v>1.297931393771723E-2</v>
      </c>
      <c r="J116" s="9">
        <f t="shared" si="44"/>
        <v>6.4557548719860858E-2</v>
      </c>
      <c r="K116" s="9">
        <f t="shared" si="44"/>
        <v>4.2075831794101459E-2</v>
      </c>
      <c r="L116" s="9">
        <f t="shared" si="44"/>
        <v>-1.5404844743181267E-2</v>
      </c>
      <c r="M116" s="9">
        <f t="shared" si="44"/>
        <v>3.1390134529148073E-2</v>
      </c>
      <c r="N116" s="9">
        <f t="shared" si="45"/>
        <v>2.8498073153446869E-2</v>
      </c>
      <c r="T116">
        <f t="shared" si="47"/>
        <v>1.28880928264247E-2</v>
      </c>
      <c r="U116">
        <f t="shared" si="48"/>
        <v>4.0961160472272516E-2</v>
      </c>
      <c r="V116">
        <f t="shared" si="49"/>
        <v>2.6992773443601105E-2</v>
      </c>
      <c r="W116">
        <f t="shared" si="50"/>
        <v>2.314052293809573E-2</v>
      </c>
      <c r="X116">
        <f t="shared" si="51"/>
        <v>1.9367495721342175E-2</v>
      </c>
      <c r="Y116">
        <f t="shared" si="52"/>
        <v>1.8197255754258578E-2</v>
      </c>
      <c r="AA116">
        <f t="shared" ref="AA116:AF116" si="101">_xlfn.STDEV.S(I87:I116)</f>
        <v>1.8059564868402822E-2</v>
      </c>
      <c r="AB116">
        <f t="shared" si="101"/>
        <v>2.6198011050355619E-2</v>
      </c>
      <c r="AC116">
        <f t="shared" si="101"/>
        <v>5.0998347568816271E-2</v>
      </c>
      <c r="AD116">
        <f t="shared" si="101"/>
        <v>2.2705101917087789E-2</v>
      </c>
      <c r="AE116">
        <f t="shared" si="101"/>
        <v>3.1848929564718784E-2</v>
      </c>
      <c r="AF116">
        <f t="shared" si="101"/>
        <v>3.3482428613330111E-2</v>
      </c>
    </row>
    <row r="117" spans="1:32" x14ac:dyDescent="0.35">
      <c r="A117" s="8">
        <v>44266</v>
      </c>
      <c r="B117" s="19">
        <v>114984</v>
      </c>
      <c r="C117" s="18">
        <v>24.799999</v>
      </c>
      <c r="D117" s="18">
        <v>22.950001</v>
      </c>
      <c r="E117" s="18">
        <v>99.699996999999996</v>
      </c>
      <c r="F117" s="18">
        <v>30.049999</v>
      </c>
      <c r="H117" s="8">
        <v>44266</v>
      </c>
      <c r="I117" s="9">
        <f t="shared" si="44"/>
        <v>1.9578633751862196E-2</v>
      </c>
      <c r="J117" s="9">
        <f t="shared" si="44"/>
        <v>-4.0161044176706406E-3</v>
      </c>
      <c r="K117" s="9">
        <f t="shared" si="44"/>
        <v>2.9609689115760895E-2</v>
      </c>
      <c r="L117" s="9">
        <f t="shared" si="44"/>
        <v>2.6248017987688721E-2</v>
      </c>
      <c r="M117" s="9">
        <f t="shared" si="44"/>
        <v>5.0166889632108358E-3</v>
      </c>
      <c r="N117" s="9">
        <f t="shared" si="45"/>
        <v>1.9878165167709867E-2</v>
      </c>
      <c r="T117">
        <f t="shared" si="47"/>
        <v>1.28880928264247E-2</v>
      </c>
      <c r="U117">
        <f t="shared" si="48"/>
        <v>4.0961160472272516E-2</v>
      </c>
      <c r="V117">
        <f t="shared" si="49"/>
        <v>2.6992773443601105E-2</v>
      </c>
      <c r="W117">
        <f t="shared" si="50"/>
        <v>2.314052293809573E-2</v>
      </c>
      <c r="X117">
        <f t="shared" si="51"/>
        <v>1.9367495721342175E-2</v>
      </c>
      <c r="Y117">
        <f t="shared" si="52"/>
        <v>1.8197255754258578E-2</v>
      </c>
      <c r="AA117">
        <f t="shared" ref="AA117:AF117" si="102">_xlfn.STDEV.S(I88:I117)</f>
        <v>1.8420668714742763E-2</v>
      </c>
      <c r="AB117">
        <f t="shared" si="102"/>
        <v>2.6159379431851159E-2</v>
      </c>
      <c r="AC117">
        <f t="shared" si="102"/>
        <v>5.1409041934522261E-2</v>
      </c>
      <c r="AD117">
        <f t="shared" si="102"/>
        <v>2.2903869941122614E-2</v>
      </c>
      <c r="AE117">
        <f t="shared" si="102"/>
        <v>3.1575867241704275E-2</v>
      </c>
      <c r="AF117">
        <f t="shared" si="102"/>
        <v>3.3688176865934415E-2</v>
      </c>
    </row>
    <row r="118" spans="1:32" x14ac:dyDescent="0.35">
      <c r="A118" s="8">
        <v>44267</v>
      </c>
      <c r="B118" s="19">
        <v>114160</v>
      </c>
      <c r="C118" s="18">
        <v>24.57</v>
      </c>
      <c r="D118" s="18">
        <v>22.700001</v>
      </c>
      <c r="E118" s="18">
        <v>97.400002000000001</v>
      </c>
      <c r="F118" s="18">
        <v>30</v>
      </c>
      <c r="H118" s="8">
        <v>44267</v>
      </c>
      <c r="I118" s="9">
        <f t="shared" ref="I118:M168" si="103">B118/B117 - 1</f>
        <v>-7.1662144298336727E-3</v>
      </c>
      <c r="J118" s="9">
        <f t="shared" si="103"/>
        <v>-9.2741535997642455E-3</v>
      </c>
      <c r="K118" s="9">
        <f t="shared" si="103"/>
        <v>-1.0893245712712551E-2</v>
      </c>
      <c r="L118" s="9">
        <f t="shared" si="103"/>
        <v>-2.3069158166574399E-2</v>
      </c>
      <c r="M118" s="9">
        <f t="shared" si="103"/>
        <v>-1.6638602883147779E-3</v>
      </c>
      <c r="N118" s="9">
        <f t="shared" si="45"/>
        <v>-1.0478657970518173E-2</v>
      </c>
      <c r="T118">
        <f t="shared" si="47"/>
        <v>1.28880928264247E-2</v>
      </c>
      <c r="U118">
        <f t="shared" si="48"/>
        <v>4.0961160472272516E-2</v>
      </c>
      <c r="V118">
        <f t="shared" si="49"/>
        <v>2.6992773443601105E-2</v>
      </c>
      <c r="W118">
        <f t="shared" si="50"/>
        <v>2.314052293809573E-2</v>
      </c>
      <c r="X118">
        <f t="shared" si="51"/>
        <v>1.9367495721342175E-2</v>
      </c>
      <c r="Y118">
        <f t="shared" si="52"/>
        <v>1.8197255754258578E-2</v>
      </c>
      <c r="AA118">
        <f t="shared" ref="AA118:AF118" si="104">_xlfn.STDEV.S(I89:I118)</f>
        <v>1.8444144055119072E-2</v>
      </c>
      <c r="AB118">
        <f t="shared" si="104"/>
        <v>2.6198771716296573E-2</v>
      </c>
      <c r="AC118">
        <f t="shared" si="104"/>
        <v>5.1299802742437971E-2</v>
      </c>
      <c r="AD118">
        <f t="shared" si="104"/>
        <v>2.2700015170602838E-2</v>
      </c>
      <c r="AE118">
        <f t="shared" si="104"/>
        <v>3.1005485262231146E-2</v>
      </c>
      <c r="AF118">
        <f t="shared" si="104"/>
        <v>3.3644357756754284E-2</v>
      </c>
    </row>
    <row r="119" spans="1:32" x14ac:dyDescent="0.35">
      <c r="A119" s="8">
        <v>44270</v>
      </c>
      <c r="B119" s="19">
        <v>114851</v>
      </c>
      <c r="C119" s="18">
        <v>23.719999000000001</v>
      </c>
      <c r="D119" s="18">
        <v>23.26</v>
      </c>
      <c r="E119" s="18">
        <v>96.82</v>
      </c>
      <c r="F119" s="18">
        <v>29.790001</v>
      </c>
      <c r="H119" s="8">
        <v>44270</v>
      </c>
      <c r="I119" s="9">
        <f t="shared" si="103"/>
        <v>6.0529081990188249E-3</v>
      </c>
      <c r="J119" s="9">
        <f t="shared" si="103"/>
        <v>-3.4595075295075217E-2</v>
      </c>
      <c r="K119" s="9">
        <f t="shared" si="103"/>
        <v>2.4669558384601054E-2</v>
      </c>
      <c r="L119" s="9">
        <f t="shared" si="103"/>
        <v>-5.954845873617165E-3</v>
      </c>
      <c r="M119" s="9">
        <f t="shared" si="103"/>
        <v>-6.9999666666666904E-3</v>
      </c>
      <c r="N119" s="9">
        <f t="shared" si="45"/>
        <v>6.0805883335932742E-3</v>
      </c>
      <c r="T119">
        <f t="shared" si="47"/>
        <v>1.28880928264247E-2</v>
      </c>
      <c r="U119">
        <f t="shared" si="48"/>
        <v>4.0961160472272516E-2</v>
      </c>
      <c r="V119">
        <f t="shared" si="49"/>
        <v>2.6992773443601105E-2</v>
      </c>
      <c r="W119">
        <f t="shared" si="50"/>
        <v>2.314052293809573E-2</v>
      </c>
      <c r="X119">
        <f t="shared" si="51"/>
        <v>1.9367495721342175E-2</v>
      </c>
      <c r="Y119">
        <f t="shared" si="52"/>
        <v>1.8197255754258578E-2</v>
      </c>
      <c r="AA119">
        <f t="shared" ref="AA119:AF119" si="105">_xlfn.STDEV.S(I90:I119)</f>
        <v>1.7607546333744242E-2</v>
      </c>
      <c r="AB119">
        <f t="shared" si="105"/>
        <v>2.6684185823461284E-2</v>
      </c>
      <c r="AC119">
        <f t="shared" si="105"/>
        <v>5.134862792764356E-2</v>
      </c>
      <c r="AD119">
        <f t="shared" si="105"/>
        <v>2.2494434718097468E-2</v>
      </c>
      <c r="AE119">
        <f t="shared" si="105"/>
        <v>3.0591926696068715E-2</v>
      </c>
      <c r="AF119">
        <f t="shared" si="105"/>
        <v>3.3360609071209232E-2</v>
      </c>
    </row>
    <row r="120" spans="1:32" x14ac:dyDescent="0.35">
      <c r="A120" s="8">
        <v>44271</v>
      </c>
      <c r="B120" s="19">
        <v>114019</v>
      </c>
      <c r="C120" s="18">
        <v>24.15</v>
      </c>
      <c r="D120" s="18">
        <v>22.91</v>
      </c>
      <c r="E120" s="18">
        <v>96.510002</v>
      </c>
      <c r="F120" s="18">
        <v>29.870000999999998</v>
      </c>
      <c r="H120" s="8">
        <v>44271</v>
      </c>
      <c r="I120" s="9">
        <f t="shared" si="103"/>
        <v>-7.2441685314015292E-3</v>
      </c>
      <c r="J120" s="9">
        <f t="shared" si="103"/>
        <v>1.8128204811475701E-2</v>
      </c>
      <c r="K120" s="9">
        <f t="shared" si="103"/>
        <v>-1.5047291487532255E-2</v>
      </c>
      <c r="L120" s="9">
        <f t="shared" si="103"/>
        <v>-3.2017971493492059E-3</v>
      </c>
      <c r="M120" s="9">
        <f t="shared" si="103"/>
        <v>2.6854648309679874E-3</v>
      </c>
      <c r="N120" s="9">
        <f t="shared" si="45"/>
        <v>-5.6995909093951755E-3</v>
      </c>
      <c r="T120">
        <f t="shared" si="47"/>
        <v>1.28880928264247E-2</v>
      </c>
      <c r="U120">
        <f t="shared" si="48"/>
        <v>4.0961160472272516E-2</v>
      </c>
      <c r="V120">
        <f t="shared" si="49"/>
        <v>2.6992773443601105E-2</v>
      </c>
      <c r="W120">
        <f t="shared" si="50"/>
        <v>2.314052293809573E-2</v>
      </c>
      <c r="X120">
        <f t="shared" si="51"/>
        <v>1.9367495721342175E-2</v>
      </c>
      <c r="Y120">
        <f t="shared" si="52"/>
        <v>1.8197255754258578E-2</v>
      </c>
      <c r="AA120">
        <f t="shared" ref="AA120:AF120" si="106">_xlfn.STDEV.S(I91:I120)</f>
        <v>1.692458155897885E-2</v>
      </c>
      <c r="AB120">
        <f t="shared" si="106"/>
        <v>2.6237340807388917E-2</v>
      </c>
      <c r="AC120">
        <f t="shared" si="106"/>
        <v>5.0858750779369508E-2</v>
      </c>
      <c r="AD120">
        <f t="shared" si="106"/>
        <v>2.1425919232680106E-2</v>
      </c>
      <c r="AE120">
        <f t="shared" si="106"/>
        <v>3.0480176735536203E-2</v>
      </c>
      <c r="AF120">
        <f t="shared" si="106"/>
        <v>3.2846082868379659E-2</v>
      </c>
    </row>
    <row r="121" spans="1:32" x14ac:dyDescent="0.35">
      <c r="A121" s="8">
        <v>44272</v>
      </c>
      <c r="B121" s="19">
        <v>116549</v>
      </c>
      <c r="C121" s="18">
        <v>23.940000999999999</v>
      </c>
      <c r="D121" s="18">
        <v>23.639999</v>
      </c>
      <c r="E121" s="18">
        <v>97.900002000000001</v>
      </c>
      <c r="F121" s="18">
        <v>30.700001</v>
      </c>
      <c r="H121" s="8">
        <v>44272</v>
      </c>
      <c r="I121" s="9">
        <f t="shared" si="103"/>
        <v>2.2189284242100094E-2</v>
      </c>
      <c r="J121" s="9">
        <f t="shared" si="103"/>
        <v>-8.6956107660455251E-3</v>
      </c>
      <c r="K121" s="9">
        <f t="shared" si="103"/>
        <v>3.1863771278917374E-2</v>
      </c>
      <c r="L121" s="9">
        <f t="shared" si="103"/>
        <v>1.4402652276393146E-2</v>
      </c>
      <c r="M121" s="9">
        <f t="shared" si="103"/>
        <v>2.7787076404851785E-2</v>
      </c>
      <c r="N121" s="9">
        <f t="shared" si="45"/>
        <v>2.5120569913944707E-2</v>
      </c>
      <c r="T121">
        <f t="shared" si="47"/>
        <v>1.28880928264247E-2</v>
      </c>
      <c r="U121">
        <f t="shared" si="48"/>
        <v>4.0961160472272516E-2</v>
      </c>
      <c r="V121">
        <f t="shared" si="49"/>
        <v>2.6992773443601105E-2</v>
      </c>
      <c r="W121">
        <f t="shared" si="50"/>
        <v>2.314052293809573E-2</v>
      </c>
      <c r="X121">
        <f t="shared" si="51"/>
        <v>1.9367495721342175E-2</v>
      </c>
      <c r="Y121">
        <f t="shared" si="52"/>
        <v>1.8197255754258578E-2</v>
      </c>
      <c r="AA121">
        <f t="shared" ref="AA121:AF121" si="107">_xlfn.STDEV.S(I92:I121)</f>
        <v>1.7288223799445342E-2</v>
      </c>
      <c r="AB121">
        <f t="shared" si="107"/>
        <v>2.6174840033174662E-2</v>
      </c>
      <c r="AC121">
        <f t="shared" si="107"/>
        <v>5.0936784615270909E-2</v>
      </c>
      <c r="AD121">
        <f t="shared" si="107"/>
        <v>2.0537954735216017E-2</v>
      </c>
      <c r="AE121">
        <f t="shared" si="107"/>
        <v>3.0882005201869782E-2</v>
      </c>
      <c r="AF121">
        <f t="shared" si="107"/>
        <v>3.2890863039809232E-2</v>
      </c>
    </row>
    <row r="122" spans="1:32" x14ac:dyDescent="0.35">
      <c r="A122" s="8">
        <v>44273</v>
      </c>
      <c r="B122" s="19">
        <v>114835</v>
      </c>
      <c r="C122" s="18">
        <v>22.280000999999999</v>
      </c>
      <c r="D122" s="18">
        <v>22.969999000000001</v>
      </c>
      <c r="E122" s="18">
        <v>96.160004000000001</v>
      </c>
      <c r="F122" s="18">
        <v>30.440000999999999</v>
      </c>
      <c r="H122" s="8">
        <v>44273</v>
      </c>
      <c r="I122" s="9">
        <f t="shared" si="103"/>
        <v>-1.4706260885979261E-2</v>
      </c>
      <c r="J122" s="9">
        <f t="shared" si="103"/>
        <v>-6.9340013812029477E-2</v>
      </c>
      <c r="K122" s="9">
        <f t="shared" si="103"/>
        <v>-2.8341794769111361E-2</v>
      </c>
      <c r="L122" s="9">
        <f t="shared" si="103"/>
        <v>-1.7773217205858671E-2</v>
      </c>
      <c r="M122" s="9">
        <f t="shared" si="103"/>
        <v>-8.4690550987278623E-3</v>
      </c>
      <c r="N122" s="9">
        <f t="shared" si="45"/>
        <v>-2.2316168307491679E-2</v>
      </c>
      <c r="T122">
        <f t="shared" si="47"/>
        <v>1.28880928264247E-2</v>
      </c>
      <c r="U122">
        <f t="shared" si="48"/>
        <v>4.0961160472272516E-2</v>
      </c>
      <c r="V122">
        <f t="shared" si="49"/>
        <v>2.6992773443601105E-2</v>
      </c>
      <c r="W122">
        <f t="shared" si="50"/>
        <v>2.314052293809573E-2</v>
      </c>
      <c r="X122">
        <f t="shared" si="51"/>
        <v>1.9367495721342175E-2</v>
      </c>
      <c r="Y122">
        <f t="shared" si="52"/>
        <v>1.8197255754258578E-2</v>
      </c>
      <c r="AA122">
        <f t="shared" ref="AA122:AF122" si="108">_xlfn.STDEV.S(I93:I122)</f>
        <v>1.7428623650520517E-2</v>
      </c>
      <c r="AB122">
        <f t="shared" si="108"/>
        <v>2.8797264327979966E-2</v>
      </c>
      <c r="AC122">
        <f t="shared" si="108"/>
        <v>5.0572660503683163E-2</v>
      </c>
      <c r="AD122">
        <f t="shared" si="108"/>
        <v>1.934913335215685E-2</v>
      </c>
      <c r="AE122">
        <f t="shared" si="108"/>
        <v>3.0890574047545614E-2</v>
      </c>
      <c r="AF122">
        <f t="shared" si="108"/>
        <v>3.3041527780539495E-2</v>
      </c>
    </row>
    <row r="123" spans="1:32" x14ac:dyDescent="0.35">
      <c r="A123" s="8">
        <v>44274</v>
      </c>
      <c r="B123" s="19">
        <v>116222</v>
      </c>
      <c r="C123" s="18">
        <v>22.290001</v>
      </c>
      <c r="D123" s="18">
        <v>23.52</v>
      </c>
      <c r="E123" s="18">
        <v>94.779999000000004</v>
      </c>
      <c r="F123" s="18">
        <v>30.700001</v>
      </c>
      <c r="H123" s="8">
        <v>44274</v>
      </c>
      <c r="I123" s="9">
        <f t="shared" si="103"/>
        <v>1.2078199155309832E-2</v>
      </c>
      <c r="J123" s="9">
        <f t="shared" si="103"/>
        <v>4.4883301396625441E-4</v>
      </c>
      <c r="K123" s="9">
        <f t="shared" si="103"/>
        <v>2.3944319718951501E-2</v>
      </c>
      <c r="L123" s="9">
        <f t="shared" si="103"/>
        <v>-1.4351132930485289E-2</v>
      </c>
      <c r="M123" s="9">
        <f t="shared" si="103"/>
        <v>8.5413926234760851E-3</v>
      </c>
      <c r="N123" s="9">
        <f t="shared" si="45"/>
        <v>1.0489576725172256E-2</v>
      </c>
      <c r="T123">
        <f t="shared" si="47"/>
        <v>1.28880928264247E-2</v>
      </c>
      <c r="U123">
        <f t="shared" si="48"/>
        <v>4.0961160472272516E-2</v>
      </c>
      <c r="V123">
        <f t="shared" si="49"/>
        <v>2.6992773443601105E-2</v>
      </c>
      <c r="W123">
        <f t="shared" si="50"/>
        <v>2.314052293809573E-2</v>
      </c>
      <c r="X123">
        <f t="shared" si="51"/>
        <v>1.9367495721342175E-2</v>
      </c>
      <c r="Y123">
        <f t="shared" si="52"/>
        <v>1.8197255754258578E-2</v>
      </c>
      <c r="AA123">
        <f t="shared" ref="AA123:AF123" si="109">_xlfn.STDEV.S(I94:I123)</f>
        <v>1.7414739110130955E-2</v>
      </c>
      <c r="AB123">
        <f t="shared" si="109"/>
        <v>2.8617420497244021E-2</v>
      </c>
      <c r="AC123">
        <f t="shared" si="109"/>
        <v>5.0817474471512504E-2</v>
      </c>
      <c r="AD123">
        <f t="shared" si="109"/>
        <v>1.8841247471204067E-2</v>
      </c>
      <c r="AE123">
        <f t="shared" si="109"/>
        <v>3.08984469167791E-2</v>
      </c>
      <c r="AF123">
        <f t="shared" si="109"/>
        <v>3.3005150006019619E-2</v>
      </c>
    </row>
    <row r="124" spans="1:32" x14ac:dyDescent="0.35">
      <c r="A124" s="8">
        <v>44277</v>
      </c>
      <c r="B124" s="19">
        <v>114979</v>
      </c>
      <c r="C124" s="18">
        <v>21.91</v>
      </c>
      <c r="D124" s="18">
        <v>23.08</v>
      </c>
      <c r="E124" s="18">
        <v>93.209998999999996</v>
      </c>
      <c r="F124" s="18">
        <v>30.790001</v>
      </c>
      <c r="H124" s="8">
        <v>44277</v>
      </c>
      <c r="I124" s="9">
        <f t="shared" si="103"/>
        <v>-1.0695049130113099E-2</v>
      </c>
      <c r="J124" s="9">
        <f t="shared" si="103"/>
        <v>-1.7048047687391321E-2</v>
      </c>
      <c r="K124" s="9">
        <f t="shared" si="103"/>
        <v>-1.8707482993197355E-2</v>
      </c>
      <c r="L124" s="9">
        <f t="shared" si="103"/>
        <v>-1.6564676266772382E-2</v>
      </c>
      <c r="M124" s="9">
        <f t="shared" si="103"/>
        <v>2.9315959957134652E-3</v>
      </c>
      <c r="N124" s="9">
        <f t="shared" si="45"/>
        <v>-1.1704226185948814E-2</v>
      </c>
      <c r="T124">
        <f t="shared" si="47"/>
        <v>1.28880928264247E-2</v>
      </c>
      <c r="U124">
        <f t="shared" si="48"/>
        <v>4.0961160472272516E-2</v>
      </c>
      <c r="V124">
        <f t="shared" si="49"/>
        <v>2.6992773443601105E-2</v>
      </c>
      <c r="W124">
        <f t="shared" si="50"/>
        <v>2.314052293809573E-2</v>
      </c>
      <c r="X124">
        <f t="shared" si="51"/>
        <v>1.9367495721342175E-2</v>
      </c>
      <c r="Y124">
        <f t="shared" si="52"/>
        <v>1.8197255754258578E-2</v>
      </c>
      <c r="AA124">
        <f t="shared" ref="AA124:AF124" si="110">_xlfn.STDEV.S(I95:I124)</f>
        <v>1.7500017782356863E-2</v>
      </c>
      <c r="AB124">
        <f t="shared" si="110"/>
        <v>2.8666830468032357E-2</v>
      </c>
      <c r="AC124">
        <f t="shared" si="110"/>
        <v>5.0860948838362847E-2</v>
      </c>
      <c r="AD124">
        <f t="shared" si="110"/>
        <v>1.8958653283102783E-2</v>
      </c>
      <c r="AE124">
        <f t="shared" si="110"/>
        <v>3.0918389225533648E-2</v>
      </c>
      <c r="AF124">
        <f t="shared" si="110"/>
        <v>3.3038404723179586E-2</v>
      </c>
    </row>
    <row r="125" spans="1:32" x14ac:dyDescent="0.35">
      <c r="A125" s="8">
        <v>44278</v>
      </c>
      <c r="B125" s="19">
        <v>113262</v>
      </c>
      <c r="C125" s="18">
        <v>21.51</v>
      </c>
      <c r="D125" s="18">
        <v>22.549999</v>
      </c>
      <c r="E125" s="18">
        <v>91.059997999999993</v>
      </c>
      <c r="F125" s="18">
        <v>29.68</v>
      </c>
      <c r="H125" s="8">
        <v>44278</v>
      </c>
      <c r="I125" s="9">
        <f t="shared" si="103"/>
        <v>-1.4933161707790132E-2</v>
      </c>
      <c r="J125" s="9">
        <f t="shared" si="103"/>
        <v>-1.8256503879507058E-2</v>
      </c>
      <c r="K125" s="9">
        <f t="shared" si="103"/>
        <v>-2.2963648180242546E-2</v>
      </c>
      <c r="L125" s="9">
        <f t="shared" si="103"/>
        <v>-2.3066205590239308E-2</v>
      </c>
      <c r="M125" s="9">
        <f t="shared" si="103"/>
        <v>-3.6050697107804619E-2</v>
      </c>
      <c r="N125" s="9">
        <f t="shared" si="45"/>
        <v>-2.6674917125473749E-2</v>
      </c>
      <c r="T125">
        <f t="shared" si="47"/>
        <v>1.28880928264247E-2</v>
      </c>
      <c r="U125">
        <f t="shared" si="48"/>
        <v>4.0961160472272516E-2</v>
      </c>
      <c r="V125">
        <f t="shared" si="49"/>
        <v>2.6992773443601105E-2</v>
      </c>
      <c r="W125">
        <f t="shared" si="50"/>
        <v>2.314052293809573E-2</v>
      </c>
      <c r="X125">
        <f t="shared" si="51"/>
        <v>1.9367495721342175E-2</v>
      </c>
      <c r="Y125">
        <f t="shared" si="52"/>
        <v>1.8197255754258578E-2</v>
      </c>
      <c r="AA125">
        <f t="shared" ref="AA125:AF125" si="111">_xlfn.STDEV.S(I96:I125)</f>
        <v>1.7631737843692992E-2</v>
      </c>
      <c r="AB125">
        <f t="shared" si="111"/>
        <v>2.8351099629382183E-2</v>
      </c>
      <c r="AC125">
        <f t="shared" si="111"/>
        <v>5.0793880605814724E-2</v>
      </c>
      <c r="AD125">
        <f t="shared" si="111"/>
        <v>1.8172846941493324E-2</v>
      </c>
      <c r="AE125">
        <f t="shared" si="111"/>
        <v>3.1498150423111229E-2</v>
      </c>
      <c r="AF125">
        <f t="shared" si="111"/>
        <v>3.3139673645037608E-2</v>
      </c>
    </row>
    <row r="126" spans="1:32" x14ac:dyDescent="0.35">
      <c r="A126" s="8">
        <v>44279</v>
      </c>
      <c r="B126" s="19">
        <v>112064</v>
      </c>
      <c r="C126" s="18">
        <v>20.370000999999998</v>
      </c>
      <c r="D126" s="18">
        <v>22.530000999999999</v>
      </c>
      <c r="E126" s="18">
        <v>93.150002000000001</v>
      </c>
      <c r="F126" s="18">
        <v>29.139999</v>
      </c>
      <c r="H126" s="8">
        <v>44279</v>
      </c>
      <c r="I126" s="9">
        <f t="shared" si="103"/>
        <v>-1.0577245678162095E-2</v>
      </c>
      <c r="J126" s="9">
        <f t="shared" si="103"/>
        <v>-5.2998558809856045E-2</v>
      </c>
      <c r="K126" s="9">
        <f t="shared" si="103"/>
        <v>-8.8682930761996293E-4</v>
      </c>
      <c r="L126" s="9">
        <f t="shared" si="103"/>
        <v>2.2951944277442404E-2</v>
      </c>
      <c r="M126" s="9">
        <f t="shared" si="103"/>
        <v>-1.819410377358488E-2</v>
      </c>
      <c r="N126" s="9">
        <f t="shared" si="45"/>
        <v>-3.9168434055087678E-3</v>
      </c>
      <c r="T126">
        <f t="shared" si="47"/>
        <v>1.28880928264247E-2</v>
      </c>
      <c r="U126">
        <f t="shared" si="48"/>
        <v>4.0961160472272516E-2</v>
      </c>
      <c r="V126">
        <f t="shared" si="49"/>
        <v>2.6992773443601105E-2</v>
      </c>
      <c r="W126">
        <f t="shared" si="50"/>
        <v>2.314052293809573E-2</v>
      </c>
      <c r="X126">
        <f t="shared" si="51"/>
        <v>1.9367495721342175E-2</v>
      </c>
      <c r="Y126">
        <f t="shared" si="52"/>
        <v>1.8197255754258578E-2</v>
      </c>
      <c r="AA126">
        <f t="shared" ref="AA126:AF126" si="112">_xlfn.STDEV.S(I97:I126)</f>
        <v>1.770339710904268E-2</v>
      </c>
      <c r="AB126">
        <f t="shared" si="112"/>
        <v>2.9414606774583216E-2</v>
      </c>
      <c r="AC126">
        <f t="shared" si="112"/>
        <v>5.0404957563033537E-2</v>
      </c>
      <c r="AD126">
        <f t="shared" si="112"/>
        <v>1.8482339541614979E-2</v>
      </c>
      <c r="AE126">
        <f t="shared" si="112"/>
        <v>3.1603124441580185E-2</v>
      </c>
      <c r="AF126">
        <f t="shared" si="112"/>
        <v>3.3075576182945127E-2</v>
      </c>
    </row>
    <row r="127" spans="1:32" x14ac:dyDescent="0.35">
      <c r="A127" s="8">
        <v>44280</v>
      </c>
      <c r="B127" s="19">
        <v>113750</v>
      </c>
      <c r="C127" s="18">
        <v>20.299999</v>
      </c>
      <c r="D127" s="18">
        <v>22.959999</v>
      </c>
      <c r="E127" s="18">
        <v>92.440002000000007</v>
      </c>
      <c r="F127" s="18">
        <v>29.559999000000001</v>
      </c>
      <c r="H127" s="8">
        <v>44280</v>
      </c>
      <c r="I127" s="9">
        <f t="shared" si="103"/>
        <v>1.5044974300399749E-2</v>
      </c>
      <c r="J127" s="9">
        <f t="shared" si="103"/>
        <v>-3.4365241317365625E-3</v>
      </c>
      <c r="K127" s="9">
        <f t="shared" si="103"/>
        <v>1.9085573942051903E-2</v>
      </c>
      <c r="L127" s="9">
        <f t="shared" si="103"/>
        <v>-7.6221147048390891E-3</v>
      </c>
      <c r="M127" s="9">
        <f t="shared" si="103"/>
        <v>1.4413178257144166E-2</v>
      </c>
      <c r="N127" s="9">
        <f t="shared" si="45"/>
        <v>1.1216212603511961E-2</v>
      </c>
      <c r="T127">
        <f t="shared" si="47"/>
        <v>1.28880928264247E-2</v>
      </c>
      <c r="U127">
        <f t="shared" si="48"/>
        <v>4.0961160472272516E-2</v>
      </c>
      <c r="V127">
        <f t="shared" si="49"/>
        <v>2.6992773443601105E-2</v>
      </c>
      <c r="W127">
        <f t="shared" si="50"/>
        <v>2.314052293809573E-2</v>
      </c>
      <c r="X127">
        <f t="shared" si="51"/>
        <v>1.9367495721342175E-2</v>
      </c>
      <c r="Y127">
        <f t="shared" si="52"/>
        <v>1.8197255754258578E-2</v>
      </c>
      <c r="AA127">
        <f t="shared" ref="AA127:AF127" si="113">_xlfn.STDEV.S(I98:I127)</f>
        <v>1.7974323211082111E-2</v>
      </c>
      <c r="AB127">
        <f t="shared" si="113"/>
        <v>2.935516884731211E-2</v>
      </c>
      <c r="AC127">
        <f t="shared" si="113"/>
        <v>5.0472852345465814E-2</v>
      </c>
      <c r="AD127">
        <f t="shared" si="113"/>
        <v>1.852449004861946E-2</v>
      </c>
      <c r="AE127">
        <f t="shared" si="113"/>
        <v>3.1647725566565039E-2</v>
      </c>
      <c r="AF127">
        <f t="shared" si="113"/>
        <v>3.3196781058520711E-2</v>
      </c>
    </row>
    <row r="128" spans="1:32" x14ac:dyDescent="0.35">
      <c r="A128" s="8">
        <v>44281</v>
      </c>
      <c r="B128" s="19">
        <v>114781</v>
      </c>
      <c r="C128" s="18">
        <v>19.98</v>
      </c>
      <c r="D128" s="18">
        <v>23.299999</v>
      </c>
      <c r="E128" s="18">
        <v>95.529999000000004</v>
      </c>
      <c r="F128" s="18">
        <v>29.66</v>
      </c>
      <c r="H128" s="8">
        <v>44281</v>
      </c>
      <c r="I128" s="9">
        <f t="shared" si="103"/>
        <v>9.063736263736244E-3</v>
      </c>
      <c r="J128" s="9">
        <f t="shared" si="103"/>
        <v>-1.576349831347279E-2</v>
      </c>
      <c r="K128" s="9">
        <f t="shared" si="103"/>
        <v>1.480836301430144E-2</v>
      </c>
      <c r="L128" s="9">
        <f t="shared" si="103"/>
        <v>3.3427054664062039E-2</v>
      </c>
      <c r="M128" s="9">
        <f t="shared" si="103"/>
        <v>3.3829838762848841E-3</v>
      </c>
      <c r="N128" s="9">
        <f t="shared" si="45"/>
        <v>1.3575894536459883E-2</v>
      </c>
      <c r="T128">
        <f t="shared" si="47"/>
        <v>1.28880928264247E-2</v>
      </c>
      <c r="U128">
        <f t="shared" si="48"/>
        <v>4.0961160472272516E-2</v>
      </c>
      <c r="V128">
        <f t="shared" si="49"/>
        <v>2.6992773443601105E-2</v>
      </c>
      <c r="W128">
        <f t="shared" si="50"/>
        <v>2.314052293809573E-2</v>
      </c>
      <c r="X128">
        <f t="shared" si="51"/>
        <v>1.9367495721342175E-2</v>
      </c>
      <c r="Y128">
        <f t="shared" si="52"/>
        <v>1.8197255754258578E-2</v>
      </c>
      <c r="AA128">
        <f t="shared" ref="AA128:AF128" si="114">_xlfn.STDEV.S(I99:I128)</f>
        <v>1.8025192035596951E-2</v>
      </c>
      <c r="AB128">
        <f t="shared" si="114"/>
        <v>2.8927164390973221E-2</v>
      </c>
      <c r="AC128">
        <f t="shared" si="114"/>
        <v>5.0504769509284009E-2</v>
      </c>
      <c r="AD128">
        <f t="shared" si="114"/>
        <v>1.9516865214533424E-2</v>
      </c>
      <c r="AE128">
        <f t="shared" si="114"/>
        <v>3.1628656613640456E-2</v>
      </c>
      <c r="AF128">
        <f t="shared" si="114"/>
        <v>3.3343645305745281E-2</v>
      </c>
    </row>
    <row r="129" spans="1:32" x14ac:dyDescent="0.35">
      <c r="A129" s="8">
        <v>44284</v>
      </c>
      <c r="B129" s="19">
        <v>115419</v>
      </c>
      <c r="C129" s="18">
        <v>19.649999999999999</v>
      </c>
      <c r="D129" s="18">
        <v>23.65</v>
      </c>
      <c r="E129" s="18">
        <v>97.980002999999996</v>
      </c>
      <c r="F129" s="18">
        <v>29.799999</v>
      </c>
      <c r="H129" s="8">
        <v>44284</v>
      </c>
      <c r="I129" s="9">
        <f t="shared" si="103"/>
        <v>5.5584112353088688E-3</v>
      </c>
      <c r="J129" s="9">
        <f t="shared" si="103"/>
        <v>-1.6516516516516644E-2</v>
      </c>
      <c r="K129" s="9">
        <f t="shared" si="103"/>
        <v>1.5021502790622421E-2</v>
      </c>
      <c r="L129" s="9">
        <f t="shared" si="103"/>
        <v>2.5646435943121881E-2</v>
      </c>
      <c r="M129" s="9">
        <f t="shared" si="103"/>
        <v>4.7201281186783905E-3</v>
      </c>
      <c r="N129" s="9">
        <f t="shared" si="45"/>
        <v>1.247917605418215E-2</v>
      </c>
      <c r="T129">
        <f t="shared" si="47"/>
        <v>1.28880928264247E-2</v>
      </c>
      <c r="U129">
        <f t="shared" si="48"/>
        <v>4.0961160472272516E-2</v>
      </c>
      <c r="V129">
        <f t="shared" si="49"/>
        <v>2.6992773443601105E-2</v>
      </c>
      <c r="W129">
        <f t="shared" si="50"/>
        <v>2.314052293809573E-2</v>
      </c>
      <c r="X129">
        <f t="shared" si="51"/>
        <v>1.9367495721342175E-2</v>
      </c>
      <c r="Y129">
        <f t="shared" si="52"/>
        <v>1.8197255754258578E-2</v>
      </c>
      <c r="AA129">
        <f t="shared" ref="AA129:AF129" si="115">_xlfn.STDEV.S(I100:I129)</f>
        <v>1.8008399915480946E-2</v>
      </c>
      <c r="AB129">
        <f t="shared" si="115"/>
        <v>2.8687668144219795E-2</v>
      </c>
      <c r="AC129">
        <f t="shared" si="115"/>
        <v>5.0571014025690808E-2</v>
      </c>
      <c r="AD129">
        <f t="shared" si="115"/>
        <v>1.9755381674676047E-2</v>
      </c>
      <c r="AE129">
        <f t="shared" si="115"/>
        <v>3.1636406480393377E-2</v>
      </c>
      <c r="AF129">
        <f t="shared" si="115"/>
        <v>3.3455420358505523E-2</v>
      </c>
    </row>
    <row r="130" spans="1:32" x14ac:dyDescent="0.35">
      <c r="A130" s="8">
        <v>44285</v>
      </c>
      <c r="B130" s="19">
        <v>116850</v>
      </c>
      <c r="C130" s="18">
        <v>20.059999000000001</v>
      </c>
      <c r="D130" s="18">
        <v>23.58</v>
      </c>
      <c r="E130" s="18">
        <v>97.07</v>
      </c>
      <c r="F130" s="18">
        <v>30.719999000000001</v>
      </c>
      <c r="H130" s="8">
        <v>44285</v>
      </c>
      <c r="I130" s="9">
        <f t="shared" si="103"/>
        <v>1.2398305305019175E-2</v>
      </c>
      <c r="J130" s="9">
        <f t="shared" si="103"/>
        <v>2.0865089058524244E-2</v>
      </c>
      <c r="K130" s="9">
        <f t="shared" si="103"/>
        <v>-2.9598308668076223E-3</v>
      </c>
      <c r="L130" s="9">
        <f t="shared" si="103"/>
        <v>-9.2876400503887346E-3</v>
      </c>
      <c r="M130" s="9">
        <f t="shared" si="103"/>
        <v>3.0872484257465915E-2</v>
      </c>
      <c r="N130" s="9">
        <f t="shared" si="45"/>
        <v>7.11554783002481E-3</v>
      </c>
      <c r="T130">
        <f t="shared" si="47"/>
        <v>1.28880928264247E-2</v>
      </c>
      <c r="U130">
        <f t="shared" si="48"/>
        <v>4.0961160472272516E-2</v>
      </c>
      <c r="V130">
        <f t="shared" si="49"/>
        <v>2.6992773443601105E-2</v>
      </c>
      <c r="W130">
        <f t="shared" si="50"/>
        <v>2.314052293809573E-2</v>
      </c>
      <c r="X130">
        <f t="shared" si="51"/>
        <v>1.9367495721342175E-2</v>
      </c>
      <c r="Y130">
        <f t="shared" si="52"/>
        <v>1.8197255754258578E-2</v>
      </c>
      <c r="AA130">
        <f t="shared" ref="AA130:AF130" si="116">_xlfn.STDEV.S(I101:I130)</f>
        <v>1.8171872822537134E-2</v>
      </c>
      <c r="AB130">
        <f t="shared" si="116"/>
        <v>2.8992472070719928E-2</v>
      </c>
      <c r="AC130">
        <f t="shared" si="116"/>
        <v>5.0526984451056127E-2</v>
      </c>
      <c r="AD130">
        <f t="shared" si="116"/>
        <v>1.9817227797709537E-2</v>
      </c>
      <c r="AE130">
        <f t="shared" si="116"/>
        <v>3.226053715953054E-2</v>
      </c>
      <c r="AF130">
        <f t="shared" si="116"/>
        <v>3.3486869097861735E-2</v>
      </c>
    </row>
    <row r="131" spans="1:32" x14ac:dyDescent="0.35">
      <c r="A131" s="8">
        <v>44286</v>
      </c>
      <c r="B131" s="19">
        <v>116634</v>
      </c>
      <c r="C131" s="18">
        <v>20.239999999999998</v>
      </c>
      <c r="D131" s="18">
        <v>23.940000999999999</v>
      </c>
      <c r="E131" s="18">
        <v>97.970000999999996</v>
      </c>
      <c r="F131" s="18">
        <v>30.450001</v>
      </c>
      <c r="H131" s="8">
        <v>44286</v>
      </c>
      <c r="I131" s="9">
        <f t="shared" si="103"/>
        <v>-1.848523748395392E-3</v>
      </c>
      <c r="J131" s="9">
        <f t="shared" si="103"/>
        <v>8.9731310554899135E-3</v>
      </c>
      <c r="K131" s="9">
        <f t="shared" si="103"/>
        <v>1.5267217981340231E-2</v>
      </c>
      <c r="L131" s="9">
        <f t="shared" si="103"/>
        <v>9.2716699289172588E-3</v>
      </c>
      <c r="M131" s="9">
        <f t="shared" si="103"/>
        <v>-8.7889976819335303E-3</v>
      </c>
      <c r="N131" s="9">
        <f t="shared" ref="N131:N194" si="117">(J131*$Q$3)+(K131*$Q$4)+(L131*$Q$5)+(M131*$Q$6)</f>
        <v>6.5365393255809937E-3</v>
      </c>
      <c r="T131">
        <f t="shared" si="47"/>
        <v>1.28880928264247E-2</v>
      </c>
      <c r="U131">
        <f t="shared" si="48"/>
        <v>4.0961160472272516E-2</v>
      </c>
      <c r="V131">
        <f t="shared" si="49"/>
        <v>2.6992773443601105E-2</v>
      </c>
      <c r="W131">
        <f t="shared" si="50"/>
        <v>2.314052293809573E-2</v>
      </c>
      <c r="X131">
        <f t="shared" si="51"/>
        <v>1.9367495721342175E-2</v>
      </c>
      <c r="Y131">
        <f t="shared" si="52"/>
        <v>1.8197255754258578E-2</v>
      </c>
      <c r="AA131">
        <f t="shared" ref="AA131:AF131" si="118">_xlfn.STDEV.S(I102:I131)</f>
        <v>1.8049620760648012E-2</v>
      </c>
      <c r="AB131">
        <f t="shared" si="118"/>
        <v>2.9117341848338828E-2</v>
      </c>
      <c r="AC131">
        <f t="shared" si="118"/>
        <v>4.9921713931869838E-2</v>
      </c>
      <c r="AD131">
        <f t="shared" si="118"/>
        <v>1.9318451253778807E-2</v>
      </c>
      <c r="AE131">
        <f t="shared" si="118"/>
        <v>3.2238032098125771E-2</v>
      </c>
      <c r="AF131">
        <f t="shared" si="118"/>
        <v>3.3264582283348408E-2</v>
      </c>
    </row>
    <row r="132" spans="1:32" x14ac:dyDescent="0.35">
      <c r="A132" s="8">
        <v>44287</v>
      </c>
      <c r="B132" s="19">
        <v>115253</v>
      </c>
      <c r="C132" s="18">
        <v>20.440000999999999</v>
      </c>
      <c r="D132" s="18">
        <v>23.620000999999998</v>
      </c>
      <c r="E132" s="18">
        <v>97.389999000000003</v>
      </c>
      <c r="F132" s="18">
        <v>29.950001</v>
      </c>
      <c r="H132" s="8">
        <v>44287</v>
      </c>
      <c r="I132" s="9">
        <f t="shared" si="103"/>
        <v>-1.1840458185434777E-2</v>
      </c>
      <c r="J132" s="9">
        <f t="shared" si="103"/>
        <v>9.8814723320157505E-3</v>
      </c>
      <c r="K132" s="9">
        <f t="shared" si="103"/>
        <v>-1.3366749650511767E-2</v>
      </c>
      <c r="L132" s="9">
        <f t="shared" si="103"/>
        <v>-5.9202000008145017E-3</v>
      </c>
      <c r="M132" s="9">
        <f t="shared" si="103"/>
        <v>-1.6420360708690906E-2</v>
      </c>
      <c r="N132" s="9">
        <f t="shared" si="117"/>
        <v>-1.163111193889968E-2</v>
      </c>
      <c r="T132">
        <f t="shared" ref="T132:T195" si="119">_xlfn.STDEV.S($I$3:$I$497)</f>
        <v>1.28880928264247E-2</v>
      </c>
      <c r="U132">
        <f t="shared" ref="U132:U195" si="120">_xlfn.STDEV.S($J$3:$J$497)</f>
        <v>4.0961160472272516E-2</v>
      </c>
      <c r="V132">
        <f t="shared" ref="V132:V195" si="121">_xlfn.STDEV.S($K$3:$K$497)</f>
        <v>2.6992773443601105E-2</v>
      </c>
      <c r="W132">
        <f t="shared" ref="W132:W195" si="122">_xlfn.STDEV.S($L$3:$L$497)</f>
        <v>2.314052293809573E-2</v>
      </c>
      <c r="X132">
        <f t="shared" ref="X132:X195" si="123">_xlfn.STDEV.S($M$3:$M$497)</f>
        <v>1.9367495721342175E-2</v>
      </c>
      <c r="Y132">
        <f t="shared" ref="Y132:Y195" si="124">_xlfn.STDEV.S($N$3:$N$497)</f>
        <v>1.8197255754258578E-2</v>
      </c>
      <c r="AA132">
        <f t="shared" ref="AA132:AF132" si="125">_xlfn.STDEV.S(I103:I132)</f>
        <v>1.8077826655254987E-2</v>
      </c>
      <c r="AB132">
        <f t="shared" si="125"/>
        <v>2.9206843620395946E-2</v>
      </c>
      <c r="AC132">
        <f t="shared" si="125"/>
        <v>4.9938723812154001E-2</v>
      </c>
      <c r="AD132">
        <f t="shared" si="125"/>
        <v>1.9257294510601611E-2</v>
      </c>
      <c r="AE132">
        <f t="shared" si="125"/>
        <v>3.2337905092822548E-2</v>
      </c>
      <c r="AF132">
        <f t="shared" si="125"/>
        <v>3.3296855206339009E-2</v>
      </c>
    </row>
    <row r="133" spans="1:32" x14ac:dyDescent="0.35">
      <c r="A133" s="8">
        <v>44291</v>
      </c>
      <c r="B133" s="19">
        <v>117518</v>
      </c>
      <c r="C133" s="18">
        <v>20.420000000000002</v>
      </c>
      <c r="D133" s="18">
        <v>23.870000999999998</v>
      </c>
      <c r="E133" s="18">
        <v>103.389999</v>
      </c>
      <c r="F133" s="18">
        <v>29.91</v>
      </c>
      <c r="H133" s="8">
        <v>44291</v>
      </c>
      <c r="I133" s="9">
        <f t="shared" si="103"/>
        <v>1.9652416856827948E-2</v>
      </c>
      <c r="J133" s="9">
        <f t="shared" si="103"/>
        <v>-9.7852245701934848E-4</v>
      </c>
      <c r="K133" s="9">
        <f t="shared" si="103"/>
        <v>1.0584250186949529E-2</v>
      </c>
      <c r="L133" s="9">
        <f t="shared" si="103"/>
        <v>6.1607968596447016E-2</v>
      </c>
      <c r="M133" s="9">
        <f t="shared" si="103"/>
        <v>-1.3355926098299609E-3</v>
      </c>
      <c r="N133" s="9">
        <f t="shared" si="117"/>
        <v>1.6634902397616735E-2</v>
      </c>
      <c r="T133">
        <f t="shared" si="119"/>
        <v>1.28880928264247E-2</v>
      </c>
      <c r="U133">
        <f t="shared" si="120"/>
        <v>4.0961160472272516E-2</v>
      </c>
      <c r="V133">
        <f t="shared" si="121"/>
        <v>2.6992773443601105E-2</v>
      </c>
      <c r="W133">
        <f t="shared" si="122"/>
        <v>2.314052293809573E-2</v>
      </c>
      <c r="X133">
        <f t="shared" si="123"/>
        <v>1.9367495721342175E-2</v>
      </c>
      <c r="Y133">
        <f t="shared" si="124"/>
        <v>1.8197255754258578E-2</v>
      </c>
      <c r="AA133">
        <f t="shared" ref="AA133:AF133" si="126">_xlfn.STDEV.S(I104:I133)</f>
        <v>1.8456508114395601E-2</v>
      </c>
      <c r="AB133">
        <f t="shared" si="126"/>
        <v>2.9220325302066402E-2</v>
      </c>
      <c r="AC133">
        <f t="shared" si="126"/>
        <v>4.8056740340596989E-2</v>
      </c>
      <c r="AD133">
        <f t="shared" si="126"/>
        <v>2.2286533374904372E-2</v>
      </c>
      <c r="AE133">
        <f t="shared" si="126"/>
        <v>3.219742935676722E-2</v>
      </c>
      <c r="AF133">
        <f t="shared" si="126"/>
        <v>3.2748891041967168E-2</v>
      </c>
    </row>
    <row r="134" spans="1:32" x14ac:dyDescent="0.35">
      <c r="A134" s="8">
        <v>44292</v>
      </c>
      <c r="B134" s="19">
        <v>117499</v>
      </c>
      <c r="C134" s="18">
        <v>20.6</v>
      </c>
      <c r="D134" s="18">
        <v>23.690000999999999</v>
      </c>
      <c r="E134" s="18">
        <v>102.050003</v>
      </c>
      <c r="F134" s="18">
        <v>29.549999</v>
      </c>
      <c r="H134" s="8">
        <v>44292</v>
      </c>
      <c r="I134" s="9">
        <f t="shared" si="103"/>
        <v>-1.6167736006400535E-4</v>
      </c>
      <c r="J134" s="9">
        <f t="shared" si="103"/>
        <v>8.8148873653282056E-3</v>
      </c>
      <c r="K134" s="9">
        <f t="shared" si="103"/>
        <v>-7.5408459346105738E-3</v>
      </c>
      <c r="L134" s="9">
        <f t="shared" si="103"/>
        <v>-1.2960595927658303E-2</v>
      </c>
      <c r="M134" s="9">
        <f t="shared" si="103"/>
        <v>-1.2036141758609231E-2</v>
      </c>
      <c r="N134" s="9">
        <f t="shared" si="117"/>
        <v>-9.1555980154227768E-3</v>
      </c>
      <c r="T134">
        <f t="shared" si="119"/>
        <v>1.28880928264247E-2</v>
      </c>
      <c r="U134">
        <f t="shared" si="120"/>
        <v>4.0961160472272516E-2</v>
      </c>
      <c r="V134">
        <f t="shared" si="121"/>
        <v>2.6992773443601105E-2</v>
      </c>
      <c r="W134">
        <f t="shared" si="122"/>
        <v>2.314052293809573E-2</v>
      </c>
      <c r="X134">
        <f t="shared" si="123"/>
        <v>1.9367495721342175E-2</v>
      </c>
      <c r="Y134">
        <f t="shared" si="124"/>
        <v>1.8197255754258578E-2</v>
      </c>
      <c r="AA134">
        <f t="shared" ref="AA134:AF134" si="127">_xlfn.STDEV.S(I105:I134)</f>
        <v>1.5744412795169815E-2</v>
      </c>
      <c r="AB134">
        <f t="shared" si="127"/>
        <v>2.9055843551407577E-2</v>
      </c>
      <c r="AC134">
        <f t="shared" si="127"/>
        <v>2.9347453971425134E-2</v>
      </c>
      <c r="AD134">
        <f t="shared" si="127"/>
        <v>2.1897190836020004E-2</v>
      </c>
      <c r="AE134">
        <f t="shared" si="127"/>
        <v>2.4054158532537423E-2</v>
      </c>
      <c r="AF134">
        <f t="shared" si="127"/>
        <v>2.1458819235206646E-2</v>
      </c>
    </row>
    <row r="135" spans="1:32" x14ac:dyDescent="0.35">
      <c r="A135" s="8">
        <v>44293</v>
      </c>
      <c r="B135" s="19">
        <v>117624</v>
      </c>
      <c r="C135" s="18">
        <v>20.18</v>
      </c>
      <c r="D135" s="18">
        <v>23.799999</v>
      </c>
      <c r="E135" s="18">
        <v>104.55999799999999</v>
      </c>
      <c r="F135" s="18">
        <v>29.360001</v>
      </c>
      <c r="H135" s="8">
        <v>44293</v>
      </c>
      <c r="I135" s="9">
        <f t="shared" si="103"/>
        <v>1.0638388411816635E-3</v>
      </c>
      <c r="J135" s="9">
        <f t="shared" si="103"/>
        <v>-2.0388349514563142E-2</v>
      </c>
      <c r="K135" s="9">
        <f t="shared" si="103"/>
        <v>4.6432247934478088E-3</v>
      </c>
      <c r="L135" s="9">
        <f t="shared" si="103"/>
        <v>2.4595736660585787E-2</v>
      </c>
      <c r="M135" s="9">
        <f t="shared" si="103"/>
        <v>-6.4297125695333968E-3</v>
      </c>
      <c r="N135" s="9">
        <f t="shared" si="117"/>
        <v>4.0602672425804958E-3</v>
      </c>
      <c r="T135">
        <f t="shared" si="119"/>
        <v>1.28880928264247E-2</v>
      </c>
      <c r="U135">
        <f t="shared" si="120"/>
        <v>4.0961160472272516E-2</v>
      </c>
      <c r="V135">
        <f t="shared" si="121"/>
        <v>2.6992773443601105E-2</v>
      </c>
      <c r="W135">
        <f t="shared" si="122"/>
        <v>2.314052293809573E-2</v>
      </c>
      <c r="X135">
        <f t="shared" si="123"/>
        <v>1.9367495721342175E-2</v>
      </c>
      <c r="Y135">
        <f t="shared" si="124"/>
        <v>1.8197255754258578E-2</v>
      </c>
      <c r="AA135">
        <f t="shared" ref="AA135:AF135" si="128">_xlfn.STDEV.S(I106:I135)</f>
        <v>1.5227249975161903E-2</v>
      </c>
      <c r="AB135">
        <f t="shared" si="128"/>
        <v>2.8611943258721288E-2</v>
      </c>
      <c r="AC135">
        <f t="shared" si="128"/>
        <v>2.4455371310589075E-2</v>
      </c>
      <c r="AD135">
        <f t="shared" si="128"/>
        <v>2.2118386028006878E-2</v>
      </c>
      <c r="AE135">
        <f t="shared" si="128"/>
        <v>2.1774275544594802E-2</v>
      </c>
      <c r="AF135">
        <f t="shared" si="128"/>
        <v>1.8309076065400658E-2</v>
      </c>
    </row>
    <row r="136" spans="1:32" x14ac:dyDescent="0.35">
      <c r="A136" s="8">
        <v>44294</v>
      </c>
      <c r="B136" s="19">
        <v>118313</v>
      </c>
      <c r="C136" s="18">
        <v>21.85</v>
      </c>
      <c r="D136" s="18">
        <v>23.4</v>
      </c>
      <c r="E136" s="18">
        <v>104.5</v>
      </c>
      <c r="F136" s="18">
        <v>29.110001</v>
      </c>
      <c r="H136" s="8">
        <v>44294</v>
      </c>
      <c r="I136" s="9">
        <f t="shared" si="103"/>
        <v>5.857648099027335E-3</v>
      </c>
      <c r="J136" s="9">
        <f t="shared" si="103"/>
        <v>8.2755203171456904E-2</v>
      </c>
      <c r="K136" s="9">
        <f t="shared" si="103"/>
        <v>-1.6806681378431998E-2</v>
      </c>
      <c r="L136" s="9">
        <f t="shared" si="103"/>
        <v>-5.738140890170218E-4</v>
      </c>
      <c r="M136" s="9">
        <f t="shared" si="103"/>
        <v>-8.5149860860018745E-3</v>
      </c>
      <c r="N136" s="9">
        <f t="shared" si="117"/>
        <v>-6.0945051053255201E-3</v>
      </c>
      <c r="T136">
        <f t="shared" si="119"/>
        <v>1.28880928264247E-2</v>
      </c>
      <c r="U136">
        <f t="shared" si="120"/>
        <v>4.0961160472272516E-2</v>
      </c>
      <c r="V136">
        <f t="shared" si="121"/>
        <v>2.6992773443601105E-2</v>
      </c>
      <c r="W136">
        <f t="shared" si="122"/>
        <v>2.314052293809573E-2</v>
      </c>
      <c r="X136">
        <f t="shared" si="123"/>
        <v>1.9367495721342175E-2</v>
      </c>
      <c r="Y136">
        <f t="shared" si="124"/>
        <v>1.8197255754258578E-2</v>
      </c>
      <c r="AA136">
        <f t="shared" ref="AA136:AF136" si="129">_xlfn.STDEV.S(I107:I136)</f>
        <v>1.5245673221336747E-2</v>
      </c>
      <c r="AB136">
        <f t="shared" si="129"/>
        <v>3.2919273425515559E-2</v>
      </c>
      <c r="AC136">
        <f t="shared" si="129"/>
        <v>2.4549596574208698E-2</v>
      </c>
      <c r="AD136">
        <f t="shared" si="129"/>
        <v>2.2081880262359226E-2</v>
      </c>
      <c r="AE136">
        <f t="shared" si="129"/>
        <v>2.1811821602549367E-2</v>
      </c>
      <c r="AF136">
        <f t="shared" si="129"/>
        <v>1.8309997991465776E-2</v>
      </c>
    </row>
    <row r="137" spans="1:32" x14ac:dyDescent="0.35">
      <c r="A137" s="8">
        <v>44295</v>
      </c>
      <c r="B137" s="19">
        <v>117670</v>
      </c>
      <c r="C137" s="18">
        <v>21.67</v>
      </c>
      <c r="D137" s="18">
        <v>23.5</v>
      </c>
      <c r="E137" s="18">
        <v>103</v>
      </c>
      <c r="F137" s="18">
        <v>29.190000999999999</v>
      </c>
      <c r="H137" s="8">
        <v>44295</v>
      </c>
      <c r="I137" s="9">
        <f t="shared" si="103"/>
        <v>-5.4347366730621571E-3</v>
      </c>
      <c r="J137" s="9">
        <f t="shared" si="103"/>
        <v>-8.2379862700229234E-3</v>
      </c>
      <c r="K137" s="9">
        <f t="shared" si="103"/>
        <v>4.2735042735042583E-3</v>
      </c>
      <c r="L137" s="9">
        <f t="shared" si="103"/>
        <v>-1.4354066985645897E-2</v>
      </c>
      <c r="M137" s="9">
        <f t="shared" si="103"/>
        <v>2.7481964016420335E-3</v>
      </c>
      <c r="N137" s="9">
        <f t="shared" si="117"/>
        <v>-5.3517686706079952E-4</v>
      </c>
      <c r="T137">
        <f t="shared" si="119"/>
        <v>1.28880928264247E-2</v>
      </c>
      <c r="U137">
        <f t="shared" si="120"/>
        <v>4.0961160472272516E-2</v>
      </c>
      <c r="V137">
        <f t="shared" si="121"/>
        <v>2.6992773443601105E-2</v>
      </c>
      <c r="W137">
        <f t="shared" si="122"/>
        <v>2.314052293809573E-2</v>
      </c>
      <c r="X137">
        <f t="shared" si="123"/>
        <v>1.9367495721342175E-2</v>
      </c>
      <c r="Y137">
        <f t="shared" si="124"/>
        <v>1.8197255754258578E-2</v>
      </c>
      <c r="AA137">
        <f t="shared" ref="AA137:AF137" si="130">_xlfn.STDEV.S(I108:I137)</f>
        <v>1.4189418047661623E-2</v>
      </c>
      <c r="AB137">
        <f t="shared" si="130"/>
        <v>3.2706663975204574E-2</v>
      </c>
      <c r="AC137">
        <f t="shared" si="130"/>
        <v>2.3646395209107086E-2</v>
      </c>
      <c r="AD137">
        <f t="shared" si="130"/>
        <v>2.1806845567566339E-2</v>
      </c>
      <c r="AE137">
        <f t="shared" si="130"/>
        <v>2.12173235960606E-2</v>
      </c>
      <c r="AF137">
        <f t="shared" si="130"/>
        <v>1.7419239147640545E-2</v>
      </c>
    </row>
    <row r="138" spans="1:32" x14ac:dyDescent="0.35">
      <c r="A138" s="8">
        <v>44298</v>
      </c>
      <c r="B138" s="19">
        <v>118812</v>
      </c>
      <c r="C138" s="18">
        <v>21.65</v>
      </c>
      <c r="D138" s="18">
        <v>23.74</v>
      </c>
      <c r="E138" s="18">
        <v>103.400002</v>
      </c>
      <c r="F138" s="18">
        <v>29.549999</v>
      </c>
      <c r="H138" s="8">
        <v>44298</v>
      </c>
      <c r="I138" s="9">
        <f t="shared" si="103"/>
        <v>9.7051075040366364E-3</v>
      </c>
      <c r="J138" s="9">
        <f t="shared" si="103"/>
        <v>-9.2293493308737151E-4</v>
      </c>
      <c r="K138" s="9">
        <f t="shared" si="103"/>
        <v>1.021276595744669E-2</v>
      </c>
      <c r="L138" s="9">
        <f t="shared" si="103"/>
        <v>3.8835145631068713E-3</v>
      </c>
      <c r="M138" s="9">
        <f t="shared" si="103"/>
        <v>1.2332921811136766E-2</v>
      </c>
      <c r="N138" s="9">
        <f t="shared" si="117"/>
        <v>9.0261773901590455E-3</v>
      </c>
      <c r="T138">
        <f t="shared" si="119"/>
        <v>1.28880928264247E-2</v>
      </c>
      <c r="U138">
        <f t="shared" si="120"/>
        <v>4.0961160472272516E-2</v>
      </c>
      <c r="V138">
        <f t="shared" si="121"/>
        <v>2.6992773443601105E-2</v>
      </c>
      <c r="W138">
        <f t="shared" si="122"/>
        <v>2.314052293809573E-2</v>
      </c>
      <c r="X138">
        <f t="shared" si="123"/>
        <v>1.9367495721342175E-2</v>
      </c>
      <c r="Y138">
        <f t="shared" si="124"/>
        <v>1.8197255754258578E-2</v>
      </c>
      <c r="AA138">
        <f t="shared" ref="AA138:AF138" si="131">_xlfn.STDEV.S(I109:I138)</f>
        <v>1.3663630338598257E-2</v>
      </c>
      <c r="AB138">
        <f t="shared" si="131"/>
        <v>3.267131180429475E-2</v>
      </c>
      <c r="AC138">
        <f t="shared" si="131"/>
        <v>2.272116213621168E-2</v>
      </c>
      <c r="AD138">
        <f t="shared" si="131"/>
        <v>2.1619676054799013E-2</v>
      </c>
      <c r="AE138">
        <f t="shared" si="131"/>
        <v>1.9303659481924501E-2</v>
      </c>
      <c r="AF138">
        <f t="shared" si="131"/>
        <v>1.632279131641956E-2</v>
      </c>
    </row>
    <row r="139" spans="1:32" x14ac:dyDescent="0.35">
      <c r="A139" s="8">
        <v>44299</v>
      </c>
      <c r="B139" s="19">
        <v>119297</v>
      </c>
      <c r="C139" s="18">
        <v>22.200001</v>
      </c>
      <c r="D139" s="18">
        <v>23.74</v>
      </c>
      <c r="E139" s="18">
        <v>103.58000199999999</v>
      </c>
      <c r="F139" s="18">
        <v>29.549999</v>
      </c>
      <c r="H139" s="8">
        <v>44299</v>
      </c>
      <c r="I139" s="9">
        <f t="shared" si="103"/>
        <v>4.0820792512541448E-3</v>
      </c>
      <c r="J139" s="9">
        <f t="shared" si="103"/>
        <v>2.5404203233256428E-2</v>
      </c>
      <c r="K139" s="9">
        <f t="shared" si="103"/>
        <v>0</v>
      </c>
      <c r="L139" s="9">
        <f t="shared" si="103"/>
        <v>1.7408123454387692E-3</v>
      </c>
      <c r="M139" s="9">
        <f t="shared" si="103"/>
        <v>0</v>
      </c>
      <c r="N139" s="9">
        <f t="shared" si="117"/>
        <v>1.6183726307505753E-3</v>
      </c>
      <c r="T139">
        <f t="shared" si="119"/>
        <v>1.28880928264247E-2</v>
      </c>
      <c r="U139">
        <f t="shared" si="120"/>
        <v>4.0961160472272516E-2</v>
      </c>
      <c r="V139">
        <f t="shared" si="121"/>
        <v>2.6992773443601105E-2</v>
      </c>
      <c r="W139">
        <f t="shared" si="122"/>
        <v>2.314052293809573E-2</v>
      </c>
      <c r="X139">
        <f t="shared" si="123"/>
        <v>1.9367495721342175E-2</v>
      </c>
      <c r="Y139">
        <f t="shared" si="124"/>
        <v>1.8197255754258578E-2</v>
      </c>
      <c r="AA139">
        <f t="shared" ref="AA139:AF139" si="132">_xlfn.STDEV.S(I110:I139)</f>
        <v>1.3666125908312846E-2</v>
      </c>
      <c r="AB139">
        <f t="shared" si="132"/>
        <v>3.2919281381285505E-2</v>
      </c>
      <c r="AC139">
        <f t="shared" si="132"/>
        <v>2.2665178101758131E-2</v>
      </c>
      <c r="AD139">
        <f t="shared" si="132"/>
        <v>2.028280939696038E-2</v>
      </c>
      <c r="AE139">
        <f t="shared" si="132"/>
        <v>1.9237993750794127E-2</v>
      </c>
      <c r="AF139">
        <f t="shared" si="132"/>
        <v>1.6317566516220738E-2</v>
      </c>
    </row>
    <row r="140" spans="1:32" x14ac:dyDescent="0.35">
      <c r="A140" s="8">
        <v>44300</v>
      </c>
      <c r="B140" s="19">
        <v>120295</v>
      </c>
      <c r="C140" s="18">
        <v>22.120000999999998</v>
      </c>
      <c r="D140" s="18">
        <v>24.120000999999998</v>
      </c>
      <c r="E140" s="18">
        <v>107</v>
      </c>
      <c r="F140" s="18">
        <v>29.6</v>
      </c>
      <c r="H140" s="8">
        <v>44300</v>
      </c>
      <c r="I140" s="9">
        <f t="shared" si="103"/>
        <v>8.3656755827892226E-3</v>
      </c>
      <c r="J140" s="9">
        <f t="shared" si="103"/>
        <v>-3.6036034412791906E-3</v>
      </c>
      <c r="K140" s="9">
        <f t="shared" si="103"/>
        <v>1.6006781802864412E-2</v>
      </c>
      <c r="L140" s="9">
        <f t="shared" si="103"/>
        <v>3.301793718830015E-2</v>
      </c>
      <c r="M140" s="9">
        <f t="shared" si="103"/>
        <v>1.6920812755358838E-3</v>
      </c>
      <c r="N140" s="9">
        <f t="shared" si="117"/>
        <v>1.4134083459545822E-2</v>
      </c>
      <c r="T140">
        <f t="shared" si="119"/>
        <v>1.28880928264247E-2</v>
      </c>
      <c r="U140">
        <f t="shared" si="120"/>
        <v>4.0961160472272516E-2</v>
      </c>
      <c r="V140">
        <f t="shared" si="121"/>
        <v>2.6992773443601105E-2</v>
      </c>
      <c r="W140">
        <f t="shared" si="122"/>
        <v>2.314052293809573E-2</v>
      </c>
      <c r="X140">
        <f t="shared" si="123"/>
        <v>1.9367495721342175E-2</v>
      </c>
      <c r="Y140">
        <f t="shared" si="124"/>
        <v>1.8197255754258578E-2</v>
      </c>
      <c r="AA140">
        <f t="shared" ref="AA140:AF140" si="133">_xlfn.STDEV.S(I111:I140)</f>
        <v>1.3620985352102193E-2</v>
      </c>
      <c r="AB140">
        <f t="shared" si="133"/>
        <v>3.287993911151961E-2</v>
      </c>
      <c r="AC140">
        <f t="shared" si="133"/>
        <v>2.2746789158549021E-2</v>
      </c>
      <c r="AD140">
        <f t="shared" si="133"/>
        <v>2.0398647818654414E-2</v>
      </c>
      <c r="AE140">
        <f t="shared" si="133"/>
        <v>1.7978170748528793E-2</v>
      </c>
      <c r="AF140">
        <f t="shared" si="133"/>
        <v>1.629324220752399E-2</v>
      </c>
    </row>
    <row r="141" spans="1:32" x14ac:dyDescent="0.35">
      <c r="A141" s="8">
        <v>44301</v>
      </c>
      <c r="B141" s="19">
        <v>120701</v>
      </c>
      <c r="C141" s="18">
        <v>22.200001</v>
      </c>
      <c r="D141" s="18">
        <v>22.92</v>
      </c>
      <c r="E141" s="18">
        <v>108.209999</v>
      </c>
      <c r="F141" s="18">
        <v>29.639999</v>
      </c>
      <c r="H141" s="8">
        <v>44301</v>
      </c>
      <c r="I141" s="9">
        <f t="shared" si="103"/>
        <v>3.3750363689264429E-3</v>
      </c>
      <c r="J141" s="9">
        <f t="shared" si="103"/>
        <v>3.6166363645282473E-3</v>
      </c>
      <c r="K141" s="9">
        <f t="shared" si="103"/>
        <v>-4.9751283177807415E-2</v>
      </c>
      <c r="L141" s="9">
        <f t="shared" si="103"/>
        <v>1.1308401869158935E-2</v>
      </c>
      <c r="M141" s="9">
        <f t="shared" si="103"/>
        <v>1.351317567567456E-3</v>
      </c>
      <c r="N141" s="9">
        <f t="shared" si="117"/>
        <v>-1.9540169967684901E-2</v>
      </c>
      <c r="T141">
        <f t="shared" si="119"/>
        <v>1.28880928264247E-2</v>
      </c>
      <c r="U141">
        <f t="shared" si="120"/>
        <v>4.0961160472272516E-2</v>
      </c>
      <c r="V141">
        <f t="shared" si="121"/>
        <v>2.6992773443601105E-2</v>
      </c>
      <c r="W141">
        <f t="shared" si="122"/>
        <v>2.314052293809573E-2</v>
      </c>
      <c r="X141">
        <f t="shared" si="123"/>
        <v>1.9367495721342175E-2</v>
      </c>
      <c r="Y141">
        <f t="shared" si="124"/>
        <v>1.8197255754258578E-2</v>
      </c>
      <c r="AA141">
        <f t="shared" ref="AA141:AF141" si="134">_xlfn.STDEV.S(I112:I141)</f>
        <v>1.3577194395562519E-2</v>
      </c>
      <c r="AB141">
        <f t="shared" si="134"/>
        <v>3.2133471284073185E-2</v>
      </c>
      <c r="AC141">
        <f t="shared" si="134"/>
        <v>2.3256760533917974E-2</v>
      </c>
      <c r="AD141">
        <f t="shared" si="134"/>
        <v>2.0285913051286891E-2</v>
      </c>
      <c r="AE141">
        <f t="shared" si="134"/>
        <v>1.7977055474644951E-2</v>
      </c>
      <c r="AF141">
        <f t="shared" si="134"/>
        <v>1.6299927940142813E-2</v>
      </c>
    </row>
    <row r="142" spans="1:32" x14ac:dyDescent="0.35">
      <c r="A142" s="8">
        <v>44302</v>
      </c>
      <c r="B142" s="19">
        <v>121114</v>
      </c>
      <c r="C142" s="18">
        <v>21.92</v>
      </c>
      <c r="D142" s="18">
        <v>22.65</v>
      </c>
      <c r="E142" s="18">
        <v>108.66999800000001</v>
      </c>
      <c r="F142" s="18">
        <v>29.77</v>
      </c>
      <c r="H142" s="8">
        <v>44302</v>
      </c>
      <c r="I142" s="9">
        <f t="shared" si="103"/>
        <v>3.4216783622340596E-3</v>
      </c>
      <c r="J142" s="9">
        <f t="shared" si="103"/>
        <v>-1.2612657089519863E-2</v>
      </c>
      <c r="K142" s="9">
        <f t="shared" si="103"/>
        <v>-1.178010471204205E-2</v>
      </c>
      <c r="L142" s="9">
        <f t="shared" si="103"/>
        <v>4.2509842366786899E-3</v>
      </c>
      <c r="M142" s="9">
        <f t="shared" si="103"/>
        <v>4.385998798448032E-3</v>
      </c>
      <c r="N142" s="9">
        <f t="shared" si="117"/>
        <v>-3.7656834880247687E-3</v>
      </c>
      <c r="T142">
        <f t="shared" si="119"/>
        <v>1.28880928264247E-2</v>
      </c>
      <c r="U142">
        <f t="shared" si="120"/>
        <v>4.0961160472272516E-2</v>
      </c>
      <c r="V142">
        <f t="shared" si="121"/>
        <v>2.6992773443601105E-2</v>
      </c>
      <c r="W142">
        <f t="shared" si="122"/>
        <v>2.314052293809573E-2</v>
      </c>
      <c r="X142">
        <f t="shared" si="123"/>
        <v>1.9367495721342175E-2</v>
      </c>
      <c r="Y142">
        <f t="shared" si="124"/>
        <v>1.8197255754258578E-2</v>
      </c>
      <c r="AA142">
        <f t="shared" ref="AA142:AF142" si="135">_xlfn.STDEV.S(I113:I142)</f>
        <v>1.3426694463752751E-2</v>
      </c>
      <c r="AB142">
        <f t="shared" si="135"/>
        <v>3.2021856700833434E-2</v>
      </c>
      <c r="AC142">
        <f t="shared" si="135"/>
        <v>2.2156124126503141E-2</v>
      </c>
      <c r="AD142">
        <f t="shared" si="135"/>
        <v>2.0013663757392445E-2</v>
      </c>
      <c r="AE142">
        <f t="shared" si="135"/>
        <v>1.6715384453992822E-2</v>
      </c>
      <c r="AF142">
        <f t="shared" si="135"/>
        <v>1.5583137529253327E-2</v>
      </c>
    </row>
    <row r="143" spans="1:32" x14ac:dyDescent="0.35">
      <c r="A143" s="8">
        <v>44305</v>
      </c>
      <c r="B143" s="19">
        <v>120934</v>
      </c>
      <c r="C143" s="18">
        <v>21.65</v>
      </c>
      <c r="D143" s="18">
        <v>23.790001</v>
      </c>
      <c r="E143" s="18">
        <v>107.730003</v>
      </c>
      <c r="F143" s="18">
        <v>29.620000999999998</v>
      </c>
      <c r="H143" s="8">
        <v>44305</v>
      </c>
      <c r="I143" s="9">
        <f t="shared" si="103"/>
        <v>-1.486203081394355E-3</v>
      </c>
      <c r="J143" s="9">
        <f t="shared" si="103"/>
        <v>-1.2317518248175285E-2</v>
      </c>
      <c r="K143" s="9">
        <f t="shared" si="103"/>
        <v>5.0331169977924972E-2</v>
      </c>
      <c r="L143" s="9">
        <f t="shared" si="103"/>
        <v>-8.6499955581117449E-3</v>
      </c>
      <c r="M143" s="9">
        <f t="shared" si="103"/>
        <v>-5.0385959019146886E-3</v>
      </c>
      <c r="N143" s="9">
        <f t="shared" si="117"/>
        <v>1.8791572695460716E-2</v>
      </c>
      <c r="T143">
        <f t="shared" si="119"/>
        <v>1.28880928264247E-2</v>
      </c>
      <c r="U143">
        <f t="shared" si="120"/>
        <v>4.0961160472272516E-2</v>
      </c>
      <c r="V143">
        <f t="shared" si="121"/>
        <v>2.6992773443601105E-2</v>
      </c>
      <c r="W143">
        <f t="shared" si="122"/>
        <v>2.314052293809573E-2</v>
      </c>
      <c r="X143">
        <f t="shared" si="123"/>
        <v>1.9367495721342175E-2</v>
      </c>
      <c r="Y143">
        <f t="shared" si="124"/>
        <v>1.8197255754258578E-2</v>
      </c>
      <c r="AA143">
        <f t="shared" ref="AA143:AF143" si="136">_xlfn.STDEV.S(I114:I143)</f>
        <v>1.2909572065115267E-2</v>
      </c>
      <c r="AB143">
        <f t="shared" si="136"/>
        <v>3.2022963809195983E-2</v>
      </c>
      <c r="AC143">
        <f t="shared" si="136"/>
        <v>2.3866460324939907E-2</v>
      </c>
      <c r="AD143">
        <f t="shared" si="136"/>
        <v>2.0031904082292547E-2</v>
      </c>
      <c r="AE143">
        <f t="shared" si="136"/>
        <v>1.6351819303736023E-2</v>
      </c>
      <c r="AF143">
        <f t="shared" si="136"/>
        <v>1.5804526263481652E-2</v>
      </c>
    </row>
    <row r="144" spans="1:32" x14ac:dyDescent="0.35">
      <c r="A144" s="8">
        <v>44306</v>
      </c>
      <c r="B144" s="19">
        <v>120062</v>
      </c>
      <c r="C144" s="18">
        <v>21.6</v>
      </c>
      <c r="D144" s="18">
        <v>23.200001</v>
      </c>
      <c r="E144" s="18">
        <v>106.160004</v>
      </c>
      <c r="F144" s="18">
        <v>30.1</v>
      </c>
      <c r="H144" s="8">
        <v>44306</v>
      </c>
      <c r="I144" s="9">
        <f t="shared" si="103"/>
        <v>-7.2105445945722657E-3</v>
      </c>
      <c r="J144" s="9">
        <f t="shared" si="103"/>
        <v>-2.3094688221707571E-3</v>
      </c>
      <c r="K144" s="9">
        <f t="shared" si="103"/>
        <v>-2.4800335233277182E-2</v>
      </c>
      <c r="L144" s="9">
        <f t="shared" si="103"/>
        <v>-1.4573461025523149E-2</v>
      </c>
      <c r="M144" s="9">
        <f t="shared" si="103"/>
        <v>1.6205232403604608E-2</v>
      </c>
      <c r="N144" s="9">
        <f t="shared" si="117"/>
        <v>-9.3287467801065165E-3</v>
      </c>
      <c r="T144">
        <f t="shared" si="119"/>
        <v>1.28880928264247E-2</v>
      </c>
      <c r="U144">
        <f t="shared" si="120"/>
        <v>4.0961160472272516E-2</v>
      </c>
      <c r="V144">
        <f t="shared" si="121"/>
        <v>2.6992773443601105E-2</v>
      </c>
      <c r="W144">
        <f t="shared" si="122"/>
        <v>2.314052293809573E-2</v>
      </c>
      <c r="X144">
        <f t="shared" si="123"/>
        <v>1.9367495721342175E-2</v>
      </c>
      <c r="Y144">
        <f t="shared" si="124"/>
        <v>1.8197255754258578E-2</v>
      </c>
      <c r="AA144">
        <f t="shared" ref="AA144:AF144" si="137">_xlfn.STDEV.S(I115:I144)</f>
        <v>1.042388470095797E-2</v>
      </c>
      <c r="AB144">
        <f t="shared" si="137"/>
        <v>2.8595387257436183E-2</v>
      </c>
      <c r="AC144">
        <f t="shared" si="137"/>
        <v>2.2496582411443047E-2</v>
      </c>
      <c r="AD144">
        <f t="shared" si="137"/>
        <v>2.0227536015218674E-2</v>
      </c>
      <c r="AE144">
        <f t="shared" si="137"/>
        <v>1.4280193924685587E-2</v>
      </c>
      <c r="AF144">
        <f t="shared" si="137"/>
        <v>1.387371027817981E-2</v>
      </c>
    </row>
    <row r="145" spans="1:32" x14ac:dyDescent="0.35">
      <c r="A145" s="8">
        <v>44308</v>
      </c>
      <c r="B145" s="19">
        <v>119371</v>
      </c>
      <c r="C145" s="18">
        <v>21.15</v>
      </c>
      <c r="D145" s="18">
        <v>23.209999</v>
      </c>
      <c r="E145" s="18">
        <v>106.230003</v>
      </c>
      <c r="F145" s="18">
        <v>29.83</v>
      </c>
      <c r="H145" s="8">
        <v>44308</v>
      </c>
      <c r="I145" s="9">
        <f t="shared" si="103"/>
        <v>-5.7553597308057647E-3</v>
      </c>
      <c r="J145" s="9">
        <f t="shared" si="103"/>
        <v>-2.0833333333333481E-2</v>
      </c>
      <c r="K145" s="9">
        <f t="shared" si="103"/>
        <v>4.30948257286623E-4</v>
      </c>
      <c r="L145" s="9">
        <f t="shared" si="103"/>
        <v>6.593726202195338E-4</v>
      </c>
      <c r="M145" s="9">
        <f t="shared" si="103"/>
        <v>-8.9700996677741784E-3</v>
      </c>
      <c r="N145" s="9">
        <f t="shared" si="117"/>
        <v>-3.4068953271760402E-3</v>
      </c>
      <c r="T145">
        <f t="shared" si="119"/>
        <v>1.28880928264247E-2</v>
      </c>
      <c r="U145">
        <f t="shared" si="120"/>
        <v>4.0961160472272516E-2</v>
      </c>
      <c r="V145">
        <f t="shared" si="121"/>
        <v>2.6992773443601105E-2</v>
      </c>
      <c r="W145">
        <f t="shared" si="122"/>
        <v>2.314052293809573E-2</v>
      </c>
      <c r="X145">
        <f t="shared" si="123"/>
        <v>1.9367495721342175E-2</v>
      </c>
      <c r="Y145">
        <f t="shared" si="124"/>
        <v>1.8197255754258578E-2</v>
      </c>
      <c r="AA145">
        <f t="shared" ref="AA145:AF145" si="138">_xlfn.STDEV.S(I116:I145)</f>
        <v>1.0513184995079193E-2</v>
      </c>
      <c r="AB145">
        <f t="shared" si="138"/>
        <v>2.8665333549188224E-2</v>
      </c>
      <c r="AC145">
        <f t="shared" si="138"/>
        <v>2.2322604112679733E-2</v>
      </c>
      <c r="AD145">
        <f t="shared" si="138"/>
        <v>2.0096511793694406E-2</v>
      </c>
      <c r="AE145">
        <f t="shared" si="138"/>
        <v>1.431948252410219E-2</v>
      </c>
      <c r="AF145">
        <f t="shared" si="138"/>
        <v>1.3903612370286264E-2</v>
      </c>
    </row>
    <row r="146" spans="1:32" x14ac:dyDescent="0.35">
      <c r="A146" s="8">
        <v>44309</v>
      </c>
      <c r="B146" s="19">
        <v>120530</v>
      </c>
      <c r="C146" s="18">
        <v>21.73</v>
      </c>
      <c r="D146" s="18">
        <v>23.27</v>
      </c>
      <c r="E146" s="18">
        <v>107.989998</v>
      </c>
      <c r="F146" s="18">
        <v>30.07</v>
      </c>
      <c r="H146" s="8">
        <v>44309</v>
      </c>
      <c r="I146" s="9">
        <f t="shared" si="103"/>
        <v>9.709225858876902E-3</v>
      </c>
      <c r="J146" s="9">
        <f t="shared" si="103"/>
        <v>2.7423167848699803E-2</v>
      </c>
      <c r="K146" s="9">
        <f t="shared" si="103"/>
        <v>2.5851358287434234E-3</v>
      </c>
      <c r="L146" s="9">
        <f t="shared" si="103"/>
        <v>1.6567776996109229E-2</v>
      </c>
      <c r="M146" s="9">
        <f t="shared" si="103"/>
        <v>8.0455916862220977E-3</v>
      </c>
      <c r="N146" s="9">
        <f t="shared" si="117"/>
        <v>8.2617024204580062E-3</v>
      </c>
      <c r="T146">
        <f t="shared" si="119"/>
        <v>1.28880928264247E-2</v>
      </c>
      <c r="U146">
        <f t="shared" si="120"/>
        <v>4.0961160472272516E-2</v>
      </c>
      <c r="V146">
        <f t="shared" si="121"/>
        <v>2.6992773443601105E-2</v>
      </c>
      <c r="W146">
        <f t="shared" si="122"/>
        <v>2.314052293809573E-2</v>
      </c>
      <c r="X146">
        <f t="shared" si="123"/>
        <v>1.9367495721342175E-2</v>
      </c>
      <c r="Y146">
        <f t="shared" si="124"/>
        <v>1.8197255754258578E-2</v>
      </c>
      <c r="AA146">
        <f t="shared" ref="AA146:AF146" si="139">_xlfn.STDEV.S(I117:I146)</f>
        <v>1.041600561528676E-2</v>
      </c>
      <c r="AB146">
        <f t="shared" si="139"/>
        <v>2.6358365353304585E-2</v>
      </c>
      <c r="AC146">
        <f t="shared" si="139"/>
        <v>2.1065783207531261E-2</v>
      </c>
      <c r="AD146">
        <f t="shared" si="139"/>
        <v>1.9952946528771005E-2</v>
      </c>
      <c r="AE146">
        <f t="shared" si="139"/>
        <v>1.320488198618841E-2</v>
      </c>
      <c r="AF146">
        <f t="shared" si="139"/>
        <v>1.3039426240219048E-2</v>
      </c>
    </row>
    <row r="147" spans="1:32" x14ac:dyDescent="0.35">
      <c r="A147" s="8">
        <v>44312</v>
      </c>
      <c r="B147" s="19">
        <v>120595</v>
      </c>
      <c r="C147" s="18">
        <v>21.709999</v>
      </c>
      <c r="D147" s="18">
        <v>23.299999</v>
      </c>
      <c r="E147" s="18">
        <v>108.57</v>
      </c>
      <c r="F147" s="18">
        <v>30.1</v>
      </c>
      <c r="H147" s="8">
        <v>44312</v>
      </c>
      <c r="I147" s="9">
        <f t="shared" si="103"/>
        <v>5.3928482535470224E-4</v>
      </c>
      <c r="J147" s="9">
        <f t="shared" si="103"/>
        <v>-9.2043258168428288E-4</v>
      </c>
      <c r="K147" s="9">
        <f t="shared" si="103"/>
        <v>1.2891706059303676E-3</v>
      </c>
      <c r="L147" s="9">
        <f t="shared" si="103"/>
        <v>5.3708862926360457E-3</v>
      </c>
      <c r="M147" s="9">
        <f t="shared" si="103"/>
        <v>9.976720984370413E-4</v>
      </c>
      <c r="N147" s="9">
        <f t="shared" si="117"/>
        <v>1.9075840316427727E-3</v>
      </c>
      <c r="T147">
        <f t="shared" si="119"/>
        <v>1.28880928264247E-2</v>
      </c>
      <c r="U147">
        <f t="shared" si="120"/>
        <v>4.0961160472272516E-2</v>
      </c>
      <c r="V147">
        <f t="shared" si="121"/>
        <v>2.6992773443601105E-2</v>
      </c>
      <c r="W147">
        <f t="shared" si="122"/>
        <v>2.314052293809573E-2</v>
      </c>
      <c r="X147">
        <f t="shared" si="123"/>
        <v>1.9367495721342175E-2</v>
      </c>
      <c r="Y147">
        <f t="shared" si="124"/>
        <v>1.8197255754258578E-2</v>
      </c>
      <c r="AA147">
        <f t="shared" ref="AA147:AF147" si="140">_xlfn.STDEV.S(I118:I147)</f>
        <v>9.8919560334041721E-3</v>
      </c>
      <c r="AB147">
        <f t="shared" si="140"/>
        <v>2.6365146387549585E-2</v>
      </c>
      <c r="AC147">
        <f t="shared" si="140"/>
        <v>2.0393444355695668E-2</v>
      </c>
      <c r="AD147">
        <f t="shared" si="140"/>
        <v>1.9499113468766243E-2</v>
      </c>
      <c r="AE147">
        <f t="shared" si="140"/>
        <v>1.3175454204088119E-2</v>
      </c>
      <c r="AF147">
        <f t="shared" si="140"/>
        <v>1.2563425941162847E-2</v>
      </c>
    </row>
    <row r="148" spans="1:32" x14ac:dyDescent="0.35">
      <c r="A148" s="8">
        <v>44313</v>
      </c>
      <c r="B148" s="19">
        <v>119388</v>
      </c>
      <c r="C148" s="18">
        <v>20.950001</v>
      </c>
      <c r="D148" s="18">
        <v>22.74</v>
      </c>
      <c r="E148" s="18">
        <v>110.120003</v>
      </c>
      <c r="F148" s="18">
        <v>29.77</v>
      </c>
      <c r="H148" s="8">
        <v>44313</v>
      </c>
      <c r="I148" s="9">
        <f t="shared" si="103"/>
        <v>-1.0008706828641301E-2</v>
      </c>
      <c r="J148" s="9">
        <f t="shared" si="103"/>
        <v>-3.5006818747435164E-2</v>
      </c>
      <c r="K148" s="9">
        <f t="shared" si="103"/>
        <v>-2.4034292877008312E-2</v>
      </c>
      <c r="L148" s="9">
        <f t="shared" si="103"/>
        <v>1.4276531270148274E-2</v>
      </c>
      <c r="M148" s="9">
        <f t="shared" si="103"/>
        <v>-1.09634551495017E-2</v>
      </c>
      <c r="N148" s="9">
        <f t="shared" si="117"/>
        <v>-1.2999503022846352E-2</v>
      </c>
      <c r="T148">
        <f t="shared" si="119"/>
        <v>1.28880928264247E-2</v>
      </c>
      <c r="U148">
        <f t="shared" si="120"/>
        <v>4.0961160472272516E-2</v>
      </c>
      <c r="V148">
        <f t="shared" si="121"/>
        <v>2.6992773443601105E-2</v>
      </c>
      <c r="W148">
        <f t="shared" si="122"/>
        <v>2.314052293809573E-2</v>
      </c>
      <c r="X148">
        <f t="shared" si="123"/>
        <v>1.9367495721342175E-2</v>
      </c>
      <c r="Y148">
        <f t="shared" si="124"/>
        <v>1.8197255754258578E-2</v>
      </c>
      <c r="AA148">
        <f t="shared" ref="AA148:AF148" si="141">_xlfn.STDEV.S(I119:I148)</f>
        <v>9.9922855998914508E-3</v>
      </c>
      <c r="AB148">
        <f t="shared" si="141"/>
        <v>2.695164460454158E-2</v>
      </c>
      <c r="AC148">
        <f t="shared" si="141"/>
        <v>2.0788475085592128E-2</v>
      </c>
      <c r="AD148">
        <f t="shared" si="141"/>
        <v>1.8960370602165419E-2</v>
      </c>
      <c r="AE148">
        <f t="shared" si="141"/>
        <v>1.3327859824916603E-2</v>
      </c>
      <c r="AF148">
        <f t="shared" si="141"/>
        <v>1.2649322209572744E-2</v>
      </c>
    </row>
    <row r="149" spans="1:32" x14ac:dyDescent="0.35">
      <c r="A149" s="8">
        <v>44314</v>
      </c>
      <c r="B149" s="19">
        <v>121053</v>
      </c>
      <c r="C149" s="18">
        <v>20.65</v>
      </c>
      <c r="D149" s="18">
        <v>23.549999</v>
      </c>
      <c r="E149" s="18">
        <v>111.91999800000001</v>
      </c>
      <c r="F149" s="18">
        <v>30.299999</v>
      </c>
      <c r="H149" s="8">
        <v>44314</v>
      </c>
      <c r="I149" s="9">
        <f t="shared" si="103"/>
        <v>1.3946125238717411E-2</v>
      </c>
      <c r="J149" s="9">
        <f t="shared" si="103"/>
        <v>-1.4319856118384044E-2</v>
      </c>
      <c r="K149" s="9">
        <f t="shared" si="103"/>
        <v>3.5620008795074876E-2</v>
      </c>
      <c r="L149" s="9">
        <f t="shared" si="103"/>
        <v>1.6345758726505011E-2</v>
      </c>
      <c r="M149" s="9">
        <f t="shared" si="103"/>
        <v>1.7803123950285604E-2</v>
      </c>
      <c r="N149" s="9">
        <f t="shared" si="117"/>
        <v>2.3923100082251177E-2</v>
      </c>
      <c r="T149">
        <f t="shared" si="119"/>
        <v>1.28880928264247E-2</v>
      </c>
      <c r="U149">
        <f t="shared" si="120"/>
        <v>4.0961160472272516E-2</v>
      </c>
      <c r="V149">
        <f t="shared" si="121"/>
        <v>2.6992773443601105E-2</v>
      </c>
      <c r="W149">
        <f t="shared" si="122"/>
        <v>2.314052293809573E-2</v>
      </c>
      <c r="X149">
        <f t="shared" si="123"/>
        <v>1.9367495721342175E-2</v>
      </c>
      <c r="Y149">
        <f t="shared" si="124"/>
        <v>1.8197255754258578E-2</v>
      </c>
      <c r="AA149">
        <f t="shared" ref="AA149:AF149" si="142">_xlfn.STDEV.S(I120:I149)</f>
        <v>1.0216563456109225E-2</v>
      </c>
      <c r="AB149">
        <f t="shared" si="142"/>
        <v>2.6431802394123811E-2</v>
      </c>
      <c r="AC149">
        <f t="shared" si="142"/>
        <v>2.132102639251551E-2</v>
      </c>
      <c r="AD149">
        <f t="shared" si="142"/>
        <v>1.8982782272383501E-2</v>
      </c>
      <c r="AE149">
        <f t="shared" si="142"/>
        <v>1.3654899814492201E-2</v>
      </c>
      <c r="AF149">
        <f t="shared" si="142"/>
        <v>1.3314189868227053E-2</v>
      </c>
    </row>
    <row r="150" spans="1:32" x14ac:dyDescent="0.35">
      <c r="A150" s="8">
        <v>44315</v>
      </c>
      <c r="B150" s="19">
        <v>120066</v>
      </c>
      <c r="C150" s="18">
        <v>20.260000000000002</v>
      </c>
      <c r="D150" s="18">
        <v>23.08</v>
      </c>
      <c r="E150" s="18">
        <v>111.949997</v>
      </c>
      <c r="F150" s="18">
        <v>29.639999</v>
      </c>
      <c r="H150" s="8">
        <v>44315</v>
      </c>
      <c r="I150" s="9">
        <f t="shared" si="103"/>
        <v>-8.1534534460112607E-3</v>
      </c>
      <c r="J150" s="9">
        <f t="shared" si="103"/>
        <v>-1.8886198547215405E-2</v>
      </c>
      <c r="K150" s="9">
        <f t="shared" si="103"/>
        <v>-1.995749553959647E-2</v>
      </c>
      <c r="L150" s="9">
        <f t="shared" si="103"/>
        <v>2.6803967598354461E-4</v>
      </c>
      <c r="M150" s="9">
        <f t="shared" si="103"/>
        <v>-2.1782178936705532E-2</v>
      </c>
      <c r="N150" s="9">
        <f t="shared" si="117"/>
        <v>-1.6406228665994133E-2</v>
      </c>
      <c r="T150">
        <f t="shared" si="119"/>
        <v>1.28880928264247E-2</v>
      </c>
      <c r="U150">
        <f t="shared" si="120"/>
        <v>4.0961160472272516E-2</v>
      </c>
      <c r="V150">
        <f t="shared" si="121"/>
        <v>2.6992773443601105E-2</v>
      </c>
      <c r="W150">
        <f t="shared" si="122"/>
        <v>2.314052293809573E-2</v>
      </c>
      <c r="X150">
        <f t="shared" si="123"/>
        <v>1.9367495721342175E-2</v>
      </c>
      <c r="Y150">
        <f t="shared" si="124"/>
        <v>1.8197255754258578E-2</v>
      </c>
      <c r="AA150">
        <f t="shared" ref="AA150:AF150" si="143">_xlfn.STDEV.S(I121:I150)</f>
        <v>1.0245642666593864E-2</v>
      </c>
      <c r="AB150">
        <f t="shared" si="143"/>
        <v>2.621306153515961E-2</v>
      </c>
      <c r="AC150">
        <f t="shared" si="143"/>
        <v>2.1463914403928738E-2</v>
      </c>
      <c r="AD150">
        <f t="shared" si="143"/>
        <v>1.894152220859778E-2</v>
      </c>
      <c r="AE150">
        <f t="shared" si="143"/>
        <v>1.4247368272972762E-2</v>
      </c>
      <c r="AF150">
        <f t="shared" si="143"/>
        <v>1.3646814079767176E-2</v>
      </c>
    </row>
    <row r="151" spans="1:32" x14ac:dyDescent="0.35">
      <c r="A151" s="8">
        <v>44316</v>
      </c>
      <c r="B151" s="19">
        <v>118894</v>
      </c>
      <c r="C151" s="18">
        <v>20.030000999999999</v>
      </c>
      <c r="D151" s="18">
        <v>23.1</v>
      </c>
      <c r="E151" s="18">
        <v>109.019997</v>
      </c>
      <c r="F151" s="18">
        <v>29.639999</v>
      </c>
      <c r="H151" s="8">
        <v>44316</v>
      </c>
      <c r="I151" s="9">
        <f t="shared" si="103"/>
        <v>-9.7612979527926802E-3</v>
      </c>
      <c r="J151" s="9">
        <f t="shared" si="103"/>
        <v>-1.1352369200395063E-2</v>
      </c>
      <c r="K151" s="9">
        <f t="shared" si="103"/>
        <v>8.665511265166792E-4</v>
      </c>
      <c r="L151" s="9">
        <f t="shared" si="103"/>
        <v>-2.6172399093498777E-2</v>
      </c>
      <c r="M151" s="9">
        <f t="shared" si="103"/>
        <v>0</v>
      </c>
      <c r="N151" s="9">
        <f t="shared" si="117"/>
        <v>-5.4121502717870036E-3</v>
      </c>
      <c r="T151">
        <f t="shared" si="119"/>
        <v>1.28880928264247E-2</v>
      </c>
      <c r="U151">
        <f t="shared" si="120"/>
        <v>4.0961160472272516E-2</v>
      </c>
      <c r="V151">
        <f t="shared" si="121"/>
        <v>2.6992773443601105E-2</v>
      </c>
      <c r="W151">
        <f t="shared" si="122"/>
        <v>2.314052293809573E-2</v>
      </c>
      <c r="X151">
        <f t="shared" si="123"/>
        <v>1.9367495721342175E-2</v>
      </c>
      <c r="Y151">
        <f t="shared" si="124"/>
        <v>1.8197255754258578E-2</v>
      </c>
      <c r="AA151">
        <f t="shared" ref="AA151:AF151" si="144">_xlfn.STDEV.S(I122:I151)</f>
        <v>9.696276820542386E-3</v>
      </c>
      <c r="AB151">
        <f t="shared" si="144"/>
        <v>2.6228688571611279E-2</v>
      </c>
      <c r="AC151">
        <f t="shared" si="144"/>
        <v>2.0630399824564358E-2</v>
      </c>
      <c r="AD151">
        <f t="shared" si="144"/>
        <v>1.9690385430742634E-2</v>
      </c>
      <c r="AE151">
        <f t="shared" si="144"/>
        <v>1.3235165021068529E-2</v>
      </c>
      <c r="AF151">
        <f t="shared" si="144"/>
        <v>1.2897217826339191E-2</v>
      </c>
    </row>
    <row r="152" spans="1:32" x14ac:dyDescent="0.35">
      <c r="A152" s="8">
        <v>44319</v>
      </c>
      <c r="B152" s="19">
        <v>119209</v>
      </c>
      <c r="C152" s="18">
        <v>20.18</v>
      </c>
      <c r="D152" s="18">
        <v>23.01</v>
      </c>
      <c r="E152" s="18">
        <v>108.459999</v>
      </c>
      <c r="F152" s="18">
        <v>29.75</v>
      </c>
      <c r="H152" s="8">
        <v>44319</v>
      </c>
      <c r="I152" s="9">
        <f t="shared" si="103"/>
        <v>2.6494188100325555E-3</v>
      </c>
      <c r="J152" s="9">
        <f t="shared" si="103"/>
        <v>7.4887165507380171E-3</v>
      </c>
      <c r="K152" s="9">
        <f t="shared" si="103"/>
        <v>-3.8961038961038419E-3</v>
      </c>
      <c r="L152" s="9">
        <f t="shared" si="103"/>
        <v>-5.1366539663362243E-3</v>
      </c>
      <c r="M152" s="9">
        <f t="shared" si="103"/>
        <v>3.7112349430241665E-3</v>
      </c>
      <c r="N152" s="9">
        <f t="shared" si="117"/>
        <v>-1.292771236069823E-3</v>
      </c>
      <c r="T152">
        <f t="shared" si="119"/>
        <v>1.28880928264247E-2</v>
      </c>
      <c r="U152">
        <f t="shared" si="120"/>
        <v>4.0961160472272516E-2</v>
      </c>
      <c r="V152">
        <f t="shared" si="121"/>
        <v>2.6992773443601105E-2</v>
      </c>
      <c r="W152">
        <f t="shared" si="122"/>
        <v>2.314052293809573E-2</v>
      </c>
      <c r="X152">
        <f t="shared" si="123"/>
        <v>1.9367495721342175E-2</v>
      </c>
      <c r="Y152">
        <f t="shared" si="124"/>
        <v>1.8197255754258578E-2</v>
      </c>
      <c r="AA152">
        <f t="shared" ref="AA152:AF152" si="145">_xlfn.STDEV.S(I123:I152)</f>
        <v>9.2523771154788409E-3</v>
      </c>
      <c r="AB152">
        <f t="shared" si="145"/>
        <v>2.3386901930865421E-2</v>
      </c>
      <c r="AC152">
        <f t="shared" si="145"/>
        <v>1.9967540072288039E-2</v>
      </c>
      <c r="AD152">
        <f t="shared" si="145"/>
        <v>1.9345618907663058E-2</v>
      </c>
      <c r="AE152">
        <f t="shared" si="145"/>
        <v>1.3187597084447403E-2</v>
      </c>
      <c r="AF152">
        <f t="shared" si="145"/>
        <v>1.2201052358301273E-2</v>
      </c>
    </row>
    <row r="153" spans="1:32" x14ac:dyDescent="0.35">
      <c r="A153" s="8">
        <v>44320</v>
      </c>
      <c r="B153" s="19">
        <v>117712</v>
      </c>
      <c r="C153" s="18">
        <v>19.75</v>
      </c>
      <c r="D153" s="18">
        <v>22.48</v>
      </c>
      <c r="E153" s="18">
        <v>110.099998</v>
      </c>
      <c r="F153" s="18">
        <v>29.370000999999998</v>
      </c>
      <c r="H153" s="8">
        <v>44320</v>
      </c>
      <c r="I153" s="9">
        <f t="shared" si="103"/>
        <v>-1.2557776677935339E-2</v>
      </c>
      <c r="J153" s="9">
        <f t="shared" si="103"/>
        <v>-2.1308225966303218E-2</v>
      </c>
      <c r="K153" s="9">
        <f t="shared" si="103"/>
        <v>-2.3033463711429891E-2</v>
      </c>
      <c r="L153" s="9">
        <f t="shared" si="103"/>
        <v>1.5120772774486202E-2</v>
      </c>
      <c r="M153" s="9">
        <f t="shared" si="103"/>
        <v>-1.2773075630252206E-2</v>
      </c>
      <c r="N153" s="9">
        <f t="shared" si="117"/>
        <v>-1.2238238102637033E-2</v>
      </c>
      <c r="T153">
        <f t="shared" si="119"/>
        <v>1.28880928264247E-2</v>
      </c>
      <c r="U153">
        <f t="shared" si="120"/>
        <v>4.0961160472272516E-2</v>
      </c>
      <c r="V153">
        <f t="shared" si="121"/>
        <v>2.6992773443601105E-2</v>
      </c>
      <c r="W153">
        <f t="shared" si="122"/>
        <v>2.314052293809573E-2</v>
      </c>
      <c r="X153">
        <f t="shared" si="123"/>
        <v>1.9367495721342175E-2</v>
      </c>
      <c r="Y153">
        <f t="shared" si="124"/>
        <v>1.8197255754258578E-2</v>
      </c>
      <c r="AA153">
        <f t="shared" ref="AA153:AF153" si="146">_xlfn.STDEV.S(I124:I153)</f>
        <v>9.3544049515564415E-3</v>
      </c>
      <c r="AB153">
        <f t="shared" si="146"/>
        <v>2.3611423206162892E-2</v>
      </c>
      <c r="AC153">
        <f t="shared" si="146"/>
        <v>1.9887243435691211E-2</v>
      </c>
      <c r="AD153">
        <f t="shared" si="146"/>
        <v>1.9118130563970531E-2</v>
      </c>
      <c r="AE153">
        <f t="shared" si="146"/>
        <v>1.3247703957765167E-2</v>
      </c>
      <c r="AF153">
        <f t="shared" si="146"/>
        <v>1.2271020959908584E-2</v>
      </c>
    </row>
    <row r="154" spans="1:32" x14ac:dyDescent="0.35">
      <c r="A154" s="8">
        <v>44321</v>
      </c>
      <c r="B154" s="19">
        <v>119564</v>
      </c>
      <c r="C154" s="18">
        <v>19.899999999999999</v>
      </c>
      <c r="D154" s="18">
        <v>23.4</v>
      </c>
      <c r="E154" s="18">
        <v>110.709999</v>
      </c>
      <c r="F154" s="18">
        <v>29.26</v>
      </c>
      <c r="H154" s="8">
        <v>44321</v>
      </c>
      <c r="I154" s="9">
        <f t="shared" si="103"/>
        <v>1.5733315210004095E-2</v>
      </c>
      <c r="J154" s="9">
        <f t="shared" si="103"/>
        <v>7.5949367088605779E-3</v>
      </c>
      <c r="K154" s="9">
        <f t="shared" si="103"/>
        <v>4.0925266903914403E-2</v>
      </c>
      <c r="L154" s="9">
        <f t="shared" si="103"/>
        <v>5.5404269852938892E-3</v>
      </c>
      <c r="M154" s="9">
        <f t="shared" si="103"/>
        <v>-3.7453522728854161E-3</v>
      </c>
      <c r="N154" s="9">
        <f t="shared" si="117"/>
        <v>1.8780596657397661E-2</v>
      </c>
      <c r="T154">
        <f t="shared" si="119"/>
        <v>1.28880928264247E-2</v>
      </c>
      <c r="U154">
        <f t="shared" si="120"/>
        <v>4.0961160472272516E-2</v>
      </c>
      <c r="V154">
        <f t="shared" si="121"/>
        <v>2.6992773443601105E-2</v>
      </c>
      <c r="W154">
        <f t="shared" si="122"/>
        <v>2.314052293809573E-2</v>
      </c>
      <c r="X154">
        <f t="shared" si="123"/>
        <v>1.9367495721342175E-2</v>
      </c>
      <c r="Y154">
        <f t="shared" si="124"/>
        <v>1.8197255754258578E-2</v>
      </c>
      <c r="AA154">
        <f t="shared" ref="AA154:AF154" si="147">_xlfn.STDEV.S(I125:I154)</f>
        <v>9.5101236983794416E-3</v>
      </c>
      <c r="AB154">
        <f t="shared" si="147"/>
        <v>2.3561798538646324E-2</v>
      </c>
      <c r="AC154">
        <f t="shared" si="147"/>
        <v>2.1035940487347308E-2</v>
      </c>
      <c r="AD154">
        <f t="shared" si="147"/>
        <v>1.8671896456389617E-2</v>
      </c>
      <c r="AE154">
        <f t="shared" si="147"/>
        <v>1.3228667521793745E-2</v>
      </c>
      <c r="AF154">
        <f t="shared" si="147"/>
        <v>1.2541385605248558E-2</v>
      </c>
    </row>
    <row r="155" spans="1:32" x14ac:dyDescent="0.35">
      <c r="A155" s="8">
        <v>44322</v>
      </c>
      <c r="B155" s="19">
        <v>119921</v>
      </c>
      <c r="C155" s="18">
        <v>19.459999</v>
      </c>
      <c r="D155" s="18">
        <v>23.07</v>
      </c>
      <c r="E155" s="18">
        <v>115.050003</v>
      </c>
      <c r="F155" s="18">
        <v>29.209999</v>
      </c>
      <c r="H155" s="8">
        <v>44322</v>
      </c>
      <c r="I155" s="9">
        <f t="shared" si="103"/>
        <v>2.985848583185513E-3</v>
      </c>
      <c r="J155" s="9">
        <f t="shared" si="103"/>
        <v>-2.2110603015075281E-2</v>
      </c>
      <c r="K155" s="9">
        <f t="shared" si="103"/>
        <v>-1.4102564102564052E-2</v>
      </c>
      <c r="L155" s="9">
        <f t="shared" si="103"/>
        <v>3.9201553962619151E-2</v>
      </c>
      <c r="M155" s="9">
        <f t="shared" si="103"/>
        <v>-1.7088516746411875E-3</v>
      </c>
      <c r="N155" s="9">
        <f t="shared" si="117"/>
        <v>-1.2402870677611277E-4</v>
      </c>
      <c r="T155">
        <f t="shared" si="119"/>
        <v>1.28880928264247E-2</v>
      </c>
      <c r="U155">
        <f t="shared" si="120"/>
        <v>4.0961160472272516E-2</v>
      </c>
      <c r="V155">
        <f t="shared" si="121"/>
        <v>2.6992773443601105E-2</v>
      </c>
      <c r="W155">
        <f t="shared" si="122"/>
        <v>2.314052293809573E-2</v>
      </c>
      <c r="X155">
        <f t="shared" si="123"/>
        <v>1.9367495721342175E-2</v>
      </c>
      <c r="Y155">
        <f t="shared" si="124"/>
        <v>1.8197255754258578E-2</v>
      </c>
      <c r="AA155">
        <f t="shared" ref="AA155:AF155" si="148">_xlfn.STDEV.S(I126:I155)</f>
        <v>9.0014133875745989E-3</v>
      </c>
      <c r="AB155">
        <f t="shared" si="148"/>
        <v>2.365850869434032E-2</v>
      </c>
      <c r="AC155">
        <f t="shared" si="148"/>
        <v>2.0752923702395985E-2</v>
      </c>
      <c r="AD155">
        <f t="shared" si="148"/>
        <v>1.8799340954032906E-2</v>
      </c>
      <c r="AE155">
        <f t="shared" si="148"/>
        <v>1.1521574481931652E-2</v>
      </c>
      <c r="AF155">
        <f t="shared" si="148"/>
        <v>1.1418141531072675E-2</v>
      </c>
    </row>
    <row r="156" spans="1:32" x14ac:dyDescent="0.35">
      <c r="A156" s="8">
        <v>44323</v>
      </c>
      <c r="B156" s="19">
        <v>122038</v>
      </c>
      <c r="C156" s="18">
        <v>19.889999</v>
      </c>
      <c r="D156" s="18">
        <v>23.93</v>
      </c>
      <c r="E156" s="18">
        <v>115.449997</v>
      </c>
      <c r="F156" s="18">
        <v>29.940000999999999</v>
      </c>
      <c r="H156" s="8">
        <v>44323</v>
      </c>
      <c r="I156" s="9">
        <f t="shared" si="103"/>
        <v>1.7653288414873014E-2</v>
      </c>
      <c r="J156" s="9">
        <f t="shared" si="103"/>
        <v>2.2096609563032388E-2</v>
      </c>
      <c r="K156" s="9">
        <f t="shared" si="103"/>
        <v>3.7277850021673054E-2</v>
      </c>
      <c r="L156" s="9">
        <f t="shared" si="103"/>
        <v>3.476696997565476E-3</v>
      </c>
      <c r="M156" s="9">
        <f t="shared" si="103"/>
        <v>2.4991510612513146E-2</v>
      </c>
      <c r="N156" s="9">
        <f t="shared" si="117"/>
        <v>2.6072655571171534E-2</v>
      </c>
      <c r="T156">
        <f t="shared" si="119"/>
        <v>1.28880928264247E-2</v>
      </c>
      <c r="U156">
        <f t="shared" si="120"/>
        <v>4.0961160472272516E-2</v>
      </c>
      <c r="V156">
        <f t="shared" si="121"/>
        <v>2.6992773443601105E-2</v>
      </c>
      <c r="W156">
        <f t="shared" si="122"/>
        <v>2.314052293809573E-2</v>
      </c>
      <c r="X156">
        <f t="shared" si="123"/>
        <v>1.9367495721342175E-2</v>
      </c>
      <c r="Y156">
        <f t="shared" si="124"/>
        <v>1.8197255754258578E-2</v>
      </c>
      <c r="AA156">
        <f t="shared" ref="AA156:AF156" si="149">_xlfn.STDEV.S(I127:I156)</f>
        <v>9.1219790250986945E-3</v>
      </c>
      <c r="AB156">
        <f t="shared" si="149"/>
        <v>2.2115745017505149E-2</v>
      </c>
      <c r="AC156">
        <f t="shared" si="149"/>
        <v>2.1779663009917162E-2</v>
      </c>
      <c r="AD156">
        <f t="shared" si="149"/>
        <v>1.8600187183590248E-2</v>
      </c>
      <c r="AE156">
        <f t="shared" si="149"/>
        <v>1.1921376311297829E-2</v>
      </c>
      <c r="AF156">
        <f t="shared" si="149"/>
        <v>1.2192303714072797E-2</v>
      </c>
    </row>
    <row r="157" spans="1:32" x14ac:dyDescent="0.35">
      <c r="A157" s="8">
        <v>44326</v>
      </c>
      <c r="B157" s="19">
        <v>121909</v>
      </c>
      <c r="C157" s="18">
        <v>19.200001</v>
      </c>
      <c r="D157" s="18">
        <v>24.23</v>
      </c>
      <c r="E157" s="18">
        <v>114.69000200000001</v>
      </c>
      <c r="F157" s="18">
        <v>30.33</v>
      </c>
      <c r="H157" s="8">
        <v>44326</v>
      </c>
      <c r="I157" s="9">
        <f t="shared" si="103"/>
        <v>-1.0570478047821075E-3</v>
      </c>
      <c r="J157" s="9">
        <f t="shared" si="103"/>
        <v>-3.4690700587767687E-2</v>
      </c>
      <c r="K157" s="9">
        <f t="shared" si="103"/>
        <v>1.2536564981195264E-2</v>
      </c>
      <c r="L157" s="9">
        <f t="shared" si="103"/>
        <v>-6.5828931983427097E-3</v>
      </c>
      <c r="M157" s="9">
        <f t="shared" si="103"/>
        <v>1.3026018269004069E-2</v>
      </c>
      <c r="N157" s="9">
        <f t="shared" si="117"/>
        <v>6.4981460531821633E-3</v>
      </c>
      <c r="T157">
        <f t="shared" si="119"/>
        <v>1.28880928264247E-2</v>
      </c>
      <c r="U157">
        <f t="shared" si="120"/>
        <v>4.0961160472272516E-2</v>
      </c>
      <c r="V157">
        <f t="shared" si="121"/>
        <v>2.6992773443601105E-2</v>
      </c>
      <c r="W157">
        <f t="shared" si="122"/>
        <v>2.314052293809573E-2</v>
      </c>
      <c r="X157">
        <f t="shared" si="123"/>
        <v>1.9367495721342175E-2</v>
      </c>
      <c r="Y157">
        <f t="shared" si="124"/>
        <v>1.8197255754258578E-2</v>
      </c>
      <c r="AA157">
        <f t="shared" ref="AA157:AF157" si="150">_xlfn.STDEV.S(I128:I157)</f>
        <v>8.8516045144735912E-3</v>
      </c>
      <c r="AB157">
        <f t="shared" si="150"/>
        <v>2.2975186510094614E-2</v>
      </c>
      <c r="AC157">
        <f t="shared" si="150"/>
        <v>2.1637351118524141E-2</v>
      </c>
      <c r="AD157">
        <f t="shared" si="150"/>
        <v>1.8572299718372827E-2</v>
      </c>
      <c r="AE157">
        <f t="shared" si="150"/>
        <v>1.1870022882222336E-2</v>
      </c>
      <c r="AF157">
        <f t="shared" si="150"/>
        <v>1.2109347241239798E-2</v>
      </c>
    </row>
    <row r="158" spans="1:32" x14ac:dyDescent="0.35">
      <c r="A158" s="8">
        <v>44327</v>
      </c>
      <c r="B158" s="19">
        <v>122964</v>
      </c>
      <c r="C158" s="18">
        <v>19.32</v>
      </c>
      <c r="D158" s="18">
        <v>24.549999</v>
      </c>
      <c r="E158" s="18">
        <v>118.720001</v>
      </c>
      <c r="F158" s="18">
        <v>30.549999</v>
      </c>
      <c r="H158" s="8">
        <v>44327</v>
      </c>
      <c r="I158" s="9">
        <f t="shared" si="103"/>
        <v>8.6539960134197624E-3</v>
      </c>
      <c r="J158" s="9">
        <f t="shared" si="103"/>
        <v>6.249947591148608E-3</v>
      </c>
      <c r="K158" s="9">
        <f t="shared" si="103"/>
        <v>1.3206727197688783E-2</v>
      </c>
      <c r="L158" s="9">
        <f t="shared" si="103"/>
        <v>3.5138189290466526E-2</v>
      </c>
      <c r="M158" s="9">
        <f t="shared" si="103"/>
        <v>7.253511374876398E-3</v>
      </c>
      <c r="N158" s="9">
        <f t="shared" si="117"/>
        <v>1.5459215889073608E-2</v>
      </c>
      <c r="T158">
        <f t="shared" si="119"/>
        <v>1.28880928264247E-2</v>
      </c>
      <c r="U158">
        <f t="shared" si="120"/>
        <v>4.0961160472272516E-2</v>
      </c>
      <c r="V158">
        <f t="shared" si="121"/>
        <v>2.6992773443601105E-2</v>
      </c>
      <c r="W158">
        <f t="shared" si="122"/>
        <v>2.314052293809573E-2</v>
      </c>
      <c r="X158">
        <f t="shared" si="123"/>
        <v>1.9367495721342175E-2</v>
      </c>
      <c r="Y158">
        <f t="shared" si="124"/>
        <v>1.8197255754258578E-2</v>
      </c>
      <c r="AA158">
        <f t="shared" ref="AA158:AF158" si="151">_xlfn.STDEV.S(I129:I158)</f>
        <v>8.8411971955044827E-3</v>
      </c>
      <c r="AB158">
        <f t="shared" si="151"/>
        <v>2.2858653785575344E-2</v>
      </c>
      <c r="AC158">
        <f t="shared" si="151"/>
        <v>2.1606667603755687E-2</v>
      </c>
      <c r="AD158">
        <f t="shared" si="151"/>
        <v>1.8657487554346406E-2</v>
      </c>
      <c r="AE158">
        <f t="shared" si="151"/>
        <v>1.1918592418560555E-2</v>
      </c>
      <c r="AF158">
        <f t="shared" si="151"/>
        <v>1.2173017032657663E-2</v>
      </c>
    </row>
    <row r="159" spans="1:32" x14ac:dyDescent="0.35">
      <c r="A159" s="8">
        <v>44328</v>
      </c>
      <c r="B159" s="19">
        <v>119710</v>
      </c>
      <c r="C159" s="18">
        <v>18.59</v>
      </c>
      <c r="D159" s="18">
        <v>24.24</v>
      </c>
      <c r="E159" s="18">
        <v>114.33000199999999</v>
      </c>
      <c r="F159" s="18">
        <v>30.35</v>
      </c>
      <c r="H159" s="8">
        <v>44328</v>
      </c>
      <c r="I159" s="9">
        <f t="shared" si="103"/>
        <v>-2.6463029829868923E-2</v>
      </c>
      <c r="J159" s="9">
        <f t="shared" si="103"/>
        <v>-3.778467908902694E-2</v>
      </c>
      <c r="K159" s="9">
        <f t="shared" si="103"/>
        <v>-1.2627251023513364E-2</v>
      </c>
      <c r="L159" s="9">
        <f t="shared" si="103"/>
        <v>-3.6977754068583613E-2</v>
      </c>
      <c r="M159" s="9">
        <f t="shared" si="103"/>
        <v>-6.546612325584622E-3</v>
      </c>
      <c r="N159" s="9">
        <f t="shared" si="117"/>
        <v>-1.6931031426424471E-2</v>
      </c>
      <c r="T159">
        <f t="shared" si="119"/>
        <v>1.28880928264247E-2</v>
      </c>
      <c r="U159">
        <f t="shared" si="120"/>
        <v>4.0961160472272516E-2</v>
      </c>
      <c r="V159">
        <f t="shared" si="121"/>
        <v>2.6992773443601105E-2</v>
      </c>
      <c r="W159">
        <f t="shared" si="122"/>
        <v>2.314052293809573E-2</v>
      </c>
      <c r="X159">
        <f t="shared" si="123"/>
        <v>1.9367495721342175E-2</v>
      </c>
      <c r="Y159">
        <f t="shared" si="124"/>
        <v>1.8197255754258578E-2</v>
      </c>
      <c r="AA159">
        <f t="shared" ref="AA159:AF159" si="152">_xlfn.STDEV.S(I130:I159)</f>
        <v>1.0258127990489059E-2</v>
      </c>
      <c r="AB159">
        <f t="shared" si="152"/>
        <v>2.3675792888876931E-2</v>
      </c>
      <c r="AC159">
        <f t="shared" si="152"/>
        <v>2.1620357968229715E-2</v>
      </c>
      <c r="AD159">
        <f t="shared" si="152"/>
        <v>2.0004464393753783E-2</v>
      </c>
      <c r="AE159">
        <f t="shared" si="152"/>
        <v>1.1976467209158688E-2</v>
      </c>
      <c r="AF159">
        <f t="shared" si="152"/>
        <v>1.2532719753603998E-2</v>
      </c>
    </row>
    <row r="160" spans="1:32" x14ac:dyDescent="0.35">
      <c r="A160" s="8">
        <v>44329</v>
      </c>
      <c r="B160" s="19">
        <v>120706</v>
      </c>
      <c r="C160" s="18">
        <v>19.129999000000002</v>
      </c>
      <c r="D160" s="18">
        <v>24.5</v>
      </c>
      <c r="E160" s="18">
        <v>112.489998</v>
      </c>
      <c r="F160" s="18">
        <v>31.16</v>
      </c>
      <c r="H160" s="8">
        <v>44329</v>
      </c>
      <c r="I160" s="9">
        <f t="shared" si="103"/>
        <v>8.3201069250689041E-3</v>
      </c>
      <c r="J160" s="9">
        <f t="shared" si="103"/>
        <v>2.9047821409359909E-2</v>
      </c>
      <c r="K160" s="9">
        <f t="shared" si="103"/>
        <v>1.0726072607260884E-2</v>
      </c>
      <c r="L160" s="9">
        <f t="shared" si="103"/>
        <v>-1.6093798371489498E-2</v>
      </c>
      <c r="M160" s="9">
        <f t="shared" si="103"/>
        <v>2.6688632619439767E-2</v>
      </c>
      <c r="N160" s="9">
        <f t="shared" si="117"/>
        <v>1.1066953855269424E-2</v>
      </c>
      <c r="T160">
        <f t="shared" si="119"/>
        <v>1.28880928264247E-2</v>
      </c>
      <c r="U160">
        <f t="shared" si="120"/>
        <v>4.0961160472272516E-2</v>
      </c>
      <c r="V160">
        <f t="shared" si="121"/>
        <v>2.6992773443601105E-2</v>
      </c>
      <c r="W160">
        <f t="shared" si="122"/>
        <v>2.314052293809573E-2</v>
      </c>
      <c r="X160">
        <f t="shared" si="123"/>
        <v>1.9367495721342175E-2</v>
      </c>
      <c r="Y160">
        <f t="shared" si="124"/>
        <v>1.8197255754258578E-2</v>
      </c>
      <c r="AA160">
        <f t="shared" ref="AA160:AF160" si="153">_xlfn.STDEV.S(I131:I160)</f>
        <v>1.0131794093664359E-2</v>
      </c>
      <c r="AB160">
        <f t="shared" si="153"/>
        <v>2.3988368206407765E-2</v>
      </c>
      <c r="AC160">
        <f t="shared" si="153"/>
        <v>2.1677218113194025E-2</v>
      </c>
      <c r="AD160">
        <f t="shared" si="153"/>
        <v>2.0213677562576755E-2</v>
      </c>
      <c r="AE160">
        <f t="shared" si="153"/>
        <v>1.1632158548679099E-2</v>
      </c>
      <c r="AF160">
        <f t="shared" si="153"/>
        <v>1.2612484793404247E-2</v>
      </c>
    </row>
    <row r="161" spans="1:32" x14ac:dyDescent="0.35">
      <c r="A161" s="8">
        <v>44330</v>
      </c>
      <c r="B161" s="19">
        <v>121881</v>
      </c>
      <c r="C161" s="18">
        <v>19.149999999999999</v>
      </c>
      <c r="D161" s="18">
        <v>25.639999</v>
      </c>
      <c r="E161" s="18">
        <v>110.55999799999999</v>
      </c>
      <c r="F161" s="18">
        <v>31.16</v>
      </c>
      <c r="H161" s="8">
        <v>44330</v>
      </c>
      <c r="I161" s="9">
        <f t="shared" si="103"/>
        <v>9.7343959703743987E-3</v>
      </c>
      <c r="J161" s="9">
        <f t="shared" si="103"/>
        <v>1.0455306348942095E-3</v>
      </c>
      <c r="K161" s="9">
        <f t="shared" si="103"/>
        <v>4.653057142857131E-2</v>
      </c>
      <c r="L161" s="9">
        <f t="shared" si="103"/>
        <v>-1.7157080934431246E-2</v>
      </c>
      <c r="M161" s="9">
        <f t="shared" si="103"/>
        <v>0</v>
      </c>
      <c r="N161" s="9">
        <f t="shared" si="117"/>
        <v>1.7559617487715552E-2</v>
      </c>
      <c r="T161">
        <f t="shared" si="119"/>
        <v>1.28880928264247E-2</v>
      </c>
      <c r="U161">
        <f t="shared" si="120"/>
        <v>4.0961160472272516E-2</v>
      </c>
      <c r="V161">
        <f t="shared" si="121"/>
        <v>2.6992773443601105E-2</v>
      </c>
      <c r="W161">
        <f t="shared" si="122"/>
        <v>2.314052293809573E-2</v>
      </c>
      <c r="X161">
        <f t="shared" si="123"/>
        <v>1.9367495721342175E-2</v>
      </c>
      <c r="Y161">
        <f t="shared" si="124"/>
        <v>1.8197255754258578E-2</v>
      </c>
      <c r="AA161">
        <f t="shared" ref="AA161:AF161" si="154">_xlfn.STDEV.S(I132:I161)</f>
        <v>1.0234455092719223E-2</v>
      </c>
      <c r="AB161">
        <f t="shared" si="154"/>
        <v>2.3914759784440767E-2</v>
      </c>
      <c r="AC161">
        <f t="shared" si="154"/>
        <v>2.3068569904135316E-2</v>
      </c>
      <c r="AD161">
        <f t="shared" si="154"/>
        <v>2.0598813920284433E-2</v>
      </c>
      <c r="AE161">
        <f t="shared" si="154"/>
        <v>1.1499033045779341E-2</v>
      </c>
      <c r="AF161">
        <f t="shared" si="154"/>
        <v>1.2912323686556034E-2</v>
      </c>
    </row>
    <row r="162" spans="1:32" x14ac:dyDescent="0.35">
      <c r="A162" s="8">
        <v>44333</v>
      </c>
      <c r="B162" s="19">
        <v>122938</v>
      </c>
      <c r="C162" s="18">
        <v>18.860001</v>
      </c>
      <c r="D162" s="18">
        <v>25.940000999999999</v>
      </c>
      <c r="E162" s="18">
        <v>113.459999</v>
      </c>
      <c r="F162" s="18">
        <v>31.709999</v>
      </c>
      <c r="H162" s="8">
        <v>44333</v>
      </c>
      <c r="I162" s="9">
        <f t="shared" si="103"/>
        <v>8.6723935642143424E-3</v>
      </c>
      <c r="J162" s="9">
        <f t="shared" si="103"/>
        <v>-1.5143550913838011E-2</v>
      </c>
      <c r="K162" s="9">
        <f t="shared" si="103"/>
        <v>1.1700546478180307E-2</v>
      </c>
      <c r="L162" s="9">
        <f t="shared" si="103"/>
        <v>2.6230110821818142E-2</v>
      </c>
      <c r="M162" s="9">
        <f t="shared" si="103"/>
        <v>1.7650802310654745E-2</v>
      </c>
      <c r="N162" s="9">
        <f t="shared" si="117"/>
        <v>1.504933122704929E-2</v>
      </c>
      <c r="T162">
        <f t="shared" si="119"/>
        <v>1.28880928264247E-2</v>
      </c>
      <c r="U162">
        <f t="shared" si="120"/>
        <v>4.0961160472272516E-2</v>
      </c>
      <c r="V162">
        <f t="shared" si="121"/>
        <v>2.6992773443601105E-2</v>
      </c>
      <c r="W162">
        <f t="shared" si="122"/>
        <v>2.314052293809573E-2</v>
      </c>
      <c r="X162">
        <f t="shared" si="123"/>
        <v>1.9367495721342175E-2</v>
      </c>
      <c r="Y162">
        <f t="shared" si="124"/>
        <v>1.8197255754258578E-2</v>
      </c>
      <c r="AA162">
        <f t="shared" ref="AA162:AF162" si="155">_xlfn.STDEV.S(I133:I162)</f>
        <v>9.9935569210775482E-3</v>
      </c>
      <c r="AB162">
        <f t="shared" si="155"/>
        <v>2.3937906518725006E-2</v>
      </c>
      <c r="AC162">
        <f t="shared" si="155"/>
        <v>2.2925895784885332E-2</v>
      </c>
      <c r="AD162">
        <f t="shared" si="155"/>
        <v>2.0886279528892406E-2</v>
      </c>
      <c r="AE162">
        <f t="shared" si="155"/>
        <v>1.141855747387552E-2</v>
      </c>
      <c r="AF162">
        <f t="shared" si="155"/>
        <v>1.284803770824163E-2</v>
      </c>
    </row>
    <row r="163" spans="1:32" x14ac:dyDescent="0.35">
      <c r="A163" s="8">
        <v>44334</v>
      </c>
      <c r="B163" s="19">
        <v>122980</v>
      </c>
      <c r="C163" s="18">
        <v>18.969999000000001</v>
      </c>
      <c r="D163" s="18">
        <v>25.6</v>
      </c>
      <c r="E163" s="18">
        <v>114.599998</v>
      </c>
      <c r="F163" s="18">
        <v>32.150002000000001</v>
      </c>
      <c r="H163" s="8">
        <v>44334</v>
      </c>
      <c r="I163" s="9">
        <f t="shared" si="103"/>
        <v>3.4163562120737012E-4</v>
      </c>
      <c r="J163" s="9">
        <f t="shared" si="103"/>
        <v>5.8323432750613247E-3</v>
      </c>
      <c r="K163" s="9">
        <f t="shared" si="103"/>
        <v>-1.3107208438426721E-2</v>
      </c>
      <c r="L163" s="9">
        <f t="shared" si="103"/>
        <v>1.0047585140556814E-2</v>
      </c>
      <c r="M163" s="9">
        <f t="shared" si="103"/>
        <v>1.3875844020051931E-2</v>
      </c>
      <c r="N163" s="9">
        <f t="shared" si="117"/>
        <v>5.6564360058798321E-4</v>
      </c>
      <c r="T163">
        <f t="shared" si="119"/>
        <v>1.28880928264247E-2</v>
      </c>
      <c r="U163">
        <f t="shared" si="120"/>
        <v>4.0961160472272516E-2</v>
      </c>
      <c r="V163">
        <f t="shared" si="121"/>
        <v>2.6992773443601105E-2</v>
      </c>
      <c r="W163">
        <f t="shared" si="122"/>
        <v>2.314052293809573E-2</v>
      </c>
      <c r="X163">
        <f t="shared" si="123"/>
        <v>1.9367495721342175E-2</v>
      </c>
      <c r="Y163">
        <f t="shared" si="124"/>
        <v>1.8197255754258578E-2</v>
      </c>
      <c r="AA163">
        <f t="shared" ref="AA163:AF163" si="156">_xlfn.STDEV.S(I134:I163)</f>
        <v>9.437255842078128E-3</v>
      </c>
      <c r="AB163">
        <f t="shared" si="156"/>
        <v>2.3984167650813255E-2</v>
      </c>
      <c r="AC163">
        <f t="shared" si="156"/>
        <v>2.3076744453837228E-2</v>
      </c>
      <c r="AD163">
        <f t="shared" si="156"/>
        <v>1.8018638064545414E-2</v>
      </c>
      <c r="AE163">
        <f t="shared" si="156"/>
        <v>1.1603048212551656E-2</v>
      </c>
      <c r="AF163">
        <f t="shared" si="156"/>
        <v>1.2594781139297399E-2</v>
      </c>
    </row>
    <row r="164" spans="1:32" x14ac:dyDescent="0.35">
      <c r="A164" s="8">
        <v>44335</v>
      </c>
      <c r="B164" s="19">
        <v>122636</v>
      </c>
      <c r="C164" s="18">
        <v>18.68</v>
      </c>
      <c r="D164" s="18">
        <v>25.52</v>
      </c>
      <c r="E164" s="18">
        <v>112.25</v>
      </c>
      <c r="F164" s="18">
        <v>32.700001</v>
      </c>
      <c r="H164" s="8">
        <v>44335</v>
      </c>
      <c r="I164" s="9">
        <f t="shared" si="103"/>
        <v>-2.7972027972027469E-3</v>
      </c>
      <c r="J164" s="9">
        <f t="shared" si="103"/>
        <v>-1.5287243821151542E-2</v>
      </c>
      <c r="K164" s="9">
        <f t="shared" si="103"/>
        <v>-3.1250000000000444E-3</v>
      </c>
      <c r="L164" s="9">
        <f t="shared" si="103"/>
        <v>-2.0506091108308699E-2</v>
      </c>
      <c r="M164" s="9">
        <f t="shared" si="103"/>
        <v>1.7107277318365366E-2</v>
      </c>
      <c r="N164" s="9">
        <f t="shared" si="117"/>
        <v>-1.1396472172097282E-3</v>
      </c>
      <c r="T164">
        <f t="shared" si="119"/>
        <v>1.28880928264247E-2</v>
      </c>
      <c r="U164">
        <f t="shared" si="120"/>
        <v>4.0961160472272516E-2</v>
      </c>
      <c r="V164">
        <f t="shared" si="121"/>
        <v>2.6992773443601105E-2</v>
      </c>
      <c r="W164">
        <f t="shared" si="122"/>
        <v>2.314052293809573E-2</v>
      </c>
      <c r="X164">
        <f t="shared" si="123"/>
        <v>1.9367495721342175E-2</v>
      </c>
      <c r="Y164">
        <f t="shared" si="124"/>
        <v>1.8197255754258578E-2</v>
      </c>
      <c r="AA164">
        <f t="shared" ref="AA164:AF164" si="157">_xlfn.STDEV.S(I135:I164)</f>
        <v>9.4660457929640392E-3</v>
      </c>
      <c r="AB164">
        <f t="shared" si="157"/>
        <v>2.4006859984194742E-2</v>
      </c>
      <c r="AC164">
        <f t="shared" si="157"/>
        <v>2.3023913858164987E-2</v>
      </c>
      <c r="AD164">
        <f t="shared" si="157"/>
        <v>1.8308020095590783E-2</v>
      </c>
      <c r="AE164">
        <f t="shared" si="157"/>
        <v>1.1566164826364239E-2</v>
      </c>
      <c r="AF164">
        <f t="shared" si="157"/>
        <v>1.2422432706057359E-2</v>
      </c>
    </row>
    <row r="165" spans="1:32" x14ac:dyDescent="0.35">
      <c r="A165" s="8">
        <v>44336</v>
      </c>
      <c r="B165" s="19">
        <v>122701</v>
      </c>
      <c r="C165" s="18">
        <v>18.739999999999998</v>
      </c>
      <c r="D165" s="18">
        <v>25.17</v>
      </c>
      <c r="E165" s="18">
        <v>111.110001</v>
      </c>
      <c r="F165" s="18">
        <v>32.799999</v>
      </c>
      <c r="H165" s="8">
        <v>44336</v>
      </c>
      <c r="I165" s="9">
        <f t="shared" si="103"/>
        <v>5.3002381030031742E-4</v>
      </c>
      <c r="J165" s="9">
        <f t="shared" si="103"/>
        <v>3.2119914346895317E-3</v>
      </c>
      <c r="K165" s="9">
        <f t="shared" si="103"/>
        <v>-1.3714733542319668E-2</v>
      </c>
      <c r="L165" s="9">
        <f t="shared" si="103"/>
        <v>-1.0155893095768365E-2</v>
      </c>
      <c r="M165" s="9">
        <f t="shared" si="103"/>
        <v>3.0580427199375926E-3</v>
      </c>
      <c r="N165" s="9">
        <f t="shared" si="117"/>
        <v>-7.1247963254817701E-3</v>
      </c>
      <c r="T165">
        <f t="shared" si="119"/>
        <v>1.28880928264247E-2</v>
      </c>
      <c r="U165">
        <f t="shared" si="120"/>
        <v>4.0961160472272516E-2</v>
      </c>
      <c r="V165">
        <f t="shared" si="121"/>
        <v>2.6992773443601105E-2</v>
      </c>
      <c r="W165">
        <f t="shared" si="122"/>
        <v>2.314052293809573E-2</v>
      </c>
      <c r="X165">
        <f t="shared" si="123"/>
        <v>1.9367495721342175E-2</v>
      </c>
      <c r="Y165">
        <f t="shared" si="124"/>
        <v>1.8197255754258578E-2</v>
      </c>
      <c r="AA165">
        <f t="shared" ref="AA165:AF165" si="158">_xlfn.STDEV.S(I136:I165)</f>
        <v>9.4673388385616147E-3</v>
      </c>
      <c r="AB165">
        <f t="shared" si="158"/>
        <v>2.3802638806986361E-2</v>
      </c>
      <c r="AC165">
        <f t="shared" si="158"/>
        <v>2.3214700847325395E-2</v>
      </c>
      <c r="AD165">
        <f t="shared" si="158"/>
        <v>1.8013928966477744E-2</v>
      </c>
      <c r="AE165">
        <f t="shared" si="158"/>
        <v>1.1415537262196501E-2</v>
      </c>
      <c r="AF165">
        <f t="shared" si="158"/>
        <v>1.2550042454842075E-2</v>
      </c>
    </row>
    <row r="166" spans="1:32" x14ac:dyDescent="0.35">
      <c r="A166" s="8">
        <v>44337</v>
      </c>
      <c r="B166" s="19">
        <v>122592</v>
      </c>
      <c r="C166" s="18">
        <v>18.530000999999999</v>
      </c>
      <c r="D166" s="18">
        <v>25.42</v>
      </c>
      <c r="E166" s="18">
        <v>109.400002</v>
      </c>
      <c r="F166" s="18">
        <v>33.080002</v>
      </c>
      <c r="H166" s="8">
        <v>44337</v>
      </c>
      <c r="I166" s="9">
        <f t="shared" si="103"/>
        <v>-8.8833831835111177E-4</v>
      </c>
      <c r="J166" s="9">
        <f t="shared" si="103"/>
        <v>-1.1205923159018139E-2</v>
      </c>
      <c r="K166" s="9">
        <f t="shared" si="103"/>
        <v>9.9324592769169939E-3</v>
      </c>
      <c r="L166" s="9">
        <f t="shared" si="103"/>
        <v>-1.539014476293632E-2</v>
      </c>
      <c r="M166" s="9">
        <f t="shared" si="103"/>
        <v>8.5366770895327626E-3</v>
      </c>
      <c r="N166" s="9">
        <f t="shared" si="117"/>
        <v>3.3922846909343047E-3</v>
      </c>
      <c r="T166">
        <f t="shared" si="119"/>
        <v>1.28880928264247E-2</v>
      </c>
      <c r="U166">
        <f t="shared" si="120"/>
        <v>4.0961160472272516E-2</v>
      </c>
      <c r="V166">
        <f t="shared" si="121"/>
        <v>2.6992773443601105E-2</v>
      </c>
      <c r="W166">
        <f t="shared" si="122"/>
        <v>2.314052293809573E-2</v>
      </c>
      <c r="X166">
        <f t="shared" si="123"/>
        <v>1.9367495721342175E-2</v>
      </c>
      <c r="Y166">
        <f t="shared" si="124"/>
        <v>1.8197255754258578E-2</v>
      </c>
      <c r="AA166">
        <f t="shared" ref="AA166:AF166" si="159">_xlfn.STDEV.S(I137:I166)</f>
        <v>9.4391865654085486E-3</v>
      </c>
      <c r="AB166">
        <f t="shared" si="159"/>
        <v>1.7617172372627311E-2</v>
      </c>
      <c r="AC166">
        <f t="shared" si="159"/>
        <v>2.2974801660664942E-2</v>
      </c>
      <c r="AD166">
        <f t="shared" si="159"/>
        <v>1.8293080086860661E-2</v>
      </c>
      <c r="AE166">
        <f t="shared" si="159"/>
        <v>1.1205719958670486E-2</v>
      </c>
      <c r="AF166">
        <f t="shared" si="159"/>
        <v>1.2447398507095312E-2</v>
      </c>
    </row>
    <row r="167" spans="1:32" x14ac:dyDescent="0.35">
      <c r="A167" s="8">
        <v>44340</v>
      </c>
      <c r="B167" s="19">
        <v>124032</v>
      </c>
      <c r="C167" s="18">
        <v>20</v>
      </c>
      <c r="D167" s="18">
        <v>25.68</v>
      </c>
      <c r="E167" s="18">
        <v>109.779999</v>
      </c>
      <c r="F167" s="18">
        <v>32.880001</v>
      </c>
      <c r="H167" s="8">
        <v>44340</v>
      </c>
      <c r="I167" s="9">
        <f t="shared" si="103"/>
        <v>1.1746280344557603E-2</v>
      </c>
      <c r="J167" s="9">
        <f t="shared" si="103"/>
        <v>7.9330756647018053E-2</v>
      </c>
      <c r="K167" s="9">
        <f t="shared" si="103"/>
        <v>1.0228166797797034E-2</v>
      </c>
      <c r="L167" s="9">
        <f t="shared" si="103"/>
        <v>3.473464287505168E-3</v>
      </c>
      <c r="M167" s="9">
        <f t="shared" si="103"/>
        <v>-6.0459790782358969E-3</v>
      </c>
      <c r="N167" s="9">
        <f t="shared" si="117"/>
        <v>7.4501120253898344E-3</v>
      </c>
      <c r="T167">
        <f t="shared" si="119"/>
        <v>1.28880928264247E-2</v>
      </c>
      <c r="U167">
        <f t="shared" si="120"/>
        <v>4.0961160472272516E-2</v>
      </c>
      <c r="V167">
        <f t="shared" si="121"/>
        <v>2.6992773443601105E-2</v>
      </c>
      <c r="W167">
        <f t="shared" si="122"/>
        <v>2.314052293809573E-2</v>
      </c>
      <c r="X167">
        <f t="shared" si="123"/>
        <v>1.9367495721342175E-2</v>
      </c>
      <c r="Y167">
        <f t="shared" si="124"/>
        <v>1.8197255754258578E-2</v>
      </c>
      <c r="AA167">
        <f t="shared" ref="AA167:AF167" si="160">_xlfn.STDEV.S(I138:I167)</f>
        <v>9.5416437073907422E-3</v>
      </c>
      <c r="AB167">
        <f t="shared" si="160"/>
        <v>2.3417955470905083E-2</v>
      </c>
      <c r="AC167">
        <f t="shared" si="160"/>
        <v>2.3011720516291356E-2</v>
      </c>
      <c r="AD167">
        <f t="shared" si="160"/>
        <v>1.8041759054488279E-2</v>
      </c>
      <c r="AE167">
        <f t="shared" si="160"/>
        <v>1.136248694243085E-2</v>
      </c>
      <c r="AF167">
        <f t="shared" si="160"/>
        <v>1.2460568131128094E-2</v>
      </c>
    </row>
    <row r="168" spans="1:32" x14ac:dyDescent="0.35">
      <c r="A168" s="8">
        <v>44341</v>
      </c>
      <c r="B168" s="19">
        <v>122988</v>
      </c>
      <c r="C168" s="18">
        <v>20.02</v>
      </c>
      <c r="D168" s="18">
        <v>25.219999000000001</v>
      </c>
      <c r="E168" s="18">
        <v>107.050003</v>
      </c>
      <c r="F168" s="18">
        <v>32.439999</v>
      </c>
      <c r="H168" s="8">
        <v>44341</v>
      </c>
      <c r="I168" s="9">
        <f t="shared" si="103"/>
        <v>-8.4171826625386581E-3</v>
      </c>
      <c r="J168" s="9">
        <f t="shared" si="103"/>
        <v>9.9999999999988987E-4</v>
      </c>
      <c r="K168" s="9">
        <f t="shared" si="103"/>
        <v>-1.7912811526479722E-2</v>
      </c>
      <c r="L168" s="9">
        <f t="shared" si="103"/>
        <v>-2.4867881443504158E-2</v>
      </c>
      <c r="M168" s="9">
        <f t="shared" si="103"/>
        <v>-1.338205555407368E-2</v>
      </c>
      <c r="N168" s="9">
        <f t="shared" si="117"/>
        <v>-1.6998958141838817E-2</v>
      </c>
      <c r="T168">
        <f t="shared" si="119"/>
        <v>1.28880928264247E-2</v>
      </c>
      <c r="U168">
        <f t="shared" si="120"/>
        <v>4.0961160472272516E-2</v>
      </c>
      <c r="V168">
        <f t="shared" si="121"/>
        <v>2.6992773443601105E-2</v>
      </c>
      <c r="W168">
        <f t="shared" si="122"/>
        <v>2.314052293809573E-2</v>
      </c>
      <c r="X168">
        <f t="shared" si="123"/>
        <v>1.9367495721342175E-2</v>
      </c>
      <c r="Y168">
        <f t="shared" si="124"/>
        <v>1.8197255754258578E-2</v>
      </c>
      <c r="AA168">
        <f t="shared" ref="AA168:AF168" si="161">_xlfn.STDEV.S(I139:I168)</f>
        <v>9.5974676663259408E-3</v>
      </c>
      <c r="AB168">
        <f t="shared" si="161"/>
        <v>2.3424794256947559E-2</v>
      </c>
      <c r="AC168">
        <f t="shared" si="161"/>
        <v>2.3288103410348444E-2</v>
      </c>
      <c r="AD168">
        <f t="shared" si="161"/>
        <v>1.8705304028073393E-2</v>
      </c>
      <c r="AE168">
        <f t="shared" si="161"/>
        <v>1.1680645005861058E-2</v>
      </c>
      <c r="AF168">
        <f t="shared" si="161"/>
        <v>1.2923526488300656E-2</v>
      </c>
    </row>
    <row r="169" spans="1:32" x14ac:dyDescent="0.35">
      <c r="A169" s="8">
        <v>44342</v>
      </c>
      <c r="B169" s="19">
        <v>123989</v>
      </c>
      <c r="C169" s="18">
        <v>19.670000000000002</v>
      </c>
      <c r="D169" s="18">
        <v>25.450001</v>
      </c>
      <c r="E169" s="18">
        <v>110.199997</v>
      </c>
      <c r="F169" s="18">
        <v>32.979999999999997</v>
      </c>
      <c r="H169" s="8">
        <v>44342</v>
      </c>
      <c r="I169" s="9">
        <f t="shared" ref="I169:M219" si="162">B169/B168 - 1</f>
        <v>8.1390054314240956E-3</v>
      </c>
      <c r="J169" s="9">
        <f t="shared" si="162"/>
        <v>-1.748251748251739E-2</v>
      </c>
      <c r="K169" s="9">
        <f t="shared" si="162"/>
        <v>9.1198258969003021E-3</v>
      </c>
      <c r="L169" s="9">
        <f t="shared" si="162"/>
        <v>2.9425445228618896E-2</v>
      </c>
      <c r="M169" s="9">
        <f t="shared" si="162"/>
        <v>1.6646147245565457E-2</v>
      </c>
      <c r="N169" s="9">
        <f t="shared" si="117"/>
        <v>1.4108728998872682E-2</v>
      </c>
      <c r="T169">
        <f t="shared" si="119"/>
        <v>1.28880928264247E-2</v>
      </c>
      <c r="U169">
        <f t="shared" si="120"/>
        <v>4.0961160472272516E-2</v>
      </c>
      <c r="V169">
        <f t="shared" si="121"/>
        <v>2.6992773443601105E-2</v>
      </c>
      <c r="W169">
        <f t="shared" si="122"/>
        <v>2.314052293809573E-2</v>
      </c>
      <c r="X169">
        <f t="shared" si="123"/>
        <v>1.9367495721342175E-2</v>
      </c>
      <c r="Y169">
        <f t="shared" si="124"/>
        <v>1.8197255754258578E-2</v>
      </c>
      <c r="AA169">
        <f t="shared" ref="AA169:AF169" si="163">_xlfn.STDEV.S(I140:I169)</f>
        <v>9.6678475859365703E-3</v>
      </c>
      <c r="AB169">
        <f t="shared" si="163"/>
        <v>2.2977293312398842E-2</v>
      </c>
      <c r="AC169">
        <f t="shared" si="163"/>
        <v>2.3316842424878352E-2</v>
      </c>
      <c r="AD169">
        <f t="shared" si="163"/>
        <v>1.9396621190582799E-2</v>
      </c>
      <c r="AE169">
        <f t="shared" si="163"/>
        <v>1.1917312575294534E-2</v>
      </c>
      <c r="AF169">
        <f t="shared" si="163"/>
        <v>1.3106462347282941E-2</v>
      </c>
    </row>
    <row r="170" spans="1:32" x14ac:dyDescent="0.35">
      <c r="A170" s="8">
        <v>44343</v>
      </c>
      <c r="B170" s="19">
        <v>124367</v>
      </c>
      <c r="C170" s="18">
        <v>19.59</v>
      </c>
      <c r="D170" s="18">
        <v>25.25</v>
      </c>
      <c r="E170" s="18">
        <v>110.989998</v>
      </c>
      <c r="F170" s="18">
        <v>33.43</v>
      </c>
      <c r="H170" s="8">
        <v>44343</v>
      </c>
      <c r="I170" s="9">
        <f t="shared" si="162"/>
        <v>3.048657542201294E-3</v>
      </c>
      <c r="J170" s="9">
        <f t="shared" si="162"/>
        <v>-4.0671072699542954E-3</v>
      </c>
      <c r="K170" s="9">
        <f t="shared" si="162"/>
        <v>-7.8585851529042738E-3</v>
      </c>
      <c r="L170" s="9">
        <f t="shared" si="162"/>
        <v>7.1687932986059799E-3</v>
      </c>
      <c r="M170" s="9">
        <f t="shared" si="162"/>
        <v>1.3644633110976523E-2</v>
      </c>
      <c r="N170" s="9">
        <f t="shared" si="117"/>
        <v>1.7874299107095148E-3</v>
      </c>
      <c r="T170">
        <f t="shared" si="119"/>
        <v>1.28880928264247E-2</v>
      </c>
      <c r="U170">
        <f t="shared" si="120"/>
        <v>4.0961160472272516E-2</v>
      </c>
      <c r="V170">
        <f t="shared" si="121"/>
        <v>2.6992773443601105E-2</v>
      </c>
      <c r="W170">
        <f t="shared" si="122"/>
        <v>2.314052293809573E-2</v>
      </c>
      <c r="X170">
        <f t="shared" si="123"/>
        <v>1.9367495721342175E-2</v>
      </c>
      <c r="Y170">
        <f t="shared" si="124"/>
        <v>1.8197255754258578E-2</v>
      </c>
      <c r="AA170">
        <f t="shared" ref="AA170:AF170" si="164">_xlfn.STDEV.S(I141:I170)</f>
        <v>9.5828208464011824E-3</v>
      </c>
      <c r="AB170">
        <f t="shared" si="164"/>
        <v>2.2977330217547942E-2</v>
      </c>
      <c r="AC170">
        <f t="shared" si="164"/>
        <v>2.3250059482273659E-2</v>
      </c>
      <c r="AD170">
        <f t="shared" si="164"/>
        <v>1.8537769867173943E-2</v>
      </c>
      <c r="AE170">
        <f t="shared" si="164"/>
        <v>1.2045741446809501E-2</v>
      </c>
      <c r="AF170">
        <f t="shared" si="164"/>
        <v>1.2922522637341975E-2</v>
      </c>
    </row>
    <row r="171" spans="1:32" x14ac:dyDescent="0.35">
      <c r="A171" s="8">
        <v>44344</v>
      </c>
      <c r="B171" s="19">
        <v>125561</v>
      </c>
      <c r="C171" s="18">
        <v>20.25</v>
      </c>
      <c r="D171" s="18">
        <v>26.709999</v>
      </c>
      <c r="E171" s="18">
        <v>111.589996</v>
      </c>
      <c r="F171" s="18">
        <v>33.540000999999997</v>
      </c>
      <c r="H171" s="8">
        <v>44344</v>
      </c>
      <c r="I171" s="9">
        <f t="shared" si="162"/>
        <v>9.6006175271574623E-3</v>
      </c>
      <c r="J171" s="9">
        <f t="shared" si="162"/>
        <v>3.3690658499234249E-2</v>
      </c>
      <c r="K171" s="9">
        <f t="shared" si="162"/>
        <v>5.7821742574257318E-2</v>
      </c>
      <c r="L171" s="9">
        <f t="shared" si="162"/>
        <v>5.4058745005112208E-3</v>
      </c>
      <c r="M171" s="9">
        <f t="shared" si="162"/>
        <v>3.290487586000479E-3</v>
      </c>
      <c r="N171" s="9">
        <f t="shared" si="117"/>
        <v>2.9772638259279897E-2</v>
      </c>
      <c r="T171">
        <f t="shared" si="119"/>
        <v>1.28880928264247E-2</v>
      </c>
      <c r="U171">
        <f t="shared" si="120"/>
        <v>4.0961160472272516E-2</v>
      </c>
      <c r="V171">
        <f t="shared" si="121"/>
        <v>2.6992773443601105E-2</v>
      </c>
      <c r="W171">
        <f t="shared" si="122"/>
        <v>2.314052293809573E-2</v>
      </c>
      <c r="X171">
        <f t="shared" si="123"/>
        <v>1.9367495721342175E-2</v>
      </c>
      <c r="Y171">
        <f t="shared" si="124"/>
        <v>1.8197255754258578E-2</v>
      </c>
      <c r="AA171">
        <f t="shared" ref="AA171:AF171" si="165">_xlfn.STDEV.S(I142:I171)</f>
        <v>9.6992602605943164E-3</v>
      </c>
      <c r="AB171">
        <f t="shared" si="165"/>
        <v>2.3947189153217949E-2</v>
      </c>
      <c r="AC171">
        <f t="shared" si="165"/>
        <v>2.332261643898045E-2</v>
      </c>
      <c r="AD171">
        <f t="shared" si="165"/>
        <v>1.8459996792744512E-2</v>
      </c>
      <c r="AE171">
        <f t="shared" si="165"/>
        <v>1.2035492310290016E-2</v>
      </c>
      <c r="AF171">
        <f t="shared" si="165"/>
        <v>1.3203970785164653E-2</v>
      </c>
    </row>
    <row r="172" spans="1:32" x14ac:dyDescent="0.35">
      <c r="A172" s="8">
        <v>44347</v>
      </c>
      <c r="B172" s="19">
        <v>126216</v>
      </c>
      <c r="C172" s="18">
        <v>20.16</v>
      </c>
      <c r="D172" s="18">
        <v>26.65</v>
      </c>
      <c r="E172" s="18">
        <v>114.779999</v>
      </c>
      <c r="F172" s="18">
        <v>33.490001999999997</v>
      </c>
      <c r="H172" s="8">
        <v>44347</v>
      </c>
      <c r="I172" s="9">
        <f t="shared" si="162"/>
        <v>5.2165879532657389E-3</v>
      </c>
      <c r="J172" s="9">
        <f t="shared" si="162"/>
        <v>-4.4444444444444731E-3</v>
      </c>
      <c r="K172" s="9">
        <f t="shared" si="162"/>
        <v>-2.2463123267059126E-3</v>
      </c>
      <c r="L172" s="9">
        <f t="shared" si="162"/>
        <v>2.8586818839925421E-2</v>
      </c>
      <c r="M172" s="9">
        <f t="shared" si="162"/>
        <v>-1.4907274451184671E-3</v>
      </c>
      <c r="N172" s="9">
        <f t="shared" si="117"/>
        <v>4.0370827652096604E-3</v>
      </c>
      <c r="T172">
        <f t="shared" si="119"/>
        <v>1.28880928264247E-2</v>
      </c>
      <c r="U172">
        <f t="shared" si="120"/>
        <v>4.0961160472272516E-2</v>
      </c>
      <c r="V172">
        <f t="shared" si="121"/>
        <v>2.6992773443601105E-2</v>
      </c>
      <c r="W172">
        <f t="shared" si="122"/>
        <v>2.314052293809573E-2</v>
      </c>
      <c r="X172">
        <f t="shared" si="123"/>
        <v>1.9367495721342175E-2</v>
      </c>
      <c r="Y172">
        <f t="shared" si="124"/>
        <v>1.8197255754258578E-2</v>
      </c>
      <c r="AA172">
        <f t="shared" ref="AA172:AF172" si="166">_xlfn.STDEV.S(I143:I172)</f>
        <v>9.717919683698702E-3</v>
      </c>
      <c r="AB172">
        <f t="shared" si="166"/>
        <v>2.3877963353699957E-2</v>
      </c>
      <c r="AC172">
        <f t="shared" si="166"/>
        <v>2.3145112640569735E-2</v>
      </c>
      <c r="AD172">
        <f t="shared" si="166"/>
        <v>1.9121968850148493E-2</v>
      </c>
      <c r="AE172">
        <f t="shared" si="166"/>
        <v>1.2080081852345369E-2</v>
      </c>
      <c r="AF172">
        <f t="shared" si="166"/>
        <v>1.3126917510141618E-2</v>
      </c>
    </row>
    <row r="173" spans="1:32" x14ac:dyDescent="0.35">
      <c r="A173" s="8">
        <v>44348</v>
      </c>
      <c r="B173" s="19">
        <v>128267</v>
      </c>
      <c r="C173" s="18">
        <v>20.350000000000001</v>
      </c>
      <c r="D173" s="18">
        <v>27.23</v>
      </c>
      <c r="E173" s="18">
        <v>113.199997</v>
      </c>
      <c r="F173" s="18">
        <v>33.979999999999997</v>
      </c>
      <c r="H173" s="8">
        <v>44348</v>
      </c>
      <c r="I173" s="9">
        <f t="shared" si="162"/>
        <v>1.6249920770742277E-2</v>
      </c>
      <c r="J173" s="9">
        <f t="shared" si="162"/>
        <v>9.4246031746032521E-3</v>
      </c>
      <c r="K173" s="9">
        <f t="shared" si="162"/>
        <v>2.1763602251407166E-2</v>
      </c>
      <c r="L173" s="9">
        <f t="shared" si="162"/>
        <v>-1.3765481911182209E-2</v>
      </c>
      <c r="M173" s="9">
        <f t="shared" si="162"/>
        <v>1.4631172610858556E-2</v>
      </c>
      <c r="N173" s="9">
        <f t="shared" si="117"/>
        <v>1.1901106572884512E-2</v>
      </c>
      <c r="T173">
        <f t="shared" si="119"/>
        <v>1.28880928264247E-2</v>
      </c>
      <c r="U173">
        <f t="shared" si="120"/>
        <v>4.0961160472272516E-2</v>
      </c>
      <c r="V173">
        <f t="shared" si="121"/>
        <v>2.6992773443601105E-2</v>
      </c>
      <c r="W173">
        <f t="shared" si="122"/>
        <v>2.314052293809573E-2</v>
      </c>
      <c r="X173">
        <f t="shared" si="123"/>
        <v>1.9367495721342175E-2</v>
      </c>
      <c r="Y173">
        <f t="shared" si="124"/>
        <v>1.8197255754258578E-2</v>
      </c>
      <c r="AA173">
        <f t="shared" ref="AA173:AF173" si="167">_xlfn.STDEV.S(I144:I173)</f>
        <v>1.0068078679756854E-2</v>
      </c>
      <c r="AB173">
        <f t="shared" si="167"/>
        <v>2.3900134649942197E-2</v>
      </c>
      <c r="AC173">
        <f t="shared" si="167"/>
        <v>2.179333817394901E-2</v>
      </c>
      <c r="AD173">
        <f t="shared" si="167"/>
        <v>1.9242652416229595E-2</v>
      </c>
      <c r="AE173">
        <f t="shared" si="167"/>
        <v>1.210619653963149E-2</v>
      </c>
      <c r="AF173">
        <f t="shared" si="167"/>
        <v>1.291846304803204E-2</v>
      </c>
    </row>
    <row r="174" spans="1:32" x14ac:dyDescent="0.35">
      <c r="A174" s="8">
        <v>44349</v>
      </c>
      <c r="B174" s="19">
        <v>129601</v>
      </c>
      <c r="C174" s="18">
        <v>20.5</v>
      </c>
      <c r="D174" s="18">
        <v>28.58</v>
      </c>
      <c r="E174" s="18">
        <v>114.800003</v>
      </c>
      <c r="F174" s="18">
        <v>35.200001</v>
      </c>
      <c r="H174" s="8">
        <v>44349</v>
      </c>
      <c r="I174" s="9">
        <f t="shared" si="162"/>
        <v>1.0400180872710774E-2</v>
      </c>
      <c r="J174" s="9">
        <f t="shared" si="162"/>
        <v>7.3710073710073765E-3</v>
      </c>
      <c r="K174" s="9">
        <f t="shared" si="162"/>
        <v>4.9577671685640867E-2</v>
      </c>
      <c r="L174" s="9">
        <f t="shared" si="162"/>
        <v>1.4134328996492806E-2</v>
      </c>
      <c r="M174" s="9">
        <f t="shared" si="162"/>
        <v>3.5903502060035342E-2</v>
      </c>
      <c r="N174" s="9">
        <f t="shared" si="117"/>
        <v>3.627641904439792E-2</v>
      </c>
      <c r="T174">
        <f t="shared" si="119"/>
        <v>1.28880928264247E-2</v>
      </c>
      <c r="U174">
        <f t="shared" si="120"/>
        <v>4.0961160472272516E-2</v>
      </c>
      <c r="V174">
        <f t="shared" si="121"/>
        <v>2.6992773443601105E-2</v>
      </c>
      <c r="W174">
        <f t="shared" si="122"/>
        <v>2.314052293809573E-2</v>
      </c>
      <c r="X174">
        <f t="shared" si="123"/>
        <v>1.9367495721342175E-2</v>
      </c>
      <c r="Y174">
        <f t="shared" si="124"/>
        <v>1.8197255754258578E-2</v>
      </c>
      <c r="AA174">
        <f t="shared" ref="AA174:AF174" si="168">_xlfn.STDEV.S(I145:I174)</f>
        <v>1.0025039661461472E-2</v>
      </c>
      <c r="AB174">
        <f t="shared" si="168"/>
        <v>2.3958165922841841E-2</v>
      </c>
      <c r="AC174">
        <f t="shared" si="168"/>
        <v>2.2535177859409748E-2</v>
      </c>
      <c r="AD174">
        <f t="shared" si="168"/>
        <v>1.9112114963752157E-2</v>
      </c>
      <c r="AE174">
        <f t="shared" si="168"/>
        <v>1.3235569388604554E-2</v>
      </c>
      <c r="AF174">
        <f t="shared" si="168"/>
        <v>1.3960732526154408E-2</v>
      </c>
    </row>
    <row r="175" spans="1:32" x14ac:dyDescent="0.35">
      <c r="A175" s="8">
        <v>44351</v>
      </c>
      <c r="B175" s="19">
        <v>130126</v>
      </c>
      <c r="C175" s="18">
        <v>20.85</v>
      </c>
      <c r="D175" s="18">
        <v>28.93</v>
      </c>
      <c r="E175" s="18">
        <v>112.900002</v>
      </c>
      <c r="F175" s="18">
        <v>35.75</v>
      </c>
      <c r="H175" s="8">
        <v>44351</v>
      </c>
      <c r="I175" s="9">
        <f t="shared" si="162"/>
        <v>4.0508946690225311E-3</v>
      </c>
      <c r="J175" s="9">
        <f t="shared" si="162"/>
        <v>1.7073170731707332E-2</v>
      </c>
      <c r="K175" s="9">
        <f t="shared" si="162"/>
        <v>1.2246326102169469E-2</v>
      </c>
      <c r="L175" s="9">
        <f t="shared" si="162"/>
        <v>-1.6550530926379925E-2</v>
      </c>
      <c r="M175" s="9">
        <f t="shared" si="162"/>
        <v>1.5624971147017774E-2</v>
      </c>
      <c r="N175" s="9">
        <f t="shared" si="117"/>
        <v>7.7418904413909754E-3</v>
      </c>
      <c r="T175">
        <f t="shared" si="119"/>
        <v>1.28880928264247E-2</v>
      </c>
      <c r="U175">
        <f t="shared" si="120"/>
        <v>4.0961160472272516E-2</v>
      </c>
      <c r="V175">
        <f t="shared" si="121"/>
        <v>2.6992773443601105E-2</v>
      </c>
      <c r="W175">
        <f t="shared" si="122"/>
        <v>2.314052293809573E-2</v>
      </c>
      <c r="X175">
        <f t="shared" si="123"/>
        <v>1.9367495721342175E-2</v>
      </c>
      <c r="Y175">
        <f t="shared" si="124"/>
        <v>1.8197255754258578E-2</v>
      </c>
      <c r="AA175">
        <f t="shared" ref="AA175:AF175" si="169">_xlfn.STDEV.S(I146:I175)</f>
        <v>9.9023189376296755E-3</v>
      </c>
      <c r="AB175">
        <f t="shared" si="169"/>
        <v>2.3901139418106551E-2</v>
      </c>
      <c r="AC175">
        <f t="shared" si="169"/>
        <v>2.2515720860464338E-2</v>
      </c>
      <c r="AD175">
        <f t="shared" si="169"/>
        <v>1.9433779223959842E-2</v>
      </c>
      <c r="AE175">
        <f t="shared" si="169"/>
        <v>1.3081034443081218E-2</v>
      </c>
      <c r="AF175">
        <f t="shared" si="169"/>
        <v>1.3868318453969294E-2</v>
      </c>
    </row>
    <row r="176" spans="1:32" x14ac:dyDescent="0.35">
      <c r="A176" s="8">
        <v>44354</v>
      </c>
      <c r="B176" s="19">
        <v>130776</v>
      </c>
      <c r="C176" s="18">
        <v>20.799999</v>
      </c>
      <c r="D176" s="18">
        <v>28.719999000000001</v>
      </c>
      <c r="E176" s="18">
        <v>111.800003</v>
      </c>
      <c r="F176" s="18">
        <v>36.520000000000003</v>
      </c>
      <c r="H176" s="8">
        <v>44354</v>
      </c>
      <c r="I176" s="9">
        <f t="shared" si="162"/>
        <v>4.995158538647182E-3</v>
      </c>
      <c r="J176" s="9">
        <f t="shared" si="162"/>
        <v>-2.3981294964029454E-3</v>
      </c>
      <c r="K176" s="9">
        <f t="shared" si="162"/>
        <v>-7.2589353612166896E-3</v>
      </c>
      <c r="L176" s="9">
        <f t="shared" si="162"/>
        <v>-9.7431264881642221E-3</v>
      </c>
      <c r="M176" s="9">
        <f t="shared" si="162"/>
        <v>2.1538461538461728E-2</v>
      </c>
      <c r="N176" s="9">
        <f t="shared" si="117"/>
        <v>1.1264857765380162E-3</v>
      </c>
      <c r="T176">
        <f t="shared" si="119"/>
        <v>1.28880928264247E-2</v>
      </c>
      <c r="U176">
        <f t="shared" si="120"/>
        <v>4.0961160472272516E-2</v>
      </c>
      <c r="V176">
        <f t="shared" si="121"/>
        <v>2.6992773443601105E-2</v>
      </c>
      <c r="W176">
        <f t="shared" si="122"/>
        <v>2.314052293809573E-2</v>
      </c>
      <c r="X176">
        <f t="shared" si="123"/>
        <v>1.9367495721342175E-2</v>
      </c>
      <c r="Y176">
        <f t="shared" si="124"/>
        <v>1.8197255754258578E-2</v>
      </c>
      <c r="AA176">
        <f t="shared" ref="AA176:AF176" si="170">_xlfn.STDEV.S(I147:I176)</f>
        <v>9.8281121893128379E-3</v>
      </c>
      <c r="AB176">
        <f t="shared" si="170"/>
        <v>2.3325700591060157E-2</v>
      </c>
      <c r="AC176">
        <f t="shared" si="170"/>
        <v>2.2662747728638598E-2</v>
      </c>
      <c r="AD176">
        <f t="shared" si="170"/>
        <v>1.935721577787524E-2</v>
      </c>
      <c r="AE176">
        <f t="shared" si="170"/>
        <v>1.3377592400041143E-2</v>
      </c>
      <c r="AF176">
        <f t="shared" si="170"/>
        <v>1.3884013255378615E-2</v>
      </c>
    </row>
    <row r="177" spans="1:32" x14ac:dyDescent="0.35">
      <c r="A177" s="8">
        <v>44355</v>
      </c>
      <c r="B177" s="19">
        <v>129787</v>
      </c>
      <c r="C177" s="18">
        <v>21.049999</v>
      </c>
      <c r="D177" s="18">
        <v>29.41</v>
      </c>
      <c r="E177" s="18">
        <v>109.91999800000001</v>
      </c>
      <c r="F177" s="18">
        <v>36.299999</v>
      </c>
      <c r="H177" s="8">
        <v>44355</v>
      </c>
      <c r="I177" s="9">
        <f t="shared" si="162"/>
        <v>-7.5625497033094957E-3</v>
      </c>
      <c r="J177" s="9">
        <f t="shared" si="162"/>
        <v>1.2019231347078385E-2</v>
      </c>
      <c r="K177" s="9">
        <f t="shared" si="162"/>
        <v>2.4025105293353111E-2</v>
      </c>
      <c r="L177" s="9">
        <f t="shared" si="162"/>
        <v>-1.6815786668628263E-2</v>
      </c>
      <c r="M177" s="9">
        <f t="shared" si="162"/>
        <v>-6.0241237677985948E-3</v>
      </c>
      <c r="N177" s="9">
        <f t="shared" si="117"/>
        <v>6.2418644852975875E-3</v>
      </c>
      <c r="T177">
        <f t="shared" si="119"/>
        <v>1.28880928264247E-2</v>
      </c>
      <c r="U177">
        <f t="shared" si="120"/>
        <v>4.0961160472272516E-2</v>
      </c>
      <c r="V177">
        <f t="shared" si="121"/>
        <v>2.6992773443601105E-2</v>
      </c>
      <c r="W177">
        <f t="shared" si="122"/>
        <v>2.314052293809573E-2</v>
      </c>
      <c r="X177">
        <f t="shared" si="123"/>
        <v>1.9367495721342175E-2</v>
      </c>
      <c r="Y177">
        <f t="shared" si="124"/>
        <v>1.8197255754258578E-2</v>
      </c>
      <c r="AA177">
        <f t="shared" ref="AA177:AF177" si="171">_xlfn.STDEV.S(I148:I177)</f>
        <v>1.0001312093127929E-2</v>
      </c>
      <c r="AB177">
        <f t="shared" si="171"/>
        <v>2.3450319582737144E-2</v>
      </c>
      <c r="AC177">
        <f t="shared" si="171"/>
        <v>2.2834893614753077E-2</v>
      </c>
      <c r="AD177">
        <f t="shared" si="171"/>
        <v>1.9619833130533088E-2</v>
      </c>
      <c r="AE177">
        <f t="shared" si="171"/>
        <v>1.3539168737680756E-2</v>
      </c>
      <c r="AF177">
        <f t="shared" si="171"/>
        <v>1.3868311133744447E-2</v>
      </c>
    </row>
    <row r="178" spans="1:32" x14ac:dyDescent="0.35">
      <c r="A178" s="8">
        <v>44356</v>
      </c>
      <c r="B178" s="19">
        <v>129907</v>
      </c>
      <c r="C178" s="18">
        <v>20.27</v>
      </c>
      <c r="D178" s="18">
        <v>29.51</v>
      </c>
      <c r="E178" s="18">
        <v>112.199997</v>
      </c>
      <c r="F178" s="18">
        <v>35.599997999999999</v>
      </c>
      <c r="H178" s="8">
        <v>44356</v>
      </c>
      <c r="I178" s="9">
        <f t="shared" si="162"/>
        <v>9.2459183123128064E-4</v>
      </c>
      <c r="J178" s="9">
        <f t="shared" si="162"/>
        <v>-3.7054586083353214E-2</v>
      </c>
      <c r="K178" s="9">
        <f t="shared" si="162"/>
        <v>3.4002040122407262E-3</v>
      </c>
      <c r="L178" s="9">
        <f t="shared" si="162"/>
        <v>2.0742349358485068E-2</v>
      </c>
      <c r="M178" s="9">
        <f t="shared" si="162"/>
        <v>-1.9283774635916684E-2</v>
      </c>
      <c r="N178" s="9">
        <f t="shared" si="117"/>
        <v>-1.9593000177373253E-3</v>
      </c>
      <c r="T178">
        <f t="shared" si="119"/>
        <v>1.28880928264247E-2</v>
      </c>
      <c r="U178">
        <f t="shared" si="120"/>
        <v>4.0961160472272516E-2</v>
      </c>
      <c r="V178">
        <f t="shared" si="121"/>
        <v>2.6992773443601105E-2</v>
      </c>
      <c r="W178">
        <f t="shared" si="122"/>
        <v>2.314052293809573E-2</v>
      </c>
      <c r="X178">
        <f t="shared" si="123"/>
        <v>1.9367495721342175E-2</v>
      </c>
      <c r="Y178">
        <f t="shared" si="124"/>
        <v>1.8197255754258578E-2</v>
      </c>
      <c r="AA178">
        <f t="shared" ref="AA178:AF178" si="172">_xlfn.STDEV.S(I149:I178)</f>
        <v>9.7251712836204842E-3</v>
      </c>
      <c r="AB178">
        <f t="shared" si="172"/>
        <v>2.3556162501852107E-2</v>
      </c>
      <c r="AC178">
        <f t="shared" si="172"/>
        <v>2.2041623837364906E-2</v>
      </c>
      <c r="AD178">
        <f t="shared" si="172"/>
        <v>1.9809874987057371E-2</v>
      </c>
      <c r="AE178">
        <f t="shared" si="172"/>
        <v>1.3983982942054335E-2</v>
      </c>
      <c r="AF178">
        <f t="shared" si="172"/>
        <v>1.3499175252793807E-2</v>
      </c>
    </row>
    <row r="179" spans="1:32" x14ac:dyDescent="0.35">
      <c r="A179" s="8">
        <v>44357</v>
      </c>
      <c r="B179" s="19">
        <v>130076</v>
      </c>
      <c r="C179" s="18">
        <v>20.280000999999999</v>
      </c>
      <c r="D179" s="18">
        <v>29.57</v>
      </c>
      <c r="E179" s="18">
        <v>111.83000199999999</v>
      </c>
      <c r="F179" s="18">
        <v>35.5</v>
      </c>
      <c r="H179" s="8">
        <v>44357</v>
      </c>
      <c r="I179" s="9">
        <f t="shared" si="162"/>
        <v>1.3009306657840725E-3</v>
      </c>
      <c r="J179" s="9">
        <f t="shared" si="162"/>
        <v>4.9338924518993466E-4</v>
      </c>
      <c r="K179" s="9">
        <f t="shared" si="162"/>
        <v>2.0332090816672643E-3</v>
      </c>
      <c r="L179" s="9">
        <f t="shared" si="162"/>
        <v>-3.2976382343397059E-3</v>
      </c>
      <c r="M179" s="9">
        <f t="shared" si="162"/>
        <v>-2.8089327420748322E-3</v>
      </c>
      <c r="N179" s="9">
        <f t="shared" si="117"/>
        <v>-5.6259392048062522E-4</v>
      </c>
      <c r="T179">
        <f t="shared" si="119"/>
        <v>1.28880928264247E-2</v>
      </c>
      <c r="U179">
        <f t="shared" si="120"/>
        <v>4.0961160472272516E-2</v>
      </c>
      <c r="V179">
        <f t="shared" si="121"/>
        <v>2.6992773443601105E-2</v>
      </c>
      <c r="W179">
        <f t="shared" si="122"/>
        <v>2.314052293809573E-2</v>
      </c>
      <c r="X179">
        <f t="shared" si="123"/>
        <v>1.9367495721342175E-2</v>
      </c>
      <c r="Y179">
        <f t="shared" si="124"/>
        <v>1.8197255754258578E-2</v>
      </c>
      <c r="AA179">
        <f t="shared" ref="AA179:AF179" si="173">_xlfn.STDEV.S(I150:I179)</f>
        <v>9.499730796199455E-3</v>
      </c>
      <c r="AB179">
        <f t="shared" si="173"/>
        <v>2.3418610731104735E-2</v>
      </c>
      <c r="AC179">
        <f t="shared" si="173"/>
        <v>2.1486548682973842E-2</v>
      </c>
      <c r="AD179">
        <f t="shared" si="173"/>
        <v>1.9602315857179139E-2</v>
      </c>
      <c r="AE179">
        <f t="shared" si="173"/>
        <v>1.3893865453503511E-2</v>
      </c>
      <c r="AF179">
        <f t="shared" si="173"/>
        <v>1.3111087200558549E-2</v>
      </c>
    </row>
    <row r="180" spans="1:32" x14ac:dyDescent="0.35">
      <c r="A180" s="8">
        <v>44358</v>
      </c>
      <c r="B180" s="19">
        <v>129441</v>
      </c>
      <c r="C180" s="18">
        <v>20.379999000000002</v>
      </c>
      <c r="D180" s="18">
        <v>29.299999</v>
      </c>
      <c r="E180" s="18">
        <v>114.339996</v>
      </c>
      <c r="F180" s="18">
        <v>35.400002000000001</v>
      </c>
      <c r="H180" s="8">
        <v>44358</v>
      </c>
      <c r="I180" s="9">
        <f t="shared" si="162"/>
        <v>-4.8817614317783198E-3</v>
      </c>
      <c r="J180" s="9">
        <f t="shared" si="162"/>
        <v>4.9308676069592661E-3</v>
      </c>
      <c r="K180" s="9">
        <f t="shared" si="162"/>
        <v>-9.130909705782897E-3</v>
      </c>
      <c r="L180" s="9">
        <f t="shared" si="162"/>
        <v>2.244472820451171E-2</v>
      </c>
      <c r="M180" s="9">
        <f t="shared" si="162"/>
        <v>-2.8168450704225689E-3</v>
      </c>
      <c r="N180" s="9">
        <f t="shared" si="117"/>
        <v>-2.1847386747876911E-4</v>
      </c>
      <c r="T180">
        <f t="shared" si="119"/>
        <v>1.28880928264247E-2</v>
      </c>
      <c r="U180">
        <f t="shared" si="120"/>
        <v>4.0961160472272516E-2</v>
      </c>
      <c r="V180">
        <f t="shared" si="121"/>
        <v>2.6992773443601105E-2</v>
      </c>
      <c r="W180">
        <f t="shared" si="122"/>
        <v>2.314052293809573E-2</v>
      </c>
      <c r="X180">
        <f t="shared" si="123"/>
        <v>1.9367495721342175E-2</v>
      </c>
      <c r="Y180">
        <f t="shared" si="124"/>
        <v>1.8197255754258578E-2</v>
      </c>
      <c r="AA180">
        <f t="shared" ref="AA180:AF180" si="174">_xlfn.STDEV.S(I151:I180)</f>
        <v>9.3920588497722526E-3</v>
      </c>
      <c r="AB180">
        <f t="shared" si="174"/>
        <v>2.3170651041000585E-2</v>
      </c>
      <c r="AC180">
        <f t="shared" si="174"/>
        <v>2.109091434093216E-2</v>
      </c>
      <c r="AD180">
        <f t="shared" si="174"/>
        <v>2.0020295446849121E-2</v>
      </c>
      <c r="AE180">
        <f t="shared" si="174"/>
        <v>1.301898281836277E-2</v>
      </c>
      <c r="AF180">
        <f t="shared" si="174"/>
        <v>1.2512501587051127E-2</v>
      </c>
    </row>
    <row r="181" spans="1:32" x14ac:dyDescent="0.35">
      <c r="A181" s="8">
        <v>44361</v>
      </c>
      <c r="B181" s="19">
        <v>130208</v>
      </c>
      <c r="C181" s="18">
        <v>20.59</v>
      </c>
      <c r="D181" s="18">
        <v>29.26</v>
      </c>
      <c r="E181" s="18">
        <v>113.720001</v>
      </c>
      <c r="F181" s="18">
        <v>35.619999</v>
      </c>
      <c r="H181" s="8">
        <v>44361</v>
      </c>
      <c r="I181" s="9">
        <f t="shared" si="162"/>
        <v>5.9254795621170864E-3</v>
      </c>
      <c r="J181" s="9">
        <f t="shared" si="162"/>
        <v>1.0304269396676613E-2</v>
      </c>
      <c r="K181" s="9">
        <f t="shared" si="162"/>
        <v>-1.3651536302099476E-3</v>
      </c>
      <c r="L181" s="9">
        <f t="shared" si="162"/>
        <v>-5.4223808088991188E-3</v>
      </c>
      <c r="M181" s="9">
        <f t="shared" si="162"/>
        <v>6.2146041686663711E-3</v>
      </c>
      <c r="N181" s="9">
        <f t="shared" si="117"/>
        <v>6.807994250594418E-4</v>
      </c>
      <c r="T181">
        <f t="shared" si="119"/>
        <v>1.28880928264247E-2</v>
      </c>
      <c r="U181">
        <f t="shared" si="120"/>
        <v>4.0961160472272516E-2</v>
      </c>
      <c r="V181">
        <f t="shared" si="121"/>
        <v>2.6992773443601105E-2</v>
      </c>
      <c r="W181">
        <f t="shared" si="122"/>
        <v>2.314052293809573E-2</v>
      </c>
      <c r="X181">
        <f t="shared" si="123"/>
        <v>1.9367495721342175E-2</v>
      </c>
      <c r="Y181">
        <f t="shared" si="124"/>
        <v>1.8197255754258578E-2</v>
      </c>
      <c r="AA181">
        <f t="shared" ref="AA181:AF181" si="175">_xlfn.STDEV.S(I152:I181)</f>
        <v>9.1154884512386434E-3</v>
      </c>
      <c r="AB181">
        <f t="shared" si="175"/>
        <v>2.3127507751102189E-2</v>
      </c>
      <c r="AC181">
        <f t="shared" si="175"/>
        <v>2.112157406881934E-2</v>
      </c>
      <c r="AD181">
        <f t="shared" si="175"/>
        <v>1.9401711101545493E-2</v>
      </c>
      <c r="AE181">
        <f t="shared" si="175"/>
        <v>1.2969265032108632E-2</v>
      </c>
      <c r="AF181">
        <f t="shared" si="175"/>
        <v>1.237466742897495E-2</v>
      </c>
    </row>
    <row r="182" spans="1:32" x14ac:dyDescent="0.35">
      <c r="A182" s="8">
        <v>44362</v>
      </c>
      <c r="B182" s="19">
        <v>130091</v>
      </c>
      <c r="C182" s="18">
        <v>20.889999</v>
      </c>
      <c r="D182" s="18">
        <v>29.469999000000001</v>
      </c>
      <c r="E182" s="18">
        <v>111.5</v>
      </c>
      <c r="F182" s="18">
        <v>35.5</v>
      </c>
      <c r="H182" s="8">
        <v>44362</v>
      </c>
      <c r="I182" s="9">
        <f t="shared" si="162"/>
        <v>-8.9856230031948314E-4</v>
      </c>
      <c r="J182" s="9">
        <f t="shared" si="162"/>
        <v>1.4570131131617314E-2</v>
      </c>
      <c r="K182" s="9">
        <f t="shared" si="162"/>
        <v>7.1769993164729762E-3</v>
      </c>
      <c r="L182" s="9">
        <f t="shared" si="162"/>
        <v>-1.9521640700653875E-2</v>
      </c>
      <c r="M182" s="9">
        <f t="shared" si="162"/>
        <v>-3.3688659003050514E-3</v>
      </c>
      <c r="N182" s="9">
        <f t="shared" si="117"/>
        <v>-9.5683166122858578E-4</v>
      </c>
      <c r="T182">
        <f t="shared" si="119"/>
        <v>1.28880928264247E-2</v>
      </c>
      <c r="U182">
        <f t="shared" si="120"/>
        <v>4.0961160472272516E-2</v>
      </c>
      <c r="V182">
        <f t="shared" si="121"/>
        <v>2.6992773443601105E-2</v>
      </c>
      <c r="W182">
        <f t="shared" si="122"/>
        <v>2.314052293809573E-2</v>
      </c>
      <c r="X182">
        <f t="shared" si="123"/>
        <v>1.9367495721342175E-2</v>
      </c>
      <c r="Y182">
        <f t="shared" si="124"/>
        <v>1.8197255754258578E-2</v>
      </c>
      <c r="AA182">
        <f t="shared" ref="AA182:AF182" si="176">_xlfn.STDEV.S(I153:I182)</f>
        <v>9.1441704111293026E-3</v>
      </c>
      <c r="AB182">
        <f t="shared" si="176"/>
        <v>2.3230087596277548E-2</v>
      </c>
      <c r="AC182">
        <f t="shared" si="176"/>
        <v>2.1000712155005107E-2</v>
      </c>
      <c r="AD182">
        <f t="shared" si="176"/>
        <v>1.9748327200822903E-2</v>
      </c>
      <c r="AE182">
        <f t="shared" si="176"/>
        <v>1.3080537883127998E-2</v>
      </c>
      <c r="AF182">
        <f t="shared" si="176"/>
        <v>1.2368085058662721E-2</v>
      </c>
    </row>
    <row r="183" spans="1:32" x14ac:dyDescent="0.35">
      <c r="A183" s="8">
        <v>44363</v>
      </c>
      <c r="B183" s="19">
        <v>129259</v>
      </c>
      <c r="C183" s="18">
        <v>20.309999000000001</v>
      </c>
      <c r="D183" s="18">
        <v>29.57</v>
      </c>
      <c r="E183" s="18">
        <v>108.150002</v>
      </c>
      <c r="F183" s="18">
        <v>35.75</v>
      </c>
      <c r="H183" s="8">
        <v>44363</v>
      </c>
      <c r="I183" s="9">
        <f t="shared" si="162"/>
        <v>-6.3955231338063134E-3</v>
      </c>
      <c r="J183" s="9">
        <f t="shared" si="162"/>
        <v>-2.7764481941813357E-2</v>
      </c>
      <c r="K183" s="9">
        <f t="shared" si="162"/>
        <v>3.3933153509777547E-3</v>
      </c>
      <c r="L183" s="9">
        <f t="shared" si="162"/>
        <v>-3.0044825112107598E-2</v>
      </c>
      <c r="M183" s="9">
        <f t="shared" si="162"/>
        <v>7.0422535211267512E-3</v>
      </c>
      <c r="N183" s="9">
        <f t="shared" si="117"/>
        <v>-3.7575211552341734E-3</v>
      </c>
      <c r="T183">
        <f t="shared" si="119"/>
        <v>1.28880928264247E-2</v>
      </c>
      <c r="U183">
        <f t="shared" si="120"/>
        <v>4.0961160472272516E-2</v>
      </c>
      <c r="V183">
        <f t="shared" si="121"/>
        <v>2.6992773443601105E-2</v>
      </c>
      <c r="W183">
        <f t="shared" si="122"/>
        <v>2.314052293809573E-2</v>
      </c>
      <c r="X183">
        <f t="shared" si="123"/>
        <v>1.9367495721342175E-2</v>
      </c>
      <c r="Y183">
        <f t="shared" si="124"/>
        <v>1.8197255754258578E-2</v>
      </c>
      <c r="AA183">
        <f t="shared" ref="AA183:AF183" si="177">_xlfn.STDEV.S(I154:I183)</f>
        <v>8.8480652546254167E-3</v>
      </c>
      <c r="AB183">
        <f t="shared" si="177"/>
        <v>2.3476414722695599E-2</v>
      </c>
      <c r="AC183">
        <f t="shared" si="177"/>
        <v>2.0170612526938057E-2</v>
      </c>
      <c r="AD183">
        <f t="shared" si="177"/>
        <v>2.0355620237720615E-2</v>
      </c>
      <c r="AE183">
        <f t="shared" si="177"/>
        <v>1.2591590923657473E-2</v>
      </c>
      <c r="AF183">
        <f t="shared" si="177"/>
        <v>1.2031299373421914E-2</v>
      </c>
    </row>
    <row r="184" spans="1:32" x14ac:dyDescent="0.35">
      <c r="A184" s="8">
        <v>44364</v>
      </c>
      <c r="B184" s="19">
        <v>128057</v>
      </c>
      <c r="C184" s="18">
        <v>21.309999000000001</v>
      </c>
      <c r="D184" s="18">
        <v>28.66</v>
      </c>
      <c r="E184" s="18">
        <v>105.900002</v>
      </c>
      <c r="F184" s="18">
        <v>34.900002000000001</v>
      </c>
      <c r="H184" s="8">
        <v>44364</v>
      </c>
      <c r="I184" s="9">
        <f t="shared" si="162"/>
        <v>-9.2991590527545798E-3</v>
      </c>
      <c r="J184" s="9">
        <f t="shared" si="162"/>
        <v>4.9236831572468276E-2</v>
      </c>
      <c r="K184" s="9">
        <f t="shared" si="162"/>
        <v>-3.0774433547514413E-2</v>
      </c>
      <c r="L184" s="9">
        <f t="shared" si="162"/>
        <v>-2.0804437895433403E-2</v>
      </c>
      <c r="M184" s="9">
        <f t="shared" si="162"/>
        <v>-2.3776167832167849E-2</v>
      </c>
      <c r="N184" s="9">
        <f t="shared" si="117"/>
        <v>-2.2680391446495106E-2</v>
      </c>
      <c r="T184">
        <f t="shared" si="119"/>
        <v>1.28880928264247E-2</v>
      </c>
      <c r="U184">
        <f t="shared" si="120"/>
        <v>4.0961160472272516E-2</v>
      </c>
      <c r="V184">
        <f t="shared" si="121"/>
        <v>2.6992773443601105E-2</v>
      </c>
      <c r="W184">
        <f t="shared" si="122"/>
        <v>2.314052293809573E-2</v>
      </c>
      <c r="X184">
        <f t="shared" si="123"/>
        <v>1.9367495721342175E-2</v>
      </c>
      <c r="Y184">
        <f t="shared" si="124"/>
        <v>1.8197255754258578E-2</v>
      </c>
      <c r="AA184">
        <f t="shared" ref="AA184:AF184" si="178">_xlfn.STDEV.S(I155:I184)</f>
        <v>8.8018768661308807E-3</v>
      </c>
      <c r="AB184">
        <f t="shared" si="178"/>
        <v>2.5046416945532848E-2</v>
      </c>
      <c r="AC184">
        <f t="shared" si="178"/>
        <v>2.0547322664762568E-2</v>
      </c>
      <c r="AD184">
        <f t="shared" si="178"/>
        <v>2.065673564216888E-2</v>
      </c>
      <c r="AE184">
        <f t="shared" si="178"/>
        <v>1.3648561663277804E-2</v>
      </c>
      <c r="AF184">
        <f t="shared" si="178"/>
        <v>1.2886445102913141E-2</v>
      </c>
    </row>
    <row r="185" spans="1:32" x14ac:dyDescent="0.35">
      <c r="A185" s="8">
        <v>44365</v>
      </c>
      <c r="B185" s="19">
        <v>128405</v>
      </c>
      <c r="C185" s="18">
        <v>21.07</v>
      </c>
      <c r="D185" s="18">
        <v>28.74</v>
      </c>
      <c r="E185" s="18">
        <v>109.089996</v>
      </c>
      <c r="F185" s="18">
        <v>34.849997999999999</v>
      </c>
      <c r="H185" s="8">
        <v>44365</v>
      </c>
      <c r="I185" s="9">
        <f t="shared" si="162"/>
        <v>2.7175398455374644E-3</v>
      </c>
      <c r="J185" s="9">
        <f t="shared" si="162"/>
        <v>-1.1262271762659481E-2</v>
      </c>
      <c r="K185" s="9">
        <f t="shared" si="162"/>
        <v>2.791346824842833E-3</v>
      </c>
      <c r="L185" s="9">
        <f t="shared" si="162"/>
        <v>3.0122700092111376E-2</v>
      </c>
      <c r="M185" s="9">
        <f t="shared" si="162"/>
        <v>-1.4327792875198364E-3</v>
      </c>
      <c r="N185" s="9">
        <f t="shared" si="117"/>
        <v>6.2876987152126257E-3</v>
      </c>
      <c r="T185">
        <f t="shared" si="119"/>
        <v>1.28880928264247E-2</v>
      </c>
      <c r="U185">
        <f t="shared" si="120"/>
        <v>4.0961160472272516E-2</v>
      </c>
      <c r="V185">
        <f t="shared" si="121"/>
        <v>2.6992773443601105E-2</v>
      </c>
      <c r="W185">
        <f t="shared" si="122"/>
        <v>2.314052293809573E-2</v>
      </c>
      <c r="X185">
        <f t="shared" si="123"/>
        <v>1.9367495721342175E-2</v>
      </c>
      <c r="Y185">
        <f t="shared" si="124"/>
        <v>1.8197255754258578E-2</v>
      </c>
      <c r="AA185">
        <f t="shared" ref="AA185:AF185" si="179">_xlfn.STDEV.S(I156:I185)</f>
        <v>8.8013213078459718E-3</v>
      </c>
      <c r="AB185">
        <f t="shared" si="179"/>
        <v>2.4754211024902047E-2</v>
      </c>
      <c r="AC185">
        <f t="shared" si="179"/>
        <v>2.0177707174022487E-2</v>
      </c>
      <c r="AD185">
        <f t="shared" si="179"/>
        <v>2.0102371628091292E-2</v>
      </c>
      <c r="AE185">
        <f t="shared" si="179"/>
        <v>1.3643289151082226E-2</v>
      </c>
      <c r="AF185">
        <f t="shared" si="179"/>
        <v>1.2854902832219774E-2</v>
      </c>
    </row>
    <row r="186" spans="1:32" x14ac:dyDescent="0.35">
      <c r="A186" s="8">
        <v>44368</v>
      </c>
      <c r="B186" s="19">
        <v>129265</v>
      </c>
      <c r="C186" s="18">
        <v>21.27</v>
      </c>
      <c r="D186" s="18">
        <v>29.34</v>
      </c>
      <c r="E186" s="18">
        <v>110.110001</v>
      </c>
      <c r="F186" s="18">
        <v>34.580002</v>
      </c>
      <c r="H186" s="8">
        <v>44368</v>
      </c>
      <c r="I186" s="9">
        <f t="shared" si="162"/>
        <v>6.6975585062887255E-3</v>
      </c>
      <c r="J186" s="9">
        <f t="shared" si="162"/>
        <v>9.492168960607561E-3</v>
      </c>
      <c r="K186" s="9">
        <f t="shared" si="162"/>
        <v>2.087682672233826E-2</v>
      </c>
      <c r="L186" s="9">
        <f t="shared" si="162"/>
        <v>9.3501240938720365E-3</v>
      </c>
      <c r="M186" s="9">
        <f t="shared" si="162"/>
        <v>-7.7473749065924968E-3</v>
      </c>
      <c r="N186" s="9">
        <f t="shared" si="117"/>
        <v>9.4149928198792535E-3</v>
      </c>
      <c r="T186">
        <f t="shared" si="119"/>
        <v>1.28880928264247E-2</v>
      </c>
      <c r="U186">
        <f t="shared" si="120"/>
        <v>4.0961160472272516E-2</v>
      </c>
      <c r="V186">
        <f t="shared" si="121"/>
        <v>2.6992773443601105E-2</v>
      </c>
      <c r="W186">
        <f t="shared" si="122"/>
        <v>2.314052293809573E-2</v>
      </c>
      <c r="X186">
        <f t="shared" si="123"/>
        <v>1.9367495721342175E-2</v>
      </c>
      <c r="Y186">
        <f t="shared" si="124"/>
        <v>1.8197255754258578E-2</v>
      </c>
      <c r="AA186">
        <f t="shared" ref="AA186:AF186" si="180">_xlfn.STDEV.S(I157:I186)</f>
        <v>8.3592990804365434E-3</v>
      </c>
      <c r="AB186">
        <f t="shared" si="180"/>
        <v>2.4523836427813698E-2</v>
      </c>
      <c r="AC186">
        <f t="shared" si="180"/>
        <v>1.9556993172570068E-2</v>
      </c>
      <c r="AD186">
        <f t="shared" si="180"/>
        <v>2.0181729097869704E-2</v>
      </c>
      <c r="AE186">
        <f t="shared" si="180"/>
        <v>1.3377896268153984E-2</v>
      </c>
      <c r="AF186">
        <f t="shared" si="180"/>
        <v>1.2260424743259961E-2</v>
      </c>
    </row>
    <row r="187" spans="1:32" x14ac:dyDescent="0.35">
      <c r="A187" s="8">
        <v>44369</v>
      </c>
      <c r="B187" s="19">
        <v>128767</v>
      </c>
      <c r="C187" s="18">
        <v>20.969999000000001</v>
      </c>
      <c r="D187" s="18">
        <v>29.370000999999998</v>
      </c>
      <c r="E187" s="18">
        <v>111.400002</v>
      </c>
      <c r="F187" s="18">
        <v>33.849997999999999</v>
      </c>
      <c r="H187" s="8">
        <v>44369</v>
      </c>
      <c r="I187" s="9">
        <f t="shared" si="162"/>
        <v>-3.8525509612037379E-3</v>
      </c>
      <c r="J187" s="9">
        <f t="shared" si="162"/>
        <v>-1.4104419370004617E-2</v>
      </c>
      <c r="K187" s="9">
        <f t="shared" si="162"/>
        <v>1.0225289706884411E-3</v>
      </c>
      <c r="L187" s="9">
        <f t="shared" si="162"/>
        <v>1.1715566145531264E-2</v>
      </c>
      <c r="M187" s="9">
        <f t="shared" si="162"/>
        <v>-2.1110582931718747E-2</v>
      </c>
      <c r="N187" s="9">
        <f t="shared" si="117"/>
        <v>-4.2351445820998038E-3</v>
      </c>
      <c r="T187">
        <f t="shared" si="119"/>
        <v>1.28880928264247E-2</v>
      </c>
      <c r="U187">
        <f t="shared" si="120"/>
        <v>4.0961160472272516E-2</v>
      </c>
      <c r="V187">
        <f t="shared" si="121"/>
        <v>2.6992773443601105E-2</v>
      </c>
      <c r="W187">
        <f t="shared" si="122"/>
        <v>2.314052293809573E-2</v>
      </c>
      <c r="X187">
        <f t="shared" si="123"/>
        <v>1.9367495721342175E-2</v>
      </c>
      <c r="Y187">
        <f t="shared" si="124"/>
        <v>1.8197255754258578E-2</v>
      </c>
      <c r="AA187">
        <f t="shared" ref="AA187:AF187" si="181">_xlfn.STDEV.S(I158:I187)</f>
        <v>8.4094466566759663E-3</v>
      </c>
      <c r="AB187">
        <f t="shared" si="181"/>
        <v>2.3721484326965789E-2</v>
      </c>
      <c r="AC187">
        <f t="shared" si="181"/>
        <v>1.9557549778423979E-2</v>
      </c>
      <c r="AD187">
        <f t="shared" si="181"/>
        <v>2.029528475012949E-2</v>
      </c>
      <c r="AE187">
        <f t="shared" si="181"/>
        <v>1.4095450283673564E-2</v>
      </c>
      <c r="AF187">
        <f t="shared" si="181"/>
        <v>1.2355426749878976E-2</v>
      </c>
    </row>
    <row r="188" spans="1:32" x14ac:dyDescent="0.35">
      <c r="A188" s="8">
        <v>44370</v>
      </c>
      <c r="B188" s="19">
        <v>128428</v>
      </c>
      <c r="C188" s="18">
        <v>20.58</v>
      </c>
      <c r="D188" s="18">
        <v>29.440000999999999</v>
      </c>
      <c r="E188" s="18">
        <v>113.07</v>
      </c>
      <c r="F188" s="18">
        <v>33.849997999999999</v>
      </c>
      <c r="H188" s="8">
        <v>44370</v>
      </c>
      <c r="I188" s="9">
        <f t="shared" si="162"/>
        <v>-2.6326620951020452E-3</v>
      </c>
      <c r="J188" s="9">
        <f t="shared" si="162"/>
        <v>-1.8597950338481328E-2</v>
      </c>
      <c r="K188" s="9">
        <f t="shared" si="162"/>
        <v>2.3833843247060837E-3</v>
      </c>
      <c r="L188" s="9">
        <f t="shared" si="162"/>
        <v>1.4991005116858025E-2</v>
      </c>
      <c r="M188" s="9">
        <f t="shared" si="162"/>
        <v>0</v>
      </c>
      <c r="N188" s="9">
        <f t="shared" si="117"/>
        <v>3.1408264525652767E-3</v>
      </c>
      <c r="T188">
        <f t="shared" si="119"/>
        <v>1.28880928264247E-2</v>
      </c>
      <c r="U188">
        <f t="shared" si="120"/>
        <v>4.0961160472272516E-2</v>
      </c>
      <c r="V188">
        <f t="shared" si="121"/>
        <v>2.6992773443601105E-2</v>
      </c>
      <c r="W188">
        <f t="shared" si="122"/>
        <v>2.314052293809573E-2</v>
      </c>
      <c r="X188">
        <f t="shared" si="123"/>
        <v>1.9367495721342175E-2</v>
      </c>
      <c r="Y188">
        <f t="shared" si="124"/>
        <v>1.8197255754258578E-2</v>
      </c>
      <c r="AA188">
        <f t="shared" ref="AA188:AF188" si="182">_xlfn.STDEV.S(I159:I188)</f>
        <v>8.3472728110306985E-3</v>
      </c>
      <c r="AB188">
        <f t="shared" si="182"/>
        <v>2.4043324814002127E-2</v>
      </c>
      <c r="AC188">
        <f t="shared" si="182"/>
        <v>1.953157223596582E-2</v>
      </c>
      <c r="AD188">
        <f t="shared" si="182"/>
        <v>1.9378713586975689E-2</v>
      </c>
      <c r="AE188">
        <f t="shared" si="182"/>
        <v>1.4095712178455337E-2</v>
      </c>
      <c r="AF188">
        <f t="shared" si="182"/>
        <v>1.2168589731727502E-2</v>
      </c>
    </row>
    <row r="189" spans="1:32" x14ac:dyDescent="0.35">
      <c r="A189" s="8">
        <v>44371</v>
      </c>
      <c r="B189" s="19">
        <v>129514</v>
      </c>
      <c r="C189" s="18">
        <v>21.65</v>
      </c>
      <c r="D189" s="18">
        <v>29.889999</v>
      </c>
      <c r="E189" s="18">
        <v>111.029999</v>
      </c>
      <c r="F189" s="18">
        <v>33.919998</v>
      </c>
      <c r="H189" s="8">
        <v>44371</v>
      </c>
      <c r="I189" s="9">
        <f t="shared" si="162"/>
        <v>8.4560999159062344E-3</v>
      </c>
      <c r="J189" s="9">
        <f t="shared" si="162"/>
        <v>5.1992225461613195E-2</v>
      </c>
      <c r="K189" s="9">
        <f t="shared" si="162"/>
        <v>1.5285257632973615E-2</v>
      </c>
      <c r="L189" s="9">
        <f t="shared" si="162"/>
        <v>-1.8041929778013555E-2</v>
      </c>
      <c r="M189" s="9">
        <f t="shared" si="162"/>
        <v>2.0679469464075506E-3</v>
      </c>
      <c r="N189" s="9">
        <f t="shared" si="117"/>
        <v>6.4899753362383404E-3</v>
      </c>
      <c r="T189">
        <f t="shared" si="119"/>
        <v>1.28880928264247E-2</v>
      </c>
      <c r="U189">
        <f t="shared" si="120"/>
        <v>4.0961160472272516E-2</v>
      </c>
      <c r="V189">
        <f t="shared" si="121"/>
        <v>2.6992773443601105E-2</v>
      </c>
      <c r="W189">
        <f t="shared" si="122"/>
        <v>2.314052293809573E-2</v>
      </c>
      <c r="X189">
        <f t="shared" si="123"/>
        <v>1.9367495721342175E-2</v>
      </c>
      <c r="Y189">
        <f t="shared" si="124"/>
        <v>1.8197255754258578E-2</v>
      </c>
      <c r="AA189">
        <f t="shared" ref="AA189:AF189" si="183">_xlfn.STDEV.S(I160:I189)</f>
        <v>6.5588917856960688E-3</v>
      </c>
      <c r="AB189">
        <f t="shared" si="183"/>
        <v>2.4455030725937278E-2</v>
      </c>
      <c r="AC189">
        <f t="shared" si="183"/>
        <v>1.9264101740723377E-2</v>
      </c>
      <c r="AD189">
        <f t="shared" si="183"/>
        <v>1.8468367205208301E-2</v>
      </c>
      <c r="AE189">
        <f t="shared" si="183"/>
        <v>1.3970746909417898E-2</v>
      </c>
      <c r="AF189">
        <f t="shared" si="183"/>
        <v>1.153400417176855E-2</v>
      </c>
    </row>
    <row r="190" spans="1:32" x14ac:dyDescent="0.35">
      <c r="A190" s="8">
        <v>44372</v>
      </c>
      <c r="B190" s="19">
        <v>127256</v>
      </c>
      <c r="C190" s="18">
        <v>21.389999</v>
      </c>
      <c r="D190" s="18">
        <v>29.41</v>
      </c>
      <c r="E190" s="18">
        <v>112.400002</v>
      </c>
      <c r="F190" s="18">
        <v>32.900002000000001</v>
      </c>
      <c r="H190" s="8">
        <v>44372</v>
      </c>
      <c r="I190" s="9">
        <f t="shared" si="162"/>
        <v>-1.7434408635359833E-2</v>
      </c>
      <c r="J190" s="9">
        <f t="shared" si="162"/>
        <v>-1.200928406466506E-2</v>
      </c>
      <c r="K190" s="9">
        <f t="shared" si="162"/>
        <v>-1.6058849650680829E-2</v>
      </c>
      <c r="L190" s="9">
        <f t="shared" si="162"/>
        <v>1.2339034606313914E-2</v>
      </c>
      <c r="M190" s="9">
        <f t="shared" si="162"/>
        <v>-3.0070638565485752E-2</v>
      </c>
      <c r="N190" s="9">
        <f t="shared" si="117"/>
        <v>-1.438033119442257E-2</v>
      </c>
      <c r="T190">
        <f t="shared" si="119"/>
        <v>1.28880928264247E-2</v>
      </c>
      <c r="U190">
        <f t="shared" si="120"/>
        <v>4.0961160472272516E-2</v>
      </c>
      <c r="V190">
        <f t="shared" si="121"/>
        <v>2.6992773443601105E-2</v>
      </c>
      <c r="W190">
        <f t="shared" si="122"/>
        <v>2.314052293809573E-2</v>
      </c>
      <c r="X190">
        <f t="shared" si="123"/>
        <v>1.9367495721342175E-2</v>
      </c>
      <c r="Y190">
        <f t="shared" si="124"/>
        <v>1.8197255754258578E-2</v>
      </c>
      <c r="AA190">
        <f t="shared" ref="AA190:AF190" si="184">_xlfn.STDEV.S(I161:I190)</f>
        <v>7.4198654470168336E-3</v>
      </c>
      <c r="AB190">
        <f t="shared" si="184"/>
        <v>2.423238115820216E-2</v>
      </c>
      <c r="AC190">
        <f t="shared" si="184"/>
        <v>1.9709852149252992E-2</v>
      </c>
      <c r="AD190">
        <f t="shared" si="184"/>
        <v>1.8386433817902514E-2</v>
      </c>
      <c r="AE190">
        <f t="shared" si="184"/>
        <v>1.4594634575356548E-2</v>
      </c>
      <c r="AF190">
        <f t="shared" si="184"/>
        <v>1.1960858210303306E-2</v>
      </c>
    </row>
    <row r="191" spans="1:32" x14ac:dyDescent="0.35">
      <c r="A191" s="8">
        <v>44375</v>
      </c>
      <c r="B191" s="19">
        <v>127429</v>
      </c>
      <c r="C191" s="18">
        <v>21.530000999999999</v>
      </c>
      <c r="D191" s="18">
        <v>29.280000999999999</v>
      </c>
      <c r="E191" s="18">
        <v>110.599998</v>
      </c>
      <c r="F191" s="18">
        <v>32.650002000000001</v>
      </c>
      <c r="H191" s="8">
        <v>44375</v>
      </c>
      <c r="I191" s="9">
        <f t="shared" si="162"/>
        <v>1.3594643867480549E-3</v>
      </c>
      <c r="J191" s="9">
        <f t="shared" si="162"/>
        <v>6.5452083471344569E-3</v>
      </c>
      <c r="K191" s="9">
        <f t="shared" si="162"/>
        <v>-4.4202312138729161E-3</v>
      </c>
      <c r="L191" s="9">
        <f t="shared" si="162"/>
        <v>-1.6014270177682088E-2</v>
      </c>
      <c r="M191" s="9">
        <f t="shared" si="162"/>
        <v>-7.5987837325967034E-3</v>
      </c>
      <c r="N191" s="9">
        <f t="shared" si="117"/>
        <v>-7.1443327842015186E-3</v>
      </c>
      <c r="T191">
        <f t="shared" si="119"/>
        <v>1.28880928264247E-2</v>
      </c>
      <c r="U191">
        <f t="shared" si="120"/>
        <v>4.0961160472272516E-2</v>
      </c>
      <c r="V191">
        <f t="shared" si="121"/>
        <v>2.6992773443601105E-2</v>
      </c>
      <c r="W191">
        <f t="shared" si="122"/>
        <v>2.314052293809573E-2</v>
      </c>
      <c r="X191">
        <f t="shared" si="123"/>
        <v>1.9367495721342175E-2</v>
      </c>
      <c r="Y191">
        <f t="shared" si="124"/>
        <v>1.8197255754258578E-2</v>
      </c>
      <c r="AA191">
        <f t="shared" ref="AA191:AF191" si="185">_xlfn.STDEV.S(I162:I191)</f>
        <v>7.266609924982197E-3</v>
      </c>
      <c r="AB191">
        <f t="shared" si="185"/>
        <v>2.4230010784347313E-2</v>
      </c>
      <c r="AC191">
        <f t="shared" si="185"/>
        <v>1.8265223489764216E-2</v>
      </c>
      <c r="AD191">
        <f t="shared" si="185"/>
        <v>1.8350517757864247E-2</v>
      </c>
      <c r="AE191">
        <f t="shared" si="185"/>
        <v>1.4694626836152731E-2</v>
      </c>
      <c r="AF191">
        <f t="shared" si="185"/>
        <v>1.1818590874628009E-2</v>
      </c>
    </row>
    <row r="192" spans="1:32" x14ac:dyDescent="0.35">
      <c r="A192" s="8">
        <v>44376</v>
      </c>
      <c r="B192" s="19">
        <v>127327</v>
      </c>
      <c r="C192" s="18">
        <v>21.67</v>
      </c>
      <c r="D192" s="18">
        <v>29.68</v>
      </c>
      <c r="E192" s="18">
        <v>112.510002</v>
      </c>
      <c r="F192" s="18">
        <v>32.43</v>
      </c>
      <c r="H192" s="8">
        <v>44376</v>
      </c>
      <c r="I192" s="9">
        <f t="shared" si="162"/>
        <v>-8.0044573841120403E-4</v>
      </c>
      <c r="J192" s="9">
        <f t="shared" si="162"/>
        <v>6.5025078261724545E-3</v>
      </c>
      <c r="K192" s="9">
        <f t="shared" si="162"/>
        <v>1.3661167566217047E-2</v>
      </c>
      <c r="L192" s="9">
        <f t="shared" si="162"/>
        <v>1.7269475899990505E-2</v>
      </c>
      <c r="M192" s="9">
        <f t="shared" si="162"/>
        <v>-6.7381925428365852E-3</v>
      </c>
      <c r="N192" s="9">
        <f t="shared" si="117"/>
        <v>7.9050882132534195E-3</v>
      </c>
      <c r="T192">
        <f t="shared" si="119"/>
        <v>1.28880928264247E-2</v>
      </c>
      <c r="U192">
        <f t="shared" si="120"/>
        <v>4.0961160472272516E-2</v>
      </c>
      <c r="V192">
        <f t="shared" si="121"/>
        <v>2.6992773443601105E-2</v>
      </c>
      <c r="W192">
        <f t="shared" si="122"/>
        <v>2.314052293809573E-2</v>
      </c>
      <c r="X192">
        <f t="shared" si="123"/>
        <v>1.9367495721342175E-2</v>
      </c>
      <c r="Y192">
        <f t="shared" si="124"/>
        <v>1.8197255754258578E-2</v>
      </c>
      <c r="AA192">
        <f t="shared" ref="AA192:AF192" si="186">_xlfn.STDEV.S(I163:I192)</f>
        <v>7.1495367146560927E-3</v>
      </c>
      <c r="AB192">
        <f t="shared" si="186"/>
        <v>2.3955171331289948E-2</v>
      </c>
      <c r="AC192">
        <f t="shared" si="186"/>
        <v>1.8295013065946122E-2</v>
      </c>
      <c r="AD192">
        <f t="shared" si="186"/>
        <v>1.7980996664175058E-2</v>
      </c>
      <c r="AE192">
        <f t="shared" si="186"/>
        <v>1.4452238078204515E-2</v>
      </c>
      <c r="AF192">
        <f t="shared" si="186"/>
        <v>1.1634008264581315E-2</v>
      </c>
    </row>
    <row r="193" spans="1:32" x14ac:dyDescent="0.35">
      <c r="A193" s="8">
        <v>44377</v>
      </c>
      <c r="B193" s="19">
        <v>126802</v>
      </c>
      <c r="C193" s="18">
        <v>21.15</v>
      </c>
      <c r="D193" s="18">
        <v>30.290001</v>
      </c>
      <c r="E193" s="18">
        <v>113.25</v>
      </c>
      <c r="F193" s="18">
        <v>32.130001</v>
      </c>
      <c r="H193" s="8">
        <v>44377</v>
      </c>
      <c r="I193" s="9">
        <f t="shared" si="162"/>
        <v>-4.123241731918581E-3</v>
      </c>
      <c r="J193" s="9">
        <f t="shared" si="162"/>
        <v>-2.3996308260267774E-2</v>
      </c>
      <c r="K193" s="9">
        <f t="shared" si="162"/>
        <v>2.0552594339622754E-2</v>
      </c>
      <c r="L193" s="9">
        <f t="shared" si="162"/>
        <v>6.5771752452727927E-3</v>
      </c>
      <c r="M193" s="9">
        <f t="shared" si="162"/>
        <v>-9.2506629663891005E-3</v>
      </c>
      <c r="N193" s="9">
        <f t="shared" si="117"/>
        <v>6.589088198954679E-3</v>
      </c>
      <c r="T193">
        <f t="shared" si="119"/>
        <v>1.28880928264247E-2</v>
      </c>
      <c r="U193">
        <f t="shared" si="120"/>
        <v>4.0961160472272516E-2</v>
      </c>
      <c r="V193">
        <f t="shared" si="121"/>
        <v>2.6992773443601105E-2</v>
      </c>
      <c r="W193">
        <f t="shared" si="122"/>
        <v>2.314052293809573E-2</v>
      </c>
      <c r="X193">
        <f t="shared" si="123"/>
        <v>1.9367495721342175E-2</v>
      </c>
      <c r="Y193">
        <f t="shared" si="124"/>
        <v>1.8197255754258578E-2</v>
      </c>
      <c r="AA193">
        <f t="shared" ref="AA193:AF193" si="187">_xlfn.STDEV.S(I164:I193)</f>
        <v>7.2140869111067662E-3</v>
      </c>
      <c r="AB193">
        <f t="shared" si="187"/>
        <v>2.4527822305576034E-2</v>
      </c>
      <c r="AC193">
        <f t="shared" si="187"/>
        <v>1.8199780901924856E-2</v>
      </c>
      <c r="AD193">
        <f t="shared" si="187"/>
        <v>1.7924374691932199E-2</v>
      </c>
      <c r="AE193">
        <f t="shared" si="187"/>
        <v>1.4349876886985217E-2</v>
      </c>
      <c r="AF193">
        <f t="shared" si="187"/>
        <v>1.1650152187502566E-2</v>
      </c>
    </row>
    <row r="194" spans="1:32" x14ac:dyDescent="0.35">
      <c r="A194" s="8">
        <v>44378</v>
      </c>
      <c r="B194" s="19">
        <v>125666</v>
      </c>
      <c r="C194" s="18">
        <v>20.690000999999999</v>
      </c>
      <c r="D194" s="18">
        <v>29.76</v>
      </c>
      <c r="E194" s="18">
        <v>111.279999</v>
      </c>
      <c r="F194" s="18">
        <v>31.790001</v>
      </c>
      <c r="H194" s="8">
        <v>44378</v>
      </c>
      <c r="I194" s="9">
        <f t="shared" si="162"/>
        <v>-8.958849229507404E-3</v>
      </c>
      <c r="J194" s="9">
        <f t="shared" si="162"/>
        <v>-2.1749361702127601E-2</v>
      </c>
      <c r="K194" s="9">
        <f t="shared" si="162"/>
        <v>-1.7497556371820489E-2</v>
      </c>
      <c r="L194" s="9">
        <f t="shared" si="162"/>
        <v>-1.7395152317880802E-2</v>
      </c>
      <c r="M194" s="9">
        <f t="shared" si="162"/>
        <v>-1.0582010252660701E-2</v>
      </c>
      <c r="N194" s="9">
        <f t="shared" si="117"/>
        <v>-1.561500199179997E-2</v>
      </c>
      <c r="T194">
        <f t="shared" si="119"/>
        <v>1.28880928264247E-2</v>
      </c>
      <c r="U194">
        <f t="shared" si="120"/>
        <v>4.0961160472272516E-2</v>
      </c>
      <c r="V194">
        <f t="shared" si="121"/>
        <v>2.6992773443601105E-2</v>
      </c>
      <c r="W194">
        <f t="shared" si="122"/>
        <v>2.314052293809573E-2</v>
      </c>
      <c r="X194">
        <f t="shared" si="123"/>
        <v>1.9367495721342175E-2</v>
      </c>
      <c r="Y194">
        <f t="shared" si="124"/>
        <v>1.8197255754258578E-2</v>
      </c>
      <c r="AA194">
        <f t="shared" ref="AA194:AF194" si="188">_xlfn.STDEV.S(I165:I194)</f>
        <v>7.4122634441226428E-3</v>
      </c>
      <c r="AB194">
        <f t="shared" si="188"/>
        <v>2.4729834694023897E-2</v>
      </c>
      <c r="AC194">
        <f t="shared" si="188"/>
        <v>1.8626467401532967E-2</v>
      </c>
      <c r="AD194">
        <f t="shared" si="188"/>
        <v>1.7811730189919689E-2</v>
      </c>
      <c r="AE194">
        <f t="shared" si="188"/>
        <v>1.4105231798021504E-2</v>
      </c>
      <c r="AF194">
        <f t="shared" si="188"/>
        <v>1.210852782417244E-2</v>
      </c>
    </row>
    <row r="195" spans="1:32" x14ac:dyDescent="0.35">
      <c r="A195" s="8">
        <v>44379</v>
      </c>
      <c r="B195" s="19">
        <v>127622</v>
      </c>
      <c r="C195" s="18">
        <v>21.639999</v>
      </c>
      <c r="D195" s="18">
        <v>30.030000999999999</v>
      </c>
      <c r="E195" s="18">
        <v>113.58000199999999</v>
      </c>
      <c r="F195" s="18">
        <v>32.139999000000003</v>
      </c>
      <c r="H195" s="8">
        <v>44379</v>
      </c>
      <c r="I195" s="9">
        <f t="shared" si="162"/>
        <v>1.5565069310712554E-2</v>
      </c>
      <c r="J195" s="9">
        <f t="shared" si="162"/>
        <v>4.5915802517360937E-2</v>
      </c>
      <c r="K195" s="9">
        <f t="shared" si="162"/>
        <v>9.07261424731165E-3</v>
      </c>
      <c r="L195" s="9">
        <f t="shared" si="162"/>
        <v>2.0668610897453199E-2</v>
      </c>
      <c r="M195" s="9">
        <f t="shared" si="162"/>
        <v>1.100968823498949E-2</v>
      </c>
      <c r="N195" s="9">
        <f t="shared" ref="N195:N258" si="189">(J195*$Q$3)+(K195*$Q$4)+(L195*$Q$5)+(M195*$Q$6)</f>
        <v>1.3815095187145777E-2</v>
      </c>
      <c r="T195">
        <f t="shared" si="119"/>
        <v>1.28880928264247E-2</v>
      </c>
      <c r="U195">
        <f t="shared" si="120"/>
        <v>4.0961160472272516E-2</v>
      </c>
      <c r="V195">
        <f t="shared" si="121"/>
        <v>2.6992773443601105E-2</v>
      </c>
      <c r="W195">
        <f t="shared" si="122"/>
        <v>2.314052293809573E-2</v>
      </c>
      <c r="X195">
        <f t="shared" si="123"/>
        <v>1.9367495721342175E-2</v>
      </c>
      <c r="Y195">
        <f t="shared" si="124"/>
        <v>1.8197255754258578E-2</v>
      </c>
      <c r="AA195">
        <f t="shared" ref="AA195:AF195" si="190">_xlfn.STDEV.S(I166:I195)</f>
        <v>7.8838344792568574E-3</v>
      </c>
      <c r="AB195">
        <f t="shared" si="190"/>
        <v>2.5901921735826079E-2</v>
      </c>
      <c r="AC195">
        <f t="shared" si="190"/>
        <v>1.8285755005970159E-2</v>
      </c>
      <c r="AD195">
        <f t="shared" si="190"/>
        <v>1.8100528524196382E-2</v>
      </c>
      <c r="AE195">
        <f t="shared" si="190"/>
        <v>1.4255006151600653E-2</v>
      </c>
      <c r="AF195">
        <f t="shared" si="190"/>
        <v>1.2150543156614756E-2</v>
      </c>
    </row>
    <row r="196" spans="1:32" x14ac:dyDescent="0.35">
      <c r="A196" s="8">
        <v>44382</v>
      </c>
      <c r="B196" s="19">
        <v>126920</v>
      </c>
      <c r="C196" s="18">
        <v>21.379999000000002</v>
      </c>
      <c r="D196" s="18">
        <v>29.690000999999999</v>
      </c>
      <c r="E196" s="18">
        <v>113.16999800000001</v>
      </c>
      <c r="F196" s="18">
        <v>31.940000999999999</v>
      </c>
      <c r="H196" s="8">
        <v>44382</v>
      </c>
      <c r="I196" s="9">
        <f t="shared" si="162"/>
        <v>-5.5006190155302281E-3</v>
      </c>
      <c r="J196" s="9">
        <f t="shared" si="162"/>
        <v>-1.2014787985895836E-2</v>
      </c>
      <c r="K196" s="9">
        <f t="shared" si="162"/>
        <v>-1.132201094498797E-2</v>
      </c>
      <c r="L196" s="9">
        <f t="shared" si="162"/>
        <v>-3.6098256099694748E-3</v>
      </c>
      <c r="M196" s="9">
        <f t="shared" si="162"/>
        <v>-6.2227133236688603E-3</v>
      </c>
      <c r="N196" s="9">
        <f t="shared" si="189"/>
        <v>-8.2844234436339308E-3</v>
      </c>
      <c r="T196">
        <f t="shared" ref="T196:T259" si="191">_xlfn.STDEV.S($I$3:$I$497)</f>
        <v>1.28880928264247E-2</v>
      </c>
      <c r="U196">
        <f t="shared" ref="U196:U259" si="192">_xlfn.STDEV.S($J$3:$J$497)</f>
        <v>4.0961160472272516E-2</v>
      </c>
      <c r="V196">
        <f t="shared" ref="V196:V259" si="193">_xlfn.STDEV.S($K$3:$K$497)</f>
        <v>2.6992773443601105E-2</v>
      </c>
      <c r="W196">
        <f t="shared" ref="W196:W259" si="194">_xlfn.STDEV.S($L$3:$L$497)</f>
        <v>2.314052293809573E-2</v>
      </c>
      <c r="X196">
        <f t="shared" ref="X196:X259" si="195">_xlfn.STDEV.S($M$3:$M$497)</f>
        <v>1.9367495721342175E-2</v>
      </c>
      <c r="Y196">
        <f t="shared" ref="Y196:Y259" si="196">_xlfn.STDEV.S($N$3:$N$497)</f>
        <v>1.8197255754258578E-2</v>
      </c>
      <c r="AA196">
        <f t="shared" ref="AA196:AF196" si="197">_xlfn.STDEV.S(I167:I196)</f>
        <v>7.9732851692545358E-3</v>
      </c>
      <c r="AB196">
        <f t="shared" si="197"/>
        <v>2.5919922265230707E-2</v>
      </c>
      <c r="AC196">
        <f t="shared" si="197"/>
        <v>1.8540574034920133E-2</v>
      </c>
      <c r="AD196">
        <f t="shared" si="197"/>
        <v>1.7861336283858609E-2</v>
      </c>
      <c r="AE196">
        <f t="shared" si="197"/>
        <v>1.4184058071366809E-2</v>
      </c>
      <c r="AF196">
        <f t="shared" si="197"/>
        <v>1.2322957066235622E-2</v>
      </c>
    </row>
    <row r="197" spans="1:32" x14ac:dyDescent="0.35">
      <c r="A197" s="8">
        <v>44383</v>
      </c>
      <c r="B197" s="19">
        <v>125095</v>
      </c>
      <c r="C197" s="18">
        <v>21.07</v>
      </c>
      <c r="D197" s="18">
        <v>28.58</v>
      </c>
      <c r="E197" s="18">
        <v>113.769997</v>
      </c>
      <c r="F197" s="18">
        <v>31.459999</v>
      </c>
      <c r="H197" s="8">
        <v>44383</v>
      </c>
      <c r="I197" s="9">
        <f t="shared" si="162"/>
        <v>-1.437913646391431E-2</v>
      </c>
      <c r="J197" s="9">
        <f t="shared" si="162"/>
        <v>-1.4499486178647714E-2</v>
      </c>
      <c r="K197" s="9">
        <f t="shared" si="162"/>
        <v>-3.7386357784225055E-2</v>
      </c>
      <c r="L197" s="9">
        <f t="shared" si="162"/>
        <v>5.3017496739726777E-3</v>
      </c>
      <c r="M197" s="9">
        <f t="shared" si="162"/>
        <v>-1.5028239980330538E-2</v>
      </c>
      <c r="N197" s="9">
        <f t="shared" si="189"/>
        <v>-2.0996957371138287E-2</v>
      </c>
      <c r="T197">
        <f t="shared" si="191"/>
        <v>1.28880928264247E-2</v>
      </c>
      <c r="U197">
        <f t="shared" si="192"/>
        <v>4.0961160472272516E-2</v>
      </c>
      <c r="V197">
        <f t="shared" si="193"/>
        <v>2.6992773443601105E-2</v>
      </c>
      <c r="W197">
        <f t="shared" si="194"/>
        <v>2.314052293809573E-2</v>
      </c>
      <c r="X197">
        <f t="shared" si="195"/>
        <v>1.9367495721342175E-2</v>
      </c>
      <c r="Y197">
        <f t="shared" si="196"/>
        <v>1.8197255754258578E-2</v>
      </c>
      <c r="AA197">
        <f t="shared" ref="AA197:AF197" si="198">_xlfn.STDEV.S(I168:I197)</f>
        <v>8.2037127102662227E-3</v>
      </c>
      <c r="AB197">
        <f t="shared" si="198"/>
        <v>2.2021590088512601E-2</v>
      </c>
      <c r="AC197">
        <f t="shared" si="198"/>
        <v>2.0082704276280266E-2</v>
      </c>
      <c r="AD197">
        <f t="shared" si="198"/>
        <v>1.7872180026079851E-2</v>
      </c>
      <c r="AE197">
        <f t="shared" si="198"/>
        <v>1.438605402878957E-2</v>
      </c>
      <c r="AF197">
        <f t="shared" si="198"/>
        <v>1.3012026090995346E-2</v>
      </c>
    </row>
    <row r="198" spans="1:32" x14ac:dyDescent="0.35">
      <c r="A198" s="8">
        <v>44384</v>
      </c>
      <c r="B198" s="19">
        <v>127019</v>
      </c>
      <c r="C198" s="18">
        <v>22.01</v>
      </c>
      <c r="D198" s="18">
        <v>28.73</v>
      </c>
      <c r="E198" s="18">
        <v>114.099998</v>
      </c>
      <c r="F198" s="18">
        <v>31.879999000000002</v>
      </c>
      <c r="H198" s="8">
        <v>44384</v>
      </c>
      <c r="I198" s="9">
        <f t="shared" si="162"/>
        <v>1.5380310963667654E-2</v>
      </c>
      <c r="J198" s="9">
        <f t="shared" si="162"/>
        <v>4.4613194114855315E-2</v>
      </c>
      <c r="K198" s="9">
        <f t="shared" si="162"/>
        <v>5.2484254723583756E-3</v>
      </c>
      <c r="L198" s="9">
        <f t="shared" si="162"/>
        <v>2.9005977735940824E-3</v>
      </c>
      <c r="M198" s="9">
        <f t="shared" si="162"/>
        <v>1.3350286501916386E-2</v>
      </c>
      <c r="N198" s="9">
        <f t="shared" si="189"/>
        <v>9.1776566735977672E-3</v>
      </c>
      <c r="T198">
        <f t="shared" si="191"/>
        <v>1.28880928264247E-2</v>
      </c>
      <c r="U198">
        <f t="shared" si="192"/>
        <v>4.0961160472272516E-2</v>
      </c>
      <c r="V198">
        <f t="shared" si="193"/>
        <v>2.6992773443601105E-2</v>
      </c>
      <c r="W198">
        <f t="shared" si="194"/>
        <v>2.314052293809573E-2</v>
      </c>
      <c r="X198">
        <f t="shared" si="195"/>
        <v>1.9367495721342175E-2</v>
      </c>
      <c r="Y198">
        <f t="shared" si="196"/>
        <v>1.8197255754258578E-2</v>
      </c>
      <c r="AA198">
        <f t="shared" ref="AA198:AF198" si="199">_xlfn.STDEV.S(I169:I198)</f>
        <v>8.4760604972319784E-3</v>
      </c>
      <c r="AB198">
        <f t="shared" si="199"/>
        <v>2.3354546659536443E-2</v>
      </c>
      <c r="AC198">
        <f t="shared" si="199"/>
        <v>1.9661351564935887E-2</v>
      </c>
      <c r="AD198">
        <f t="shared" si="199"/>
        <v>1.717318842379742E-2</v>
      </c>
      <c r="AE198">
        <f t="shared" si="199"/>
        <v>1.4444196607538611E-2</v>
      </c>
      <c r="AF198">
        <f t="shared" si="199"/>
        <v>1.258908436266587E-2</v>
      </c>
    </row>
    <row r="199" spans="1:32" x14ac:dyDescent="0.35">
      <c r="A199" s="8">
        <v>44385</v>
      </c>
      <c r="B199" s="19">
        <v>125428</v>
      </c>
      <c r="C199" s="18">
        <v>21.92</v>
      </c>
      <c r="D199" s="18">
        <v>28.16</v>
      </c>
      <c r="E199" s="18">
        <v>113.660004</v>
      </c>
      <c r="F199" s="18">
        <v>31.790001</v>
      </c>
      <c r="H199" s="8">
        <v>44385</v>
      </c>
      <c r="I199" s="9">
        <f t="shared" si="162"/>
        <v>-1.2525685133720099E-2</v>
      </c>
      <c r="J199" s="9">
        <f t="shared" si="162"/>
        <v>-4.0890504316219989E-3</v>
      </c>
      <c r="K199" s="9">
        <f t="shared" si="162"/>
        <v>-1.983988861816921E-2</v>
      </c>
      <c r="L199" s="9">
        <f t="shared" si="162"/>
        <v>-3.8562139150957186E-3</v>
      </c>
      <c r="M199" s="9">
        <f t="shared" si="162"/>
        <v>-2.8230239279493086E-3</v>
      </c>
      <c r="N199" s="9">
        <f t="shared" si="189"/>
        <v>-1.0750552361161183E-2</v>
      </c>
      <c r="T199">
        <f t="shared" si="191"/>
        <v>1.28880928264247E-2</v>
      </c>
      <c r="U199">
        <f t="shared" si="192"/>
        <v>4.0961160472272516E-2</v>
      </c>
      <c r="V199">
        <f t="shared" si="193"/>
        <v>2.6992773443601105E-2</v>
      </c>
      <c r="W199">
        <f t="shared" si="194"/>
        <v>2.314052293809573E-2</v>
      </c>
      <c r="X199">
        <f t="shared" si="195"/>
        <v>1.9367495721342175E-2</v>
      </c>
      <c r="Y199">
        <f t="shared" si="196"/>
        <v>1.8197255754258578E-2</v>
      </c>
      <c r="AA199">
        <f t="shared" ref="AA199:AF199" si="200">_xlfn.STDEV.S(I170:I199)</f>
        <v>8.7212917587677838E-3</v>
      </c>
      <c r="AB199">
        <f t="shared" si="200"/>
        <v>2.3067356805301094E-2</v>
      </c>
      <c r="AC199">
        <f t="shared" si="200"/>
        <v>2.0133873122666762E-2</v>
      </c>
      <c r="AD199">
        <f t="shared" si="200"/>
        <v>1.6416835465313809E-2</v>
      </c>
      <c r="AE199">
        <f t="shared" si="200"/>
        <v>1.4081016904852096E-2</v>
      </c>
      <c r="AF199">
        <f t="shared" si="200"/>
        <v>1.2618332859306046E-2</v>
      </c>
    </row>
    <row r="200" spans="1:32" x14ac:dyDescent="0.35">
      <c r="A200" s="8">
        <v>44389</v>
      </c>
      <c r="B200" s="19">
        <v>127594</v>
      </c>
      <c r="C200" s="18">
        <v>22.1</v>
      </c>
      <c r="D200" s="18">
        <v>28.450001</v>
      </c>
      <c r="E200" s="18">
        <v>115.07</v>
      </c>
      <c r="F200" s="18">
        <v>32.599997999999999</v>
      </c>
      <c r="H200" s="8">
        <v>44389</v>
      </c>
      <c r="I200" s="9">
        <f t="shared" si="162"/>
        <v>1.7268871384379825E-2</v>
      </c>
      <c r="J200" s="9">
        <f t="shared" si="162"/>
        <v>8.2116788321167089E-3</v>
      </c>
      <c r="K200" s="9">
        <f t="shared" si="162"/>
        <v>1.0298330965909042E-2</v>
      </c>
      <c r="L200" s="9">
        <f t="shared" si="162"/>
        <v>1.2405384043449486E-2</v>
      </c>
      <c r="M200" s="9">
        <f t="shared" si="162"/>
        <v>2.5479615430021418E-2</v>
      </c>
      <c r="N200" s="9">
        <f t="shared" si="189"/>
        <v>1.5169794313961227E-2</v>
      </c>
      <c r="T200">
        <f t="shared" si="191"/>
        <v>1.28880928264247E-2</v>
      </c>
      <c r="U200">
        <f t="shared" si="192"/>
        <v>4.0961160472272516E-2</v>
      </c>
      <c r="V200">
        <f t="shared" si="193"/>
        <v>2.6992773443601105E-2</v>
      </c>
      <c r="W200">
        <f t="shared" si="194"/>
        <v>2.314052293809573E-2</v>
      </c>
      <c r="X200">
        <f t="shared" si="195"/>
        <v>1.9367495721342175E-2</v>
      </c>
      <c r="Y200">
        <f t="shared" si="196"/>
        <v>1.8197255754258578E-2</v>
      </c>
      <c r="AA200">
        <f t="shared" ref="AA200:AF200" si="201">_xlfn.STDEV.S(I171:I200)</f>
        <v>9.2400169547564737E-3</v>
      </c>
      <c r="AB200">
        <f t="shared" si="201"/>
        <v>2.3030559245913105E-2</v>
      </c>
      <c r="AC200">
        <f t="shared" si="201"/>
        <v>2.0051135351748239E-2</v>
      </c>
      <c r="AD200">
        <f t="shared" si="201"/>
        <v>1.6510486381881719E-2</v>
      </c>
      <c r="AE200">
        <f t="shared" si="201"/>
        <v>1.4662942566552281E-2</v>
      </c>
      <c r="AF200">
        <f t="shared" si="201"/>
        <v>1.2856025624007233E-2</v>
      </c>
    </row>
    <row r="201" spans="1:32" x14ac:dyDescent="0.35">
      <c r="A201" s="8">
        <v>44390</v>
      </c>
      <c r="B201" s="19">
        <v>128168</v>
      </c>
      <c r="C201" s="18">
        <v>22.49</v>
      </c>
      <c r="D201" s="18">
        <v>28.559999000000001</v>
      </c>
      <c r="E201" s="18">
        <v>115.75</v>
      </c>
      <c r="F201" s="18">
        <v>32.459999000000003</v>
      </c>
      <c r="H201" s="8">
        <v>44390</v>
      </c>
      <c r="I201" s="9">
        <f t="shared" si="162"/>
        <v>4.4986441368717323E-3</v>
      </c>
      <c r="J201" s="9">
        <f t="shared" si="162"/>
        <v>1.7647058823529349E-2</v>
      </c>
      <c r="K201" s="9">
        <f t="shared" si="162"/>
        <v>3.8663619027641261E-3</v>
      </c>
      <c r="L201" s="9">
        <f t="shared" si="162"/>
        <v>5.9094464239159983E-3</v>
      </c>
      <c r="M201" s="9">
        <f t="shared" si="162"/>
        <v>-4.2944481162237036E-3</v>
      </c>
      <c r="N201" s="9">
        <f t="shared" si="189"/>
        <v>2.5157706473364133E-3</v>
      </c>
      <c r="T201">
        <f t="shared" si="191"/>
        <v>1.28880928264247E-2</v>
      </c>
      <c r="U201">
        <f t="shared" si="192"/>
        <v>4.0961160472272516E-2</v>
      </c>
      <c r="V201">
        <f t="shared" si="193"/>
        <v>2.6992773443601105E-2</v>
      </c>
      <c r="W201">
        <f t="shared" si="194"/>
        <v>2.314052293809573E-2</v>
      </c>
      <c r="X201">
        <f t="shared" si="195"/>
        <v>1.9367495721342175E-2</v>
      </c>
      <c r="Y201">
        <f t="shared" si="196"/>
        <v>1.8197255754258578E-2</v>
      </c>
      <c r="AA201">
        <f t="shared" ref="AA201:AF201" si="202">_xlfn.STDEV.S(I172:I201)</f>
        <v>9.1204489703824269E-3</v>
      </c>
      <c r="AB201">
        <f t="shared" si="202"/>
        <v>2.2504334595012953E-2</v>
      </c>
      <c r="AC201">
        <f t="shared" si="202"/>
        <v>1.7305334518056891E-2</v>
      </c>
      <c r="AD201">
        <f t="shared" si="202"/>
        <v>1.6515022415777521E-2</v>
      </c>
      <c r="AE201">
        <f t="shared" si="202"/>
        <v>1.4656546737144206E-2</v>
      </c>
      <c r="AF201">
        <f t="shared" si="202"/>
        <v>1.17516056372623E-2</v>
      </c>
    </row>
    <row r="202" spans="1:32" x14ac:dyDescent="0.35">
      <c r="A202" s="8">
        <v>44391</v>
      </c>
      <c r="B202" s="19">
        <v>128407</v>
      </c>
      <c r="C202" s="18">
        <v>22.93</v>
      </c>
      <c r="D202" s="18">
        <v>28.370000999999998</v>
      </c>
      <c r="E202" s="18">
        <v>115.120003</v>
      </c>
      <c r="F202" s="18">
        <v>32.68</v>
      </c>
      <c r="H202" s="8">
        <v>44391</v>
      </c>
      <c r="I202" s="9">
        <f t="shared" si="162"/>
        <v>1.8647400287123972E-3</v>
      </c>
      <c r="J202" s="9">
        <f t="shared" si="162"/>
        <v>1.9564250778123737E-2</v>
      </c>
      <c r="K202" s="9">
        <f t="shared" si="162"/>
        <v>-6.6525912693485845E-3</v>
      </c>
      <c r="L202" s="9">
        <f t="shared" si="162"/>
        <v>-5.4427386609071648E-3</v>
      </c>
      <c r="M202" s="9">
        <f t="shared" si="162"/>
        <v>6.7776034127418061E-3</v>
      </c>
      <c r="N202" s="9">
        <f t="shared" si="189"/>
        <v>-1.0707202406595676E-3</v>
      </c>
      <c r="T202">
        <f t="shared" si="191"/>
        <v>1.28880928264247E-2</v>
      </c>
      <c r="U202">
        <f t="shared" si="192"/>
        <v>4.0961160472272516E-2</v>
      </c>
      <c r="V202">
        <f t="shared" si="193"/>
        <v>2.6992773443601105E-2</v>
      </c>
      <c r="W202">
        <f t="shared" si="194"/>
        <v>2.314052293809573E-2</v>
      </c>
      <c r="X202">
        <f t="shared" si="195"/>
        <v>1.9367495721342175E-2</v>
      </c>
      <c r="Y202">
        <f t="shared" si="196"/>
        <v>1.8197255754258578E-2</v>
      </c>
      <c r="AA202">
        <f t="shared" ref="AA202:AF202" si="203">_xlfn.STDEV.S(I173:I202)</f>
        <v>9.0839911416076523E-3</v>
      </c>
      <c r="AB202">
        <f t="shared" si="203"/>
        <v>2.2629596817250526E-2</v>
      </c>
      <c r="AC202">
        <f t="shared" si="203"/>
        <v>1.7364543533686792E-2</v>
      </c>
      <c r="AD202">
        <f t="shared" si="203"/>
        <v>1.5729942589419295E-2</v>
      </c>
      <c r="AE202">
        <f t="shared" si="203"/>
        <v>1.4724330082397086E-2</v>
      </c>
      <c r="AF202">
        <f t="shared" si="203"/>
        <v>1.1746568864747524E-2</v>
      </c>
    </row>
    <row r="203" spans="1:32" x14ac:dyDescent="0.35">
      <c r="A203" s="8">
        <v>44392</v>
      </c>
      <c r="B203" s="19">
        <v>127468</v>
      </c>
      <c r="C203" s="18">
        <v>23.719999000000001</v>
      </c>
      <c r="D203" s="18">
        <v>27.700001</v>
      </c>
      <c r="E203" s="18">
        <v>115.480003</v>
      </c>
      <c r="F203" s="18">
        <v>32.18</v>
      </c>
      <c r="H203" s="8">
        <v>44392</v>
      </c>
      <c r="I203" s="9">
        <f t="shared" si="162"/>
        <v>-7.3126854454975687E-3</v>
      </c>
      <c r="J203" s="9">
        <f t="shared" si="162"/>
        <v>3.4452638464893326E-2</v>
      </c>
      <c r="K203" s="9">
        <f t="shared" si="162"/>
        <v>-2.3616495466461163E-2</v>
      </c>
      <c r="L203" s="9">
        <f t="shared" si="162"/>
        <v>3.1271715654836996E-3</v>
      </c>
      <c r="M203" s="9">
        <f t="shared" si="162"/>
        <v>-1.5299877600979173E-2</v>
      </c>
      <c r="N203" s="9">
        <f t="shared" si="189"/>
        <v>-1.2869320003859867E-2</v>
      </c>
      <c r="T203">
        <f t="shared" si="191"/>
        <v>1.28880928264247E-2</v>
      </c>
      <c r="U203">
        <f t="shared" si="192"/>
        <v>4.0961160472272516E-2</v>
      </c>
      <c r="V203">
        <f t="shared" si="193"/>
        <v>2.6992773443601105E-2</v>
      </c>
      <c r="W203">
        <f t="shared" si="194"/>
        <v>2.314052293809573E-2</v>
      </c>
      <c r="X203">
        <f t="shared" si="195"/>
        <v>1.9367495721342175E-2</v>
      </c>
      <c r="Y203">
        <f t="shared" si="196"/>
        <v>1.8197255754258578E-2</v>
      </c>
      <c r="AA203">
        <f t="shared" ref="AA203:AF203" si="204">_xlfn.STDEV.S(I174:I203)</f>
        <v>8.6957708657818943E-3</v>
      </c>
      <c r="AB203">
        <f t="shared" si="204"/>
        <v>2.3268009689376284E-2</v>
      </c>
      <c r="AC203">
        <f t="shared" si="204"/>
        <v>1.7579705371840924E-2</v>
      </c>
      <c r="AD203">
        <f t="shared" si="204"/>
        <v>1.5512962416309785E-2</v>
      </c>
      <c r="AE203">
        <f t="shared" si="204"/>
        <v>1.4662814511349631E-2</v>
      </c>
      <c r="AF203">
        <f t="shared" si="204"/>
        <v>1.1828692125003173E-2</v>
      </c>
    </row>
    <row r="204" spans="1:32" x14ac:dyDescent="0.35">
      <c r="A204" s="8">
        <v>44393</v>
      </c>
      <c r="B204" s="19">
        <v>125960</v>
      </c>
      <c r="C204" s="18">
        <v>23.9</v>
      </c>
      <c r="D204" s="18">
        <v>27.17</v>
      </c>
      <c r="E204" s="18">
        <v>113.400002</v>
      </c>
      <c r="F204" s="18">
        <v>31.790001</v>
      </c>
      <c r="H204" s="8">
        <v>44393</v>
      </c>
      <c r="I204" s="9">
        <f t="shared" si="162"/>
        <v>-1.1830420183889245E-2</v>
      </c>
      <c r="J204" s="9">
        <f t="shared" si="162"/>
        <v>7.5885753620814622E-3</v>
      </c>
      <c r="K204" s="9">
        <f t="shared" si="162"/>
        <v>-1.913360941755915E-2</v>
      </c>
      <c r="L204" s="9">
        <f t="shared" si="162"/>
        <v>-1.8011785122658774E-2</v>
      </c>
      <c r="M204" s="9">
        <f t="shared" si="162"/>
        <v>-1.2119297700435072E-2</v>
      </c>
      <c r="N204" s="9">
        <f t="shared" si="189"/>
        <v>-1.5468841804459822E-2</v>
      </c>
      <c r="T204">
        <f t="shared" si="191"/>
        <v>1.28880928264247E-2</v>
      </c>
      <c r="U204">
        <f t="shared" si="192"/>
        <v>4.0961160472272516E-2</v>
      </c>
      <c r="V204">
        <f t="shared" si="193"/>
        <v>2.6992773443601105E-2</v>
      </c>
      <c r="W204">
        <f t="shared" si="194"/>
        <v>2.314052293809573E-2</v>
      </c>
      <c r="X204">
        <f t="shared" si="195"/>
        <v>1.9367495721342175E-2</v>
      </c>
      <c r="Y204">
        <f t="shared" si="196"/>
        <v>1.8197255754258578E-2</v>
      </c>
      <c r="AA204">
        <f t="shared" ref="AA204:AF204" si="205">_xlfn.STDEV.S(I175:I204)</f>
        <v>8.7109964851843601E-3</v>
      </c>
      <c r="AB204">
        <f t="shared" si="205"/>
        <v>2.3268685597937315E-2</v>
      </c>
      <c r="AC204">
        <f t="shared" si="205"/>
        <v>1.5326335735581497E-2</v>
      </c>
      <c r="AD204">
        <f t="shared" si="205"/>
        <v>1.5668262330832974E-2</v>
      </c>
      <c r="AE204">
        <f t="shared" si="205"/>
        <v>1.2934516276409657E-2</v>
      </c>
      <c r="AF204">
        <f t="shared" si="205"/>
        <v>1.0027786322847666E-2</v>
      </c>
    </row>
    <row r="205" spans="1:32" x14ac:dyDescent="0.35">
      <c r="A205" s="8">
        <v>44396</v>
      </c>
      <c r="B205" s="19">
        <v>124395</v>
      </c>
      <c r="C205" s="18">
        <v>23.120000999999998</v>
      </c>
      <c r="D205" s="18">
        <v>26.85</v>
      </c>
      <c r="E205" s="18">
        <v>112.160004</v>
      </c>
      <c r="F205" s="18">
        <v>31.549999</v>
      </c>
      <c r="H205" s="8">
        <v>44396</v>
      </c>
      <c r="I205" s="9">
        <f t="shared" si="162"/>
        <v>-1.2424579231502086E-2</v>
      </c>
      <c r="J205" s="9">
        <f t="shared" si="162"/>
        <v>-3.2635941422594184E-2</v>
      </c>
      <c r="K205" s="9">
        <f t="shared" si="162"/>
        <v>-1.1777695988222314E-2</v>
      </c>
      <c r="L205" s="9">
        <f t="shared" si="162"/>
        <v>-1.0934726438540987E-2</v>
      </c>
      <c r="M205" s="9">
        <f t="shared" si="162"/>
        <v>-7.5496065571057924E-3</v>
      </c>
      <c r="N205" s="9">
        <f t="shared" si="189"/>
        <v>-1.1383587520669687E-2</v>
      </c>
      <c r="T205">
        <f t="shared" si="191"/>
        <v>1.28880928264247E-2</v>
      </c>
      <c r="U205">
        <f t="shared" si="192"/>
        <v>4.0961160472272516E-2</v>
      </c>
      <c r="V205">
        <f t="shared" si="193"/>
        <v>2.6992773443601105E-2</v>
      </c>
      <c r="W205">
        <f t="shared" si="194"/>
        <v>2.314052293809573E-2</v>
      </c>
      <c r="X205">
        <f t="shared" si="195"/>
        <v>1.9367495721342175E-2</v>
      </c>
      <c r="Y205">
        <f t="shared" si="196"/>
        <v>1.8197255754258578E-2</v>
      </c>
      <c r="AA205">
        <f t="shared" ref="AA205:AF205" si="206">_xlfn.STDEV.S(I176:I205)</f>
        <v>8.9044705726539809E-3</v>
      </c>
      <c r="AB205">
        <f t="shared" si="206"/>
        <v>2.4160627226333786E-2</v>
      </c>
      <c r="AC205">
        <f t="shared" si="206"/>
        <v>1.5206658369821661E-2</v>
      </c>
      <c r="AD205">
        <f t="shared" si="206"/>
        <v>1.5499939559776986E-2</v>
      </c>
      <c r="AE205">
        <f t="shared" si="206"/>
        <v>1.2447546816786441E-2</v>
      </c>
      <c r="AF205">
        <f t="shared" si="206"/>
        <v>1.0028682921927897E-2</v>
      </c>
    </row>
    <row r="206" spans="1:32" x14ac:dyDescent="0.35">
      <c r="A206" s="8">
        <v>44397</v>
      </c>
      <c r="B206" s="19">
        <v>125401</v>
      </c>
      <c r="C206" s="18">
        <v>23.370000999999998</v>
      </c>
      <c r="D206" s="18">
        <v>27.290001</v>
      </c>
      <c r="E206" s="18">
        <v>113.099998</v>
      </c>
      <c r="F206" s="18">
        <v>32.110000999999997</v>
      </c>
      <c r="H206" s="8">
        <v>44397</v>
      </c>
      <c r="I206" s="9">
        <f t="shared" si="162"/>
        <v>8.0871417661481093E-3</v>
      </c>
      <c r="J206" s="9">
        <f t="shared" si="162"/>
        <v>1.0813148321230592E-2</v>
      </c>
      <c r="K206" s="9">
        <f t="shared" si="162"/>
        <v>1.6387374301676028E-2</v>
      </c>
      <c r="L206" s="9">
        <f t="shared" si="162"/>
        <v>8.3808306568891044E-3</v>
      </c>
      <c r="M206" s="9">
        <f t="shared" si="162"/>
        <v>1.7749667757517074E-2</v>
      </c>
      <c r="N206" s="9">
        <f t="shared" si="189"/>
        <v>1.4916042310448685E-2</v>
      </c>
      <c r="T206">
        <f t="shared" si="191"/>
        <v>1.28880928264247E-2</v>
      </c>
      <c r="U206">
        <f t="shared" si="192"/>
        <v>4.0961160472272516E-2</v>
      </c>
      <c r="V206">
        <f t="shared" si="193"/>
        <v>2.6992773443601105E-2</v>
      </c>
      <c r="W206">
        <f t="shared" si="194"/>
        <v>2.314052293809573E-2</v>
      </c>
      <c r="X206">
        <f t="shared" si="195"/>
        <v>1.9367495721342175E-2</v>
      </c>
      <c r="Y206">
        <f t="shared" si="196"/>
        <v>1.8197255754258578E-2</v>
      </c>
      <c r="AA206">
        <f t="shared" ref="AA206:AF206" si="207">_xlfn.STDEV.S(I177:I206)</f>
        <v>8.9991771438969383E-3</v>
      </c>
      <c r="AB206">
        <f t="shared" si="207"/>
        <v>2.4165476175005012E-2</v>
      </c>
      <c r="AC206">
        <f t="shared" si="207"/>
        <v>1.5553472399374607E-2</v>
      </c>
      <c r="AD206">
        <f t="shared" si="207"/>
        <v>1.5464410074117771E-2</v>
      </c>
      <c r="AE206">
        <f t="shared" si="207"/>
        <v>1.2195299776517397E-2</v>
      </c>
      <c r="AF206">
        <f t="shared" si="207"/>
        <v>1.0488373455637688E-2</v>
      </c>
    </row>
    <row r="207" spans="1:32" x14ac:dyDescent="0.35">
      <c r="A207" s="8">
        <v>44398</v>
      </c>
      <c r="B207" s="19">
        <v>125929</v>
      </c>
      <c r="C207" s="18">
        <v>23.360001</v>
      </c>
      <c r="D207" s="18">
        <v>27.73</v>
      </c>
      <c r="E207" s="18">
        <v>114.400002</v>
      </c>
      <c r="F207" s="18">
        <v>32.43</v>
      </c>
      <c r="H207" s="8">
        <v>44398</v>
      </c>
      <c r="I207" s="9">
        <f t="shared" si="162"/>
        <v>4.2104927392923042E-3</v>
      </c>
      <c r="J207" s="9">
        <f t="shared" si="162"/>
        <v>-4.2789899752238014E-4</v>
      </c>
      <c r="K207" s="9">
        <f t="shared" si="162"/>
        <v>1.6123084788454145E-2</v>
      </c>
      <c r="L207" s="9">
        <f t="shared" si="162"/>
        <v>1.1494288443754108E-2</v>
      </c>
      <c r="M207" s="9">
        <f t="shared" si="162"/>
        <v>9.9657113059574698E-3</v>
      </c>
      <c r="N207" s="9">
        <f t="shared" si="189"/>
        <v>1.2522564285466308E-2</v>
      </c>
      <c r="T207">
        <f t="shared" si="191"/>
        <v>1.28880928264247E-2</v>
      </c>
      <c r="U207">
        <f t="shared" si="192"/>
        <v>4.0961160472272516E-2</v>
      </c>
      <c r="V207">
        <f t="shared" si="193"/>
        <v>2.6992773443601105E-2</v>
      </c>
      <c r="W207">
        <f t="shared" si="194"/>
        <v>2.314052293809573E-2</v>
      </c>
      <c r="X207">
        <f t="shared" si="195"/>
        <v>1.9367495721342175E-2</v>
      </c>
      <c r="Y207">
        <f t="shared" si="196"/>
        <v>1.8197255754258578E-2</v>
      </c>
      <c r="AA207">
        <f t="shared" ref="AA207:AF207" si="208">_xlfn.STDEV.S(I178:I207)</f>
        <v>8.975988525938219E-3</v>
      </c>
      <c r="AB207">
        <f t="shared" si="208"/>
        <v>2.4132904602153164E-2</v>
      </c>
      <c r="AC207">
        <f t="shared" si="208"/>
        <v>1.5166942199115917E-2</v>
      </c>
      <c r="AD207">
        <f t="shared" si="208"/>
        <v>1.5233303387168841E-2</v>
      </c>
      <c r="AE207">
        <f t="shared" si="208"/>
        <v>1.2459761910923177E-2</v>
      </c>
      <c r="AF207">
        <f t="shared" si="208"/>
        <v>1.0711971255736415E-2</v>
      </c>
    </row>
    <row r="208" spans="1:32" x14ac:dyDescent="0.35">
      <c r="A208" s="8">
        <v>44399</v>
      </c>
      <c r="B208" s="19">
        <v>126147</v>
      </c>
      <c r="C208" s="18">
        <v>23.25</v>
      </c>
      <c r="D208" s="18">
        <v>27.77</v>
      </c>
      <c r="E208" s="18">
        <v>114.699997</v>
      </c>
      <c r="F208" s="18">
        <v>31.950001</v>
      </c>
      <c r="H208" s="8">
        <v>44399</v>
      </c>
      <c r="I208" s="9">
        <f t="shared" si="162"/>
        <v>1.7311342105472693E-3</v>
      </c>
      <c r="J208" s="9">
        <f t="shared" si="162"/>
        <v>-4.7089467162265697E-3</v>
      </c>
      <c r="K208" s="9">
        <f t="shared" si="162"/>
        <v>1.4424810674360522E-3</v>
      </c>
      <c r="L208" s="9">
        <f t="shared" si="162"/>
        <v>2.6223338702389132E-3</v>
      </c>
      <c r="M208" s="9">
        <f t="shared" si="162"/>
        <v>-1.4801079247610205E-2</v>
      </c>
      <c r="N208" s="9">
        <f t="shared" si="189"/>
        <v>-3.5021878557003837E-3</v>
      </c>
      <c r="T208">
        <f t="shared" si="191"/>
        <v>1.28880928264247E-2</v>
      </c>
      <c r="U208">
        <f t="shared" si="192"/>
        <v>4.0961160472272516E-2</v>
      </c>
      <c r="V208">
        <f t="shared" si="193"/>
        <v>2.6992773443601105E-2</v>
      </c>
      <c r="W208">
        <f t="shared" si="194"/>
        <v>2.314052293809573E-2</v>
      </c>
      <c r="X208">
        <f t="shared" si="195"/>
        <v>1.9367495721342175E-2</v>
      </c>
      <c r="Y208">
        <f t="shared" si="196"/>
        <v>1.8197255754258578E-2</v>
      </c>
      <c r="AA208">
        <f t="shared" ref="AA208:AF208" si="209">_xlfn.STDEV.S(I179:I208)</f>
        <v>8.9830529338985714E-3</v>
      </c>
      <c r="AB208">
        <f t="shared" si="209"/>
        <v>2.2939814643184814E-2</v>
      </c>
      <c r="AC208">
        <f t="shared" si="209"/>
        <v>1.5147787660773663E-2</v>
      </c>
      <c r="AD208">
        <f t="shared" si="209"/>
        <v>1.4794683928861489E-2</v>
      </c>
      <c r="AE208">
        <f t="shared" si="209"/>
        <v>1.2291874144013122E-2</v>
      </c>
      <c r="AF208">
        <f t="shared" si="209"/>
        <v>1.0718168212419442E-2</v>
      </c>
    </row>
    <row r="209" spans="1:32" x14ac:dyDescent="0.35">
      <c r="A209" s="8">
        <v>44400</v>
      </c>
      <c r="B209" s="19">
        <v>125053</v>
      </c>
      <c r="C209" s="18">
        <v>22.6</v>
      </c>
      <c r="D209" s="18">
        <v>27.4</v>
      </c>
      <c r="E209" s="18">
        <v>114.120003</v>
      </c>
      <c r="F209" s="18">
        <v>31.780000999999999</v>
      </c>
      <c r="H209" s="8">
        <v>44400</v>
      </c>
      <c r="I209" s="9">
        <f t="shared" si="162"/>
        <v>-8.6724218570397582E-3</v>
      </c>
      <c r="J209" s="9">
        <f t="shared" si="162"/>
        <v>-2.7956989247311714E-2</v>
      </c>
      <c r="K209" s="9">
        <f t="shared" si="162"/>
        <v>-1.3323730644580478E-2</v>
      </c>
      <c r="L209" s="9">
        <f t="shared" si="162"/>
        <v>-5.0566173946804405E-3</v>
      </c>
      <c r="M209" s="9">
        <f t="shared" si="162"/>
        <v>-5.3208136049823773E-3</v>
      </c>
      <c r="N209" s="9">
        <f t="shared" si="189"/>
        <v>-1.0001095812857602E-2</v>
      </c>
      <c r="T209">
        <f t="shared" si="191"/>
        <v>1.28880928264247E-2</v>
      </c>
      <c r="U209">
        <f t="shared" si="192"/>
        <v>4.0961160472272516E-2</v>
      </c>
      <c r="V209">
        <f t="shared" si="193"/>
        <v>2.6992773443601105E-2</v>
      </c>
      <c r="W209">
        <f t="shared" si="194"/>
        <v>2.314052293809573E-2</v>
      </c>
      <c r="X209">
        <f t="shared" si="195"/>
        <v>1.9367495721342175E-2</v>
      </c>
      <c r="Y209">
        <f t="shared" si="196"/>
        <v>1.8197255754258578E-2</v>
      </c>
      <c r="AA209">
        <f t="shared" ref="AA209:AF209" si="210">_xlfn.STDEV.S(I180:I209)</f>
        <v>9.0812875325619585E-3</v>
      </c>
      <c r="AB209">
        <f t="shared" si="210"/>
        <v>2.3700889851618948E-2</v>
      </c>
      <c r="AC209">
        <f t="shared" si="210"/>
        <v>1.5268866116814888E-2</v>
      </c>
      <c r="AD209">
        <f t="shared" si="210"/>
        <v>1.4815121671429241E-2</v>
      </c>
      <c r="AE209">
        <f t="shared" si="210"/>
        <v>1.2295375247196148E-2</v>
      </c>
      <c r="AF209">
        <f t="shared" si="210"/>
        <v>1.0827418421194127E-2</v>
      </c>
    </row>
    <row r="210" spans="1:32" x14ac:dyDescent="0.35">
      <c r="A210" s="8">
        <v>44403</v>
      </c>
      <c r="B210" s="19">
        <v>126004</v>
      </c>
      <c r="C210" s="18">
        <v>22.040001</v>
      </c>
      <c r="D210" s="18">
        <v>27.950001</v>
      </c>
      <c r="E210" s="18">
        <v>116.599998</v>
      </c>
      <c r="F210" s="18">
        <v>32.270000000000003</v>
      </c>
      <c r="H210" s="8">
        <v>44403</v>
      </c>
      <c r="I210" s="9">
        <f t="shared" si="162"/>
        <v>7.604775575156042E-3</v>
      </c>
      <c r="J210" s="9">
        <f t="shared" si="162"/>
        <v>-2.4778716814159329E-2</v>
      </c>
      <c r="K210" s="9">
        <f t="shared" si="162"/>
        <v>2.0073029197080317E-2</v>
      </c>
      <c r="L210" s="9">
        <f t="shared" si="162"/>
        <v>2.1731466305692226E-2</v>
      </c>
      <c r="M210" s="9">
        <f t="shared" si="162"/>
        <v>1.5418470251149508E-2</v>
      </c>
      <c r="N210" s="9">
        <f t="shared" si="189"/>
        <v>1.6765761634461473E-2</v>
      </c>
      <c r="T210">
        <f t="shared" si="191"/>
        <v>1.28880928264247E-2</v>
      </c>
      <c r="U210">
        <f t="shared" si="192"/>
        <v>4.0961160472272516E-2</v>
      </c>
      <c r="V210">
        <f t="shared" si="193"/>
        <v>2.6992773443601105E-2</v>
      </c>
      <c r="W210">
        <f t="shared" si="194"/>
        <v>2.314052293809573E-2</v>
      </c>
      <c r="X210">
        <f t="shared" si="195"/>
        <v>1.9367495721342175E-2</v>
      </c>
      <c r="Y210">
        <f t="shared" si="196"/>
        <v>1.8197255754258578E-2</v>
      </c>
      <c r="AA210">
        <f t="shared" ref="AA210:AF210" si="211">_xlfn.STDEV.S(I181:I210)</f>
        <v>9.1955639572823857E-3</v>
      </c>
      <c r="AB210">
        <f t="shared" si="211"/>
        <v>2.4269572659022645E-2</v>
      </c>
      <c r="AC210">
        <f t="shared" si="211"/>
        <v>1.5749887315886123E-2</v>
      </c>
      <c r="AD210">
        <f t="shared" si="211"/>
        <v>1.4779688574148204E-2</v>
      </c>
      <c r="AE210">
        <f t="shared" si="211"/>
        <v>1.2777234807743745E-2</v>
      </c>
      <c r="AF210">
        <f t="shared" si="211"/>
        <v>1.134583190267493E-2</v>
      </c>
    </row>
    <row r="211" spans="1:32" x14ac:dyDescent="0.35">
      <c r="A211" s="8">
        <v>44404</v>
      </c>
      <c r="B211" s="19">
        <v>124612</v>
      </c>
      <c r="C211" s="18">
        <v>21.450001</v>
      </c>
      <c r="D211" s="18">
        <v>27.83</v>
      </c>
      <c r="E211" s="18">
        <v>114.18</v>
      </c>
      <c r="F211" s="18">
        <v>32.419998</v>
      </c>
      <c r="H211" s="8">
        <v>44404</v>
      </c>
      <c r="I211" s="9">
        <f t="shared" si="162"/>
        <v>-1.1047268340687588E-2</v>
      </c>
      <c r="J211" s="9">
        <f t="shared" si="162"/>
        <v>-2.6769508767263694E-2</v>
      </c>
      <c r="K211" s="9">
        <f t="shared" si="162"/>
        <v>-4.2934166621318992E-3</v>
      </c>
      <c r="L211" s="9">
        <f t="shared" si="162"/>
        <v>-2.0754700184471675E-2</v>
      </c>
      <c r="M211" s="9">
        <f t="shared" si="162"/>
        <v>4.648218159280848E-3</v>
      </c>
      <c r="N211" s="9">
        <f t="shared" si="189"/>
        <v>-6.0269875254326203E-3</v>
      </c>
      <c r="T211">
        <f t="shared" si="191"/>
        <v>1.28880928264247E-2</v>
      </c>
      <c r="U211">
        <f t="shared" si="192"/>
        <v>4.0961160472272516E-2</v>
      </c>
      <c r="V211">
        <f t="shared" si="193"/>
        <v>2.6992773443601105E-2</v>
      </c>
      <c r="W211">
        <f t="shared" si="194"/>
        <v>2.314052293809573E-2</v>
      </c>
      <c r="X211">
        <f t="shared" si="195"/>
        <v>1.9367495721342175E-2</v>
      </c>
      <c r="Y211">
        <f t="shared" si="196"/>
        <v>1.8197255754258578E-2</v>
      </c>
      <c r="AA211">
        <f t="shared" ref="AA211:AF211" si="212">_xlfn.STDEV.S(I182:I211)</f>
        <v>9.2856428321938488E-3</v>
      </c>
      <c r="AB211">
        <f t="shared" si="212"/>
        <v>2.4817007683039346E-2</v>
      </c>
      <c r="AC211">
        <f t="shared" si="212"/>
        <v>1.575841201396672E-2</v>
      </c>
      <c r="AD211">
        <f t="shared" si="212"/>
        <v>1.5258135699292923E-2</v>
      </c>
      <c r="AE211">
        <f t="shared" si="212"/>
        <v>1.2741423731570408E-2</v>
      </c>
      <c r="AF211">
        <f t="shared" si="212"/>
        <v>1.1372393670389332E-2</v>
      </c>
    </row>
    <row r="212" spans="1:32" x14ac:dyDescent="0.35">
      <c r="A212" s="8">
        <v>44405</v>
      </c>
      <c r="B212" s="19">
        <v>126286</v>
      </c>
      <c r="C212" s="18">
        <v>21.530000999999999</v>
      </c>
      <c r="D212" s="18">
        <v>28.34</v>
      </c>
      <c r="E212" s="18">
        <v>117.300003</v>
      </c>
      <c r="F212" s="18">
        <v>32.900002000000001</v>
      </c>
      <c r="H212" s="8">
        <v>44405</v>
      </c>
      <c r="I212" s="9">
        <f t="shared" si="162"/>
        <v>1.3433698199210253E-2</v>
      </c>
      <c r="J212" s="9">
        <f t="shared" si="162"/>
        <v>3.7296035557292662E-3</v>
      </c>
      <c r="K212" s="9">
        <f t="shared" si="162"/>
        <v>1.832554796981678E-2</v>
      </c>
      <c r="L212" s="9">
        <f t="shared" si="162"/>
        <v>2.7325302154492803E-2</v>
      </c>
      <c r="M212" s="9">
        <f t="shared" si="162"/>
        <v>1.4805799802948716E-2</v>
      </c>
      <c r="N212" s="9">
        <f t="shared" si="189"/>
        <v>1.8339777135987188E-2</v>
      </c>
      <c r="T212">
        <f t="shared" si="191"/>
        <v>1.28880928264247E-2</v>
      </c>
      <c r="U212">
        <f t="shared" si="192"/>
        <v>4.0961160472272516E-2</v>
      </c>
      <c r="V212">
        <f t="shared" si="193"/>
        <v>2.6992773443601105E-2</v>
      </c>
      <c r="W212">
        <f t="shared" si="194"/>
        <v>2.314052293809573E-2</v>
      </c>
      <c r="X212">
        <f t="shared" si="195"/>
        <v>1.9367495721342175E-2</v>
      </c>
      <c r="Y212">
        <f t="shared" si="196"/>
        <v>1.8197255754258578E-2</v>
      </c>
      <c r="AA212">
        <f t="shared" ref="AA212:AF212" si="213">_xlfn.STDEV.S(I183:I212)</f>
        <v>9.6740487594512842E-3</v>
      </c>
      <c r="AB212">
        <f t="shared" si="213"/>
        <v>2.4701188255793288E-2</v>
      </c>
      <c r="AC212">
        <f t="shared" si="213"/>
        <v>1.6099035647670897E-2</v>
      </c>
      <c r="AD212">
        <f t="shared" si="213"/>
        <v>1.5559414394942952E-2</v>
      </c>
      <c r="AE212">
        <f t="shared" si="213"/>
        <v>1.3151428503099274E-2</v>
      </c>
      <c r="AF212">
        <f t="shared" si="213"/>
        <v>1.1934829548656564E-2</v>
      </c>
    </row>
    <row r="213" spans="1:32" x14ac:dyDescent="0.35">
      <c r="A213" s="8">
        <v>44406</v>
      </c>
      <c r="B213" s="19">
        <v>125675</v>
      </c>
      <c r="C213" s="18">
        <v>21.719999000000001</v>
      </c>
      <c r="D213" s="18">
        <v>28.23</v>
      </c>
      <c r="E213" s="18">
        <v>115.57</v>
      </c>
      <c r="F213" s="18">
        <v>32.380001</v>
      </c>
      <c r="H213" s="8">
        <v>44406</v>
      </c>
      <c r="I213" s="9">
        <f t="shared" si="162"/>
        <v>-4.8382243479087039E-3</v>
      </c>
      <c r="J213" s="9">
        <f t="shared" si="162"/>
        <v>8.8248021911379038E-3</v>
      </c>
      <c r="K213" s="9">
        <f t="shared" si="162"/>
        <v>-3.881439661256203E-3</v>
      </c>
      <c r="L213" s="9">
        <f t="shared" si="162"/>
        <v>-1.4748533297139099E-2</v>
      </c>
      <c r="M213" s="9">
        <f t="shared" si="162"/>
        <v>-1.5805500558936147E-2</v>
      </c>
      <c r="N213" s="9">
        <f t="shared" si="189"/>
        <v>-8.9967645651170616E-3</v>
      </c>
      <c r="T213">
        <f t="shared" si="191"/>
        <v>1.28880928264247E-2</v>
      </c>
      <c r="U213">
        <f t="shared" si="192"/>
        <v>4.0961160472272516E-2</v>
      </c>
      <c r="V213">
        <f t="shared" si="193"/>
        <v>2.6992773443601105E-2</v>
      </c>
      <c r="W213">
        <f t="shared" si="194"/>
        <v>2.314052293809573E-2</v>
      </c>
      <c r="X213">
        <f t="shared" si="195"/>
        <v>1.9367495721342175E-2</v>
      </c>
      <c r="Y213">
        <f t="shared" si="196"/>
        <v>1.8197255754258578E-2</v>
      </c>
      <c r="AA213">
        <f t="shared" ref="AA213:AF213" si="214">_xlfn.STDEV.S(I184:I213)</f>
        <v>9.6479295458562434E-3</v>
      </c>
      <c r="AB213">
        <f t="shared" si="214"/>
        <v>2.4113033119413301E-2</v>
      </c>
      <c r="AC213">
        <f t="shared" si="214"/>
        <v>1.6082609806282396E-2</v>
      </c>
      <c r="AD213">
        <f t="shared" si="214"/>
        <v>1.4706856818787464E-2</v>
      </c>
      <c r="AE213">
        <f t="shared" si="214"/>
        <v>1.3244104117234356E-2</v>
      </c>
      <c r="AF213">
        <f t="shared" si="214"/>
        <v>1.2017084564671373E-2</v>
      </c>
    </row>
    <row r="214" spans="1:32" x14ac:dyDescent="0.35">
      <c r="A214" s="8">
        <v>44407</v>
      </c>
      <c r="B214" s="19">
        <v>121801</v>
      </c>
      <c r="C214" s="18">
        <v>20.6</v>
      </c>
      <c r="D214" s="18">
        <v>27.5</v>
      </c>
      <c r="E214" s="18">
        <v>108.760002</v>
      </c>
      <c r="F214" s="18">
        <v>31.629999000000002</v>
      </c>
      <c r="H214" s="8">
        <v>44407</v>
      </c>
      <c r="I214" s="9">
        <f t="shared" si="162"/>
        <v>-3.0825542072806855E-2</v>
      </c>
      <c r="J214" s="9">
        <f t="shared" si="162"/>
        <v>-5.1565333865807306E-2</v>
      </c>
      <c r="K214" s="9">
        <f t="shared" si="162"/>
        <v>-2.585901523202272E-2</v>
      </c>
      <c r="L214" s="9">
        <f t="shared" si="162"/>
        <v>-5.8925309336332887E-2</v>
      </c>
      <c r="M214" s="9">
        <f t="shared" si="162"/>
        <v>-2.3162507005481503E-2</v>
      </c>
      <c r="N214" s="9">
        <f t="shared" si="189"/>
        <v>-3.2948637516611617E-2</v>
      </c>
      <c r="T214">
        <f t="shared" si="191"/>
        <v>1.28880928264247E-2</v>
      </c>
      <c r="U214">
        <f t="shared" si="192"/>
        <v>4.0961160472272516E-2</v>
      </c>
      <c r="V214">
        <f t="shared" si="193"/>
        <v>2.6992773443601105E-2</v>
      </c>
      <c r="W214">
        <f t="shared" si="194"/>
        <v>2.314052293809573E-2</v>
      </c>
      <c r="X214">
        <f t="shared" si="195"/>
        <v>1.9367495721342175E-2</v>
      </c>
      <c r="Y214">
        <f t="shared" si="196"/>
        <v>1.8197255754258578E-2</v>
      </c>
      <c r="AA214">
        <f t="shared" ref="AA214:AF214" si="215">_xlfn.STDEV.S(I185:I214)</f>
        <v>1.1000452663483276E-2</v>
      </c>
      <c r="AB214">
        <f t="shared" si="215"/>
        <v>2.4399895703825263E-2</v>
      </c>
      <c r="AC214">
        <f t="shared" si="215"/>
        <v>1.5795707212186962E-2</v>
      </c>
      <c r="AD214">
        <f t="shared" si="215"/>
        <v>1.8042256412263692E-2</v>
      </c>
      <c r="AE214">
        <f t="shared" si="215"/>
        <v>1.3211678736884792E-2</v>
      </c>
      <c r="AF214">
        <f t="shared" si="215"/>
        <v>1.2777697133544264E-2</v>
      </c>
    </row>
    <row r="215" spans="1:32" x14ac:dyDescent="0.35">
      <c r="A215" s="8">
        <v>44410</v>
      </c>
      <c r="B215" s="19">
        <v>122516</v>
      </c>
      <c r="C215" s="18">
        <v>20.629999000000002</v>
      </c>
      <c r="D215" s="18">
        <v>27.24</v>
      </c>
      <c r="E215" s="18">
        <v>108.93</v>
      </c>
      <c r="F215" s="18">
        <v>32.060001</v>
      </c>
      <c r="H215" s="8">
        <v>44410</v>
      </c>
      <c r="I215" s="9">
        <f t="shared" si="162"/>
        <v>5.8702309504847783E-3</v>
      </c>
      <c r="J215" s="9">
        <f t="shared" si="162"/>
        <v>1.4562621359224259E-3</v>
      </c>
      <c r="K215" s="9">
        <f t="shared" si="162"/>
        <v>-9.4545454545454932E-3</v>
      </c>
      <c r="L215" s="9">
        <f t="shared" si="162"/>
        <v>1.5630562419446381E-3</v>
      </c>
      <c r="M215" s="9">
        <f t="shared" si="162"/>
        <v>1.3594752247700015E-2</v>
      </c>
      <c r="N215" s="9">
        <f t="shared" si="189"/>
        <v>2.0930457494958143E-4</v>
      </c>
      <c r="T215">
        <f t="shared" si="191"/>
        <v>1.28880928264247E-2</v>
      </c>
      <c r="U215">
        <f t="shared" si="192"/>
        <v>4.0961160472272516E-2</v>
      </c>
      <c r="V215">
        <f t="shared" si="193"/>
        <v>2.6992773443601105E-2</v>
      </c>
      <c r="W215">
        <f t="shared" si="194"/>
        <v>2.314052293809573E-2</v>
      </c>
      <c r="X215">
        <f t="shared" si="195"/>
        <v>1.9367495721342175E-2</v>
      </c>
      <c r="Y215">
        <f t="shared" si="196"/>
        <v>1.8197255754258578E-2</v>
      </c>
      <c r="AA215">
        <f t="shared" ref="AA215:AF215" si="216">_xlfn.STDEV.S(I186:I215)</f>
        <v>1.1058122639058017E-2</v>
      </c>
      <c r="AB215">
        <f t="shared" si="216"/>
        <v>2.4322978821801781E-2</v>
      </c>
      <c r="AC215">
        <f t="shared" si="216"/>
        <v>1.5845684117956824E-2</v>
      </c>
      <c r="AD215">
        <f t="shared" si="216"/>
        <v>1.7188515622484156E-2</v>
      </c>
      <c r="AE215">
        <f t="shared" si="216"/>
        <v>1.3560849862290999E-2</v>
      </c>
      <c r="AF215">
        <f t="shared" si="216"/>
        <v>1.2700300905722941E-2</v>
      </c>
    </row>
    <row r="216" spans="1:32" x14ac:dyDescent="0.35">
      <c r="A216" s="8">
        <v>44411</v>
      </c>
      <c r="B216" s="19">
        <v>123577</v>
      </c>
      <c r="C216" s="18">
        <v>20.43</v>
      </c>
      <c r="D216" s="18">
        <v>27.700001</v>
      </c>
      <c r="E216" s="18">
        <v>112.639999</v>
      </c>
      <c r="F216" s="18">
        <v>31.879999000000002</v>
      </c>
      <c r="H216" s="8">
        <v>44411</v>
      </c>
      <c r="I216" s="9">
        <f t="shared" si="162"/>
        <v>8.6600933755591747E-3</v>
      </c>
      <c r="J216" s="9">
        <f t="shared" si="162"/>
        <v>-9.6945714830137808E-3</v>
      </c>
      <c r="K216" s="9">
        <f t="shared" si="162"/>
        <v>1.6886967694566879E-2</v>
      </c>
      <c r="L216" s="9">
        <f t="shared" si="162"/>
        <v>3.405856054346823E-2</v>
      </c>
      <c r="M216" s="9">
        <f t="shared" si="162"/>
        <v>-5.6145350712870634E-3</v>
      </c>
      <c r="N216" s="9">
        <f t="shared" si="189"/>
        <v>1.2241758475711934E-2</v>
      </c>
      <c r="T216">
        <f t="shared" si="191"/>
        <v>1.28880928264247E-2</v>
      </c>
      <c r="U216">
        <f t="shared" si="192"/>
        <v>4.0961160472272516E-2</v>
      </c>
      <c r="V216">
        <f t="shared" si="193"/>
        <v>2.6992773443601105E-2</v>
      </c>
      <c r="W216">
        <f t="shared" si="194"/>
        <v>2.314052293809573E-2</v>
      </c>
      <c r="X216">
        <f t="shared" si="195"/>
        <v>1.9367495721342175E-2</v>
      </c>
      <c r="Y216">
        <f t="shared" si="196"/>
        <v>1.8197255754258578E-2</v>
      </c>
      <c r="AA216">
        <f t="shared" ref="AA216:AF216" si="217">_xlfn.STDEV.S(I187:I216)</f>
        <v>1.1113980687640707E-2</v>
      </c>
      <c r="AB216">
        <f t="shared" si="217"/>
        <v>2.4305643558168052E-2</v>
      </c>
      <c r="AC216">
        <f t="shared" si="217"/>
        <v>1.5665699505787591E-2</v>
      </c>
      <c r="AD216">
        <f t="shared" si="217"/>
        <v>1.8208914207968649E-2</v>
      </c>
      <c r="AE216">
        <f t="shared" si="217"/>
        <v>1.3538987154340718E-2</v>
      </c>
      <c r="AF216">
        <f t="shared" si="217"/>
        <v>1.2794644777144468E-2</v>
      </c>
    </row>
    <row r="217" spans="1:32" x14ac:dyDescent="0.35">
      <c r="A217" s="8">
        <v>44412</v>
      </c>
      <c r="B217" s="19">
        <v>121801</v>
      </c>
      <c r="C217" s="18">
        <v>19.959999</v>
      </c>
      <c r="D217" s="18">
        <v>26.700001</v>
      </c>
      <c r="E217" s="18">
        <v>112.519997</v>
      </c>
      <c r="F217" s="18">
        <v>31.41</v>
      </c>
      <c r="H217" s="8">
        <v>44412</v>
      </c>
      <c r="I217" s="9">
        <f t="shared" si="162"/>
        <v>-1.4371606366880618E-2</v>
      </c>
      <c r="J217" s="9">
        <f t="shared" si="162"/>
        <v>-2.3005433186490398E-2</v>
      </c>
      <c r="K217" s="9">
        <f t="shared" si="162"/>
        <v>-3.6101081729202789E-2</v>
      </c>
      <c r="L217" s="9">
        <f t="shared" si="162"/>
        <v>-1.0653586742308541E-3</v>
      </c>
      <c r="M217" s="9">
        <f t="shared" si="162"/>
        <v>-1.4742754540236991E-2</v>
      </c>
      <c r="N217" s="9">
        <f t="shared" si="189"/>
        <v>-2.2031656534383045E-2</v>
      </c>
      <c r="T217">
        <f t="shared" si="191"/>
        <v>1.28880928264247E-2</v>
      </c>
      <c r="U217">
        <f t="shared" si="192"/>
        <v>4.0961160472272516E-2</v>
      </c>
      <c r="V217">
        <f t="shared" si="193"/>
        <v>2.6992773443601105E-2</v>
      </c>
      <c r="W217">
        <f t="shared" si="194"/>
        <v>2.314052293809573E-2</v>
      </c>
      <c r="X217">
        <f t="shared" si="195"/>
        <v>1.9367495721342175E-2</v>
      </c>
      <c r="Y217">
        <f t="shared" si="196"/>
        <v>1.8197255754258578E-2</v>
      </c>
      <c r="AA217">
        <f t="shared" ref="AA217:AF217" si="218">_xlfn.STDEV.S(I188:I217)</f>
        <v>1.1356050467571571E-2</v>
      </c>
      <c r="AB217">
        <f t="shared" si="218"/>
        <v>2.4523742075319172E-2</v>
      </c>
      <c r="AC217">
        <f t="shared" si="218"/>
        <v>1.6856335517242253E-2</v>
      </c>
      <c r="AD217">
        <f t="shared" si="218"/>
        <v>1.809678511957917E-2</v>
      </c>
      <c r="AE217">
        <f t="shared" si="218"/>
        <v>1.3286624019557162E-2</v>
      </c>
      <c r="AF217">
        <f t="shared" si="218"/>
        <v>1.3329030956831876E-2</v>
      </c>
    </row>
    <row r="218" spans="1:32" x14ac:dyDescent="0.35">
      <c r="A218" s="8">
        <v>44413</v>
      </c>
      <c r="B218" s="19">
        <v>121633</v>
      </c>
      <c r="C218" s="18">
        <v>20.459999</v>
      </c>
      <c r="D218" s="18">
        <v>29.27</v>
      </c>
      <c r="E218" s="18">
        <v>109.08000199999999</v>
      </c>
      <c r="F218" s="18">
        <v>30.85</v>
      </c>
      <c r="H218" s="8">
        <v>44413</v>
      </c>
      <c r="I218" s="9">
        <f t="shared" si="162"/>
        <v>-1.3792990205334643E-3</v>
      </c>
      <c r="J218" s="9">
        <f t="shared" si="162"/>
        <v>2.5050101455415863E-2</v>
      </c>
      <c r="K218" s="9">
        <f t="shared" si="162"/>
        <v>9.625464058971378E-2</v>
      </c>
      <c r="L218" s="9">
        <f t="shared" si="162"/>
        <v>-3.0572299073203912E-2</v>
      </c>
      <c r="M218" s="9">
        <f t="shared" si="162"/>
        <v>-1.782871696911803E-2</v>
      </c>
      <c r="N218" s="9">
        <f t="shared" si="189"/>
        <v>3.3104018432765808E-2</v>
      </c>
      <c r="T218">
        <f t="shared" si="191"/>
        <v>1.28880928264247E-2</v>
      </c>
      <c r="U218">
        <f t="shared" si="192"/>
        <v>4.0961160472272516E-2</v>
      </c>
      <c r="V218">
        <f t="shared" si="193"/>
        <v>2.6992773443601105E-2</v>
      </c>
      <c r="W218">
        <f t="shared" si="194"/>
        <v>2.314052293809573E-2</v>
      </c>
      <c r="X218">
        <f t="shared" si="195"/>
        <v>1.9367495721342175E-2</v>
      </c>
      <c r="Y218">
        <f t="shared" si="196"/>
        <v>1.8197255754258578E-2</v>
      </c>
      <c r="AA218">
        <f t="shared" ref="AA218:AF218" si="219">_xlfn.STDEV.S(I189:I218)</f>
        <v>1.1355147294829719E-2</v>
      </c>
      <c r="AB218">
        <f t="shared" si="219"/>
        <v>2.4759106513863052E-2</v>
      </c>
      <c r="AC218">
        <f t="shared" si="219"/>
        <v>2.4757481381612073E-2</v>
      </c>
      <c r="AD218">
        <f t="shared" si="219"/>
        <v>1.8738703407788382E-2</v>
      </c>
      <c r="AE218">
        <f t="shared" si="219"/>
        <v>1.3571014126097503E-2</v>
      </c>
      <c r="AF218">
        <f t="shared" si="219"/>
        <v>1.4775921921989085E-2</v>
      </c>
    </row>
    <row r="219" spans="1:32" x14ac:dyDescent="0.35">
      <c r="A219" s="8">
        <v>44414</v>
      </c>
      <c r="B219" s="19">
        <v>122810</v>
      </c>
      <c r="C219" s="18">
        <v>20.68</v>
      </c>
      <c r="D219" s="18">
        <v>29.110001</v>
      </c>
      <c r="E219" s="18">
        <v>109.699997</v>
      </c>
      <c r="F219" s="18">
        <v>31.790001</v>
      </c>
      <c r="H219" s="8">
        <v>44414</v>
      </c>
      <c r="I219" s="9">
        <f t="shared" si="162"/>
        <v>9.6766502511653751E-3</v>
      </c>
      <c r="J219" s="9">
        <f t="shared" si="162"/>
        <v>1.0752737573447524E-2</v>
      </c>
      <c r="K219" s="9">
        <f t="shared" si="162"/>
        <v>-5.4663136317048E-3</v>
      </c>
      <c r="L219" s="9">
        <f t="shared" si="162"/>
        <v>5.683855781374092E-3</v>
      </c>
      <c r="M219" s="9">
        <f t="shared" si="162"/>
        <v>3.0470048622366352E-2</v>
      </c>
      <c r="N219" s="9">
        <f t="shared" si="189"/>
        <v>8.35558148738994E-3</v>
      </c>
      <c r="T219">
        <f t="shared" si="191"/>
        <v>1.28880928264247E-2</v>
      </c>
      <c r="U219">
        <f t="shared" si="192"/>
        <v>4.0961160472272516E-2</v>
      </c>
      <c r="V219">
        <f t="shared" si="193"/>
        <v>2.6992773443601105E-2</v>
      </c>
      <c r="W219">
        <f t="shared" si="194"/>
        <v>2.314052293809573E-2</v>
      </c>
      <c r="X219">
        <f t="shared" si="195"/>
        <v>1.9367495721342175E-2</v>
      </c>
      <c r="Y219">
        <f t="shared" si="196"/>
        <v>1.8197255754258578E-2</v>
      </c>
      <c r="AA219">
        <f t="shared" ref="AA219:AF219" si="220">_xlfn.STDEV.S(I190:I219)</f>
        <v>1.1395084447322235E-2</v>
      </c>
      <c r="AB219">
        <f t="shared" si="220"/>
        <v>2.28498775128891E-2</v>
      </c>
      <c r="AC219">
        <f t="shared" si="220"/>
        <v>2.4607888154321213E-2</v>
      </c>
      <c r="AD219">
        <f t="shared" si="220"/>
        <v>1.8494834423550197E-2</v>
      </c>
      <c r="AE219">
        <f t="shared" si="220"/>
        <v>1.4865655717820756E-2</v>
      </c>
      <c r="AF219">
        <f t="shared" si="220"/>
        <v>1.481265999895146E-2</v>
      </c>
    </row>
    <row r="220" spans="1:32" x14ac:dyDescent="0.35">
      <c r="A220" s="8">
        <v>44417</v>
      </c>
      <c r="B220" s="19">
        <v>123019</v>
      </c>
      <c r="C220" s="18">
        <v>20.49</v>
      </c>
      <c r="D220" s="18">
        <v>28.84</v>
      </c>
      <c r="E220" s="18">
        <v>109.010002</v>
      </c>
      <c r="F220" s="18">
        <v>31.5</v>
      </c>
      <c r="H220" s="8">
        <v>44417</v>
      </c>
      <c r="I220" s="9">
        <f t="shared" ref="I220:M270" si="221">B220/B219 - 1</f>
        <v>1.701815813044627E-3</v>
      </c>
      <c r="J220" s="9">
        <f t="shared" si="221"/>
        <v>-9.1876208897485601E-3</v>
      </c>
      <c r="K220" s="9">
        <f t="shared" si="221"/>
        <v>-9.2751972079974099E-3</v>
      </c>
      <c r="L220" s="9">
        <f t="shared" si="221"/>
        <v>-6.2898360881449289E-3</v>
      </c>
      <c r="M220" s="9">
        <f t="shared" si="221"/>
        <v>-9.1223966932243439E-3</v>
      </c>
      <c r="N220" s="9">
        <f t="shared" si="189"/>
        <v>-8.627906013682551E-3</v>
      </c>
      <c r="T220">
        <f t="shared" si="191"/>
        <v>1.28880928264247E-2</v>
      </c>
      <c r="U220">
        <f t="shared" si="192"/>
        <v>4.0961160472272516E-2</v>
      </c>
      <c r="V220">
        <f t="shared" si="193"/>
        <v>2.6992773443601105E-2</v>
      </c>
      <c r="W220">
        <f t="shared" si="194"/>
        <v>2.314052293809573E-2</v>
      </c>
      <c r="X220">
        <f t="shared" si="195"/>
        <v>1.9367495721342175E-2</v>
      </c>
      <c r="Y220">
        <f t="shared" si="196"/>
        <v>1.8197255754258578E-2</v>
      </c>
      <c r="AA220">
        <f t="shared" ref="AA220:AF220" si="222">_xlfn.STDEV.S(I191:I220)</f>
        <v>1.1013560061968776E-2</v>
      </c>
      <c r="AB220">
        <f t="shared" si="222"/>
        <v>2.2809939220370012E-2</v>
      </c>
      <c r="AC220">
        <f t="shared" si="222"/>
        <v>2.4491798034759607E-2</v>
      </c>
      <c r="AD220">
        <f t="shared" si="222"/>
        <v>1.8370441795383483E-2</v>
      </c>
      <c r="AE220">
        <f t="shared" si="222"/>
        <v>1.3969172374030593E-2</v>
      </c>
      <c r="AF220">
        <f t="shared" si="222"/>
        <v>1.4669956252609072E-2</v>
      </c>
    </row>
    <row r="221" spans="1:32" x14ac:dyDescent="0.35">
      <c r="A221" s="8">
        <v>44418</v>
      </c>
      <c r="B221" s="19">
        <v>122202</v>
      </c>
      <c r="C221" s="18">
        <v>20.399999999999999</v>
      </c>
      <c r="D221" s="18">
        <v>28.85</v>
      </c>
      <c r="E221" s="18">
        <v>110.05999799999999</v>
      </c>
      <c r="F221" s="18">
        <v>30.700001</v>
      </c>
      <c r="H221" s="8">
        <v>44418</v>
      </c>
      <c r="I221" s="9">
        <f t="shared" si="221"/>
        <v>-6.6412505385347043E-3</v>
      </c>
      <c r="J221" s="9">
        <f t="shared" si="221"/>
        <v>-4.3923865300146137E-3</v>
      </c>
      <c r="K221" s="9">
        <f t="shared" si="221"/>
        <v>3.4674063800288479E-4</v>
      </c>
      <c r="L221" s="9">
        <f t="shared" si="221"/>
        <v>9.6321069694136341E-3</v>
      </c>
      <c r="M221" s="9">
        <f t="shared" si="221"/>
        <v>-2.5396793650793614E-2</v>
      </c>
      <c r="N221" s="9">
        <f t="shared" si="189"/>
        <v>-5.7562027407547893E-3</v>
      </c>
      <c r="T221">
        <f t="shared" si="191"/>
        <v>1.28880928264247E-2</v>
      </c>
      <c r="U221">
        <f t="shared" si="192"/>
        <v>4.0961160472272516E-2</v>
      </c>
      <c r="V221">
        <f t="shared" si="193"/>
        <v>2.6992773443601105E-2</v>
      </c>
      <c r="W221">
        <f t="shared" si="194"/>
        <v>2.314052293809573E-2</v>
      </c>
      <c r="X221">
        <f t="shared" si="195"/>
        <v>1.9367495721342175E-2</v>
      </c>
      <c r="Y221">
        <f t="shared" si="196"/>
        <v>1.8197255754258578E-2</v>
      </c>
      <c r="AA221">
        <f t="shared" ref="AA221:AF221" si="223">_xlfn.STDEV.S(I192:I221)</f>
        <v>1.1049530803717037E-2</v>
      </c>
      <c r="AB221">
        <f t="shared" si="223"/>
        <v>2.2769573120355161E-2</v>
      </c>
      <c r="AC221">
        <f t="shared" si="223"/>
        <v>2.4480077441455812E-2</v>
      </c>
      <c r="AD221">
        <f t="shared" si="223"/>
        <v>1.8236932958118426E-2</v>
      </c>
      <c r="AE221">
        <f t="shared" si="223"/>
        <v>1.4606891389677841E-2</v>
      </c>
      <c r="AF221">
        <f t="shared" si="223"/>
        <v>1.4651442811856031E-2</v>
      </c>
    </row>
    <row r="222" spans="1:32" x14ac:dyDescent="0.35">
      <c r="A222" s="8">
        <v>44419</v>
      </c>
      <c r="B222" s="19">
        <v>122056</v>
      </c>
      <c r="C222" s="18">
        <v>20.91</v>
      </c>
      <c r="D222" s="18">
        <v>29.299999</v>
      </c>
      <c r="E222" s="18">
        <v>109.269997</v>
      </c>
      <c r="F222" s="18">
        <v>30.4</v>
      </c>
      <c r="H222" s="8">
        <v>44419</v>
      </c>
      <c r="I222" s="9">
        <f t="shared" si="221"/>
        <v>-1.1947431302270495E-3</v>
      </c>
      <c r="J222" s="9">
        <f t="shared" si="221"/>
        <v>2.5000000000000133E-2</v>
      </c>
      <c r="K222" s="9">
        <f t="shared" si="221"/>
        <v>1.5597885615251217E-2</v>
      </c>
      <c r="L222" s="9">
        <f t="shared" si="221"/>
        <v>-7.1779121784101285E-3</v>
      </c>
      <c r="M222" s="9">
        <f t="shared" si="221"/>
        <v>-9.7720192256671723E-3</v>
      </c>
      <c r="N222" s="9">
        <f t="shared" si="189"/>
        <v>3.9018603234808771E-3</v>
      </c>
      <c r="T222">
        <f t="shared" si="191"/>
        <v>1.28880928264247E-2</v>
      </c>
      <c r="U222">
        <f t="shared" si="192"/>
        <v>4.0961160472272516E-2</v>
      </c>
      <c r="V222">
        <f t="shared" si="193"/>
        <v>2.6992773443601105E-2</v>
      </c>
      <c r="W222">
        <f t="shared" si="194"/>
        <v>2.314052293809573E-2</v>
      </c>
      <c r="X222">
        <f t="shared" si="195"/>
        <v>1.9367495721342175E-2</v>
      </c>
      <c r="Y222">
        <f t="shared" si="196"/>
        <v>1.8197255754258578E-2</v>
      </c>
      <c r="AA222">
        <f t="shared" ref="AA222:AF222" si="224">_xlfn.STDEV.S(I193:I222)</f>
        <v>1.1049106398887792E-2</v>
      </c>
      <c r="AB222">
        <f t="shared" si="224"/>
        <v>2.3240585576803682E-2</v>
      </c>
      <c r="AC222">
        <f t="shared" si="224"/>
        <v>2.4520443161793026E-2</v>
      </c>
      <c r="AD222">
        <f t="shared" si="224"/>
        <v>1.7983068740233452E-2</v>
      </c>
      <c r="AE222">
        <f t="shared" si="224"/>
        <v>1.465163388342838E-2</v>
      </c>
      <c r="AF222">
        <f t="shared" si="224"/>
        <v>1.4587925160363696E-2</v>
      </c>
    </row>
    <row r="223" spans="1:32" x14ac:dyDescent="0.35">
      <c r="A223" s="8">
        <v>44420</v>
      </c>
      <c r="B223" s="19">
        <v>120701</v>
      </c>
      <c r="C223" s="18">
        <v>20.969999000000001</v>
      </c>
      <c r="D223" s="18">
        <v>29.459999</v>
      </c>
      <c r="E223" s="18">
        <v>109.199997</v>
      </c>
      <c r="F223" s="18">
        <v>29.74</v>
      </c>
      <c r="H223" s="8">
        <v>44420</v>
      </c>
      <c r="I223" s="9">
        <f t="shared" si="221"/>
        <v>-1.1101461624172471E-2</v>
      </c>
      <c r="J223" s="9">
        <f t="shared" si="221"/>
        <v>2.8693926351028853E-3</v>
      </c>
      <c r="K223" s="9">
        <f t="shared" si="221"/>
        <v>5.4607510396160741E-3</v>
      </c>
      <c r="L223" s="9">
        <f t="shared" si="221"/>
        <v>-6.4061500797885085E-4</v>
      </c>
      <c r="M223" s="9">
        <f t="shared" si="221"/>
        <v>-2.1710526315789513E-2</v>
      </c>
      <c r="N223" s="9">
        <f t="shared" si="189"/>
        <v>-4.0404732967502469E-3</v>
      </c>
      <c r="T223">
        <f t="shared" si="191"/>
        <v>1.28880928264247E-2</v>
      </c>
      <c r="U223">
        <f t="shared" si="192"/>
        <v>4.0961160472272516E-2</v>
      </c>
      <c r="V223">
        <f t="shared" si="193"/>
        <v>2.6992773443601105E-2</v>
      </c>
      <c r="W223">
        <f t="shared" si="194"/>
        <v>2.314052293809573E-2</v>
      </c>
      <c r="X223">
        <f t="shared" si="195"/>
        <v>1.9367495721342175E-2</v>
      </c>
      <c r="Y223">
        <f t="shared" si="196"/>
        <v>1.8197255754258578E-2</v>
      </c>
      <c r="AA223">
        <f t="shared" ref="AA223:AF223" si="225">_xlfn.STDEV.S(I194:I223)</f>
        <v>1.1182174599073424E-2</v>
      </c>
      <c r="AB223">
        <f t="shared" si="225"/>
        <v>2.2835133675882496E-2</v>
      </c>
      <c r="AC223">
        <f t="shared" si="225"/>
        <v>2.423427222517158E-2</v>
      </c>
      <c r="AD223">
        <f t="shared" si="225"/>
        <v>1.7928956850229529E-2</v>
      </c>
      <c r="AE223">
        <f t="shared" si="225"/>
        <v>1.5034420273150075E-2</v>
      </c>
      <c r="AF223">
        <f t="shared" si="225"/>
        <v>1.4528968596613305E-2</v>
      </c>
    </row>
    <row r="224" spans="1:32" x14ac:dyDescent="0.35">
      <c r="A224" s="8">
        <v>44421</v>
      </c>
      <c r="B224" s="19">
        <v>121194</v>
      </c>
      <c r="C224" s="18">
        <v>20.27</v>
      </c>
      <c r="D224" s="18">
        <v>29.92</v>
      </c>
      <c r="E224" s="18">
        <v>108.300003</v>
      </c>
      <c r="F224" s="18">
        <v>29.5</v>
      </c>
      <c r="H224" s="8">
        <v>44421</v>
      </c>
      <c r="I224" s="9">
        <f t="shared" si="221"/>
        <v>4.0844732023761487E-3</v>
      </c>
      <c r="J224" s="9">
        <f t="shared" si="221"/>
        <v>-3.3380974410156194E-2</v>
      </c>
      <c r="K224" s="9">
        <f t="shared" si="221"/>
        <v>1.5614426870822484E-2</v>
      </c>
      <c r="L224" s="9">
        <f t="shared" si="221"/>
        <v>-8.2417035231237001E-3</v>
      </c>
      <c r="M224" s="9">
        <f t="shared" si="221"/>
        <v>-8.0699394754538689E-3</v>
      </c>
      <c r="N224" s="9">
        <f t="shared" si="189"/>
        <v>1.2881208241014071E-3</v>
      </c>
      <c r="T224">
        <f t="shared" si="191"/>
        <v>1.28880928264247E-2</v>
      </c>
      <c r="U224">
        <f t="shared" si="192"/>
        <v>4.0961160472272516E-2</v>
      </c>
      <c r="V224">
        <f t="shared" si="193"/>
        <v>2.6992773443601105E-2</v>
      </c>
      <c r="W224">
        <f t="shared" si="194"/>
        <v>2.314052293809573E-2</v>
      </c>
      <c r="X224">
        <f t="shared" si="195"/>
        <v>1.9367495721342175E-2</v>
      </c>
      <c r="Y224">
        <f t="shared" si="196"/>
        <v>1.8197255754258578E-2</v>
      </c>
      <c r="AA224">
        <f t="shared" ref="AA224:AF224" si="226">_xlfn.STDEV.S(I195:I224)</f>
        <v>1.1138936552073696E-2</v>
      </c>
      <c r="AB224">
        <f t="shared" si="226"/>
        <v>2.3310376762055565E-2</v>
      </c>
      <c r="AC224">
        <f t="shared" si="226"/>
        <v>2.419449634023434E-2</v>
      </c>
      <c r="AD224">
        <f t="shared" si="226"/>
        <v>1.7717952113652857E-2</v>
      </c>
      <c r="AE224">
        <f t="shared" si="226"/>
        <v>1.4994591305974751E-2</v>
      </c>
      <c r="AF224">
        <f t="shared" si="226"/>
        <v>1.4278048517618262E-2</v>
      </c>
    </row>
    <row r="225" spans="1:32" x14ac:dyDescent="0.35">
      <c r="A225" s="8">
        <v>44424</v>
      </c>
      <c r="B225" s="19">
        <v>119180</v>
      </c>
      <c r="C225" s="18">
        <v>19.420000000000002</v>
      </c>
      <c r="D225" s="18">
        <v>29.35</v>
      </c>
      <c r="E225" s="18">
        <v>108.800003</v>
      </c>
      <c r="F225" s="18">
        <v>29.450001</v>
      </c>
      <c r="H225" s="8">
        <v>44424</v>
      </c>
      <c r="I225" s="9">
        <f t="shared" si="221"/>
        <v>-1.6617984388666129E-2</v>
      </c>
      <c r="J225" s="9">
        <f t="shared" si="221"/>
        <v>-4.1933892451899268E-2</v>
      </c>
      <c r="K225" s="9">
        <f t="shared" si="221"/>
        <v>-1.9050802139037426E-2</v>
      </c>
      <c r="L225" s="9">
        <f t="shared" si="221"/>
        <v>4.6168050429324925E-3</v>
      </c>
      <c r="M225" s="9">
        <f t="shared" si="221"/>
        <v>-1.6948813559322096E-3</v>
      </c>
      <c r="N225" s="9">
        <f t="shared" si="189"/>
        <v>-1.0254658983354968E-2</v>
      </c>
      <c r="T225">
        <f t="shared" si="191"/>
        <v>1.28880928264247E-2</v>
      </c>
      <c r="U225">
        <f t="shared" si="192"/>
        <v>4.0961160472272516E-2</v>
      </c>
      <c r="V225">
        <f t="shared" si="193"/>
        <v>2.6992773443601105E-2</v>
      </c>
      <c r="W225">
        <f t="shared" si="194"/>
        <v>2.314052293809573E-2</v>
      </c>
      <c r="X225">
        <f t="shared" si="195"/>
        <v>1.9367495721342175E-2</v>
      </c>
      <c r="Y225">
        <f t="shared" si="196"/>
        <v>1.8197255754258578E-2</v>
      </c>
      <c r="AA225">
        <f t="shared" ref="AA225:AF225" si="227">_xlfn.STDEV.S(I196:I225)</f>
        <v>1.1023081292334076E-2</v>
      </c>
      <c r="AB225">
        <f t="shared" si="227"/>
        <v>2.2801144020244041E-2</v>
      </c>
      <c r="AC225">
        <f t="shared" si="227"/>
        <v>2.4393059820590708E-2</v>
      </c>
      <c r="AD225">
        <f t="shared" si="227"/>
        <v>1.7285913092965201E-2</v>
      </c>
      <c r="AE225">
        <f t="shared" si="227"/>
        <v>1.478126502295799E-2</v>
      </c>
      <c r="AF225">
        <f t="shared" si="227"/>
        <v>1.4110669316546176E-2</v>
      </c>
    </row>
    <row r="226" spans="1:32" x14ac:dyDescent="0.35">
      <c r="A226" s="8">
        <v>44425</v>
      </c>
      <c r="B226" s="19">
        <v>117904</v>
      </c>
      <c r="C226" s="18">
        <v>19.309999000000001</v>
      </c>
      <c r="D226" s="18">
        <v>27.75</v>
      </c>
      <c r="E226" s="18">
        <v>107</v>
      </c>
      <c r="F226" s="18">
        <v>29.33</v>
      </c>
      <c r="H226" s="8">
        <v>44425</v>
      </c>
      <c r="I226" s="9">
        <f t="shared" si="221"/>
        <v>-1.070649437825133E-2</v>
      </c>
      <c r="J226" s="9">
        <f t="shared" si="221"/>
        <v>-5.6643151390319835E-3</v>
      </c>
      <c r="K226" s="9">
        <f t="shared" si="221"/>
        <v>-5.4514480408858645E-2</v>
      </c>
      <c r="L226" s="9">
        <f t="shared" si="221"/>
        <v>-1.6544144764407798E-2</v>
      </c>
      <c r="M226" s="9">
        <f t="shared" si="221"/>
        <v>-4.0747367037441418E-3</v>
      </c>
      <c r="N226" s="9">
        <f t="shared" si="189"/>
        <v>-2.9345981904942794E-2</v>
      </c>
      <c r="T226">
        <f t="shared" si="191"/>
        <v>1.28880928264247E-2</v>
      </c>
      <c r="U226">
        <f t="shared" si="192"/>
        <v>4.0961160472272516E-2</v>
      </c>
      <c r="V226">
        <f t="shared" si="193"/>
        <v>2.6992773443601105E-2</v>
      </c>
      <c r="W226">
        <f t="shared" si="194"/>
        <v>2.314052293809573E-2</v>
      </c>
      <c r="X226">
        <f t="shared" si="195"/>
        <v>1.9367495721342175E-2</v>
      </c>
      <c r="Y226">
        <f t="shared" si="196"/>
        <v>1.8197255754258578E-2</v>
      </c>
      <c r="AA226">
        <f t="shared" ref="AA226:AF226" si="228">_xlfn.STDEV.S(I197:I226)</f>
        <v>1.111708779410518E-2</v>
      </c>
      <c r="AB226">
        <f t="shared" si="228"/>
        <v>2.2747332244596956E-2</v>
      </c>
      <c r="AC226">
        <f t="shared" si="228"/>
        <v>2.6258199253475258E-2</v>
      </c>
      <c r="AD226">
        <f t="shared" si="228"/>
        <v>1.7505781643264755E-2</v>
      </c>
      <c r="AE226">
        <f t="shared" si="228"/>
        <v>1.4769331435210994E-2</v>
      </c>
      <c r="AF226">
        <f t="shared" si="228"/>
        <v>1.4959140394843001E-2</v>
      </c>
    </row>
    <row r="227" spans="1:32" x14ac:dyDescent="0.35">
      <c r="A227" s="8">
        <v>44426</v>
      </c>
      <c r="B227" s="19">
        <v>116643</v>
      </c>
      <c r="C227" s="18">
        <v>18.84</v>
      </c>
      <c r="D227" s="18">
        <v>27.42</v>
      </c>
      <c r="E227" s="18">
        <v>103.410004</v>
      </c>
      <c r="F227" s="18">
        <v>29.469999000000001</v>
      </c>
      <c r="H227" s="8">
        <v>44426</v>
      </c>
      <c r="I227" s="9">
        <f t="shared" si="221"/>
        <v>-1.0695141810286302E-2</v>
      </c>
      <c r="J227" s="9">
        <f t="shared" si="221"/>
        <v>-2.4339669825979904E-2</v>
      </c>
      <c r="K227" s="9">
        <f t="shared" si="221"/>
        <v>-1.1891891891891881E-2</v>
      </c>
      <c r="L227" s="9">
        <f t="shared" si="221"/>
        <v>-3.3551364485981283E-2</v>
      </c>
      <c r="M227" s="9">
        <f t="shared" si="221"/>
        <v>4.7732355949541283E-3</v>
      </c>
      <c r="N227" s="9">
        <f t="shared" si="189"/>
        <v>-1.184663706136036E-2</v>
      </c>
      <c r="T227">
        <f t="shared" si="191"/>
        <v>1.28880928264247E-2</v>
      </c>
      <c r="U227">
        <f t="shared" si="192"/>
        <v>4.0961160472272516E-2</v>
      </c>
      <c r="V227">
        <f t="shared" si="193"/>
        <v>2.6992773443601105E-2</v>
      </c>
      <c r="W227">
        <f t="shared" si="194"/>
        <v>2.314052293809573E-2</v>
      </c>
      <c r="X227">
        <f t="shared" si="195"/>
        <v>1.9367495721342175E-2</v>
      </c>
      <c r="Y227">
        <f t="shared" si="196"/>
        <v>1.8197255754258578E-2</v>
      </c>
      <c r="AA227">
        <f t="shared" ref="AA227:AF227" si="229">_xlfn.STDEV.S(I198:I227)</f>
        <v>1.0999853751882348E-2</v>
      </c>
      <c r="AB227">
        <f t="shared" si="229"/>
        <v>2.2986508095220824E-2</v>
      </c>
      <c r="AC227">
        <f t="shared" si="229"/>
        <v>2.5471674138236713E-2</v>
      </c>
      <c r="AD227">
        <f t="shared" si="229"/>
        <v>1.8383806248031858E-2</v>
      </c>
      <c r="AE227">
        <f t="shared" si="229"/>
        <v>1.4642801791326631E-2</v>
      </c>
      <c r="AF227">
        <f t="shared" si="229"/>
        <v>1.4652498860067562E-2</v>
      </c>
    </row>
    <row r="228" spans="1:32" x14ac:dyDescent="0.35">
      <c r="A228" s="8">
        <v>44427</v>
      </c>
      <c r="B228" s="19">
        <v>117165</v>
      </c>
      <c r="C228" s="18">
        <v>18.950001</v>
      </c>
      <c r="D228" s="18">
        <v>27.16</v>
      </c>
      <c r="E228" s="18">
        <v>97.510002</v>
      </c>
      <c r="F228" s="18">
        <v>29.67</v>
      </c>
      <c r="H228" s="8">
        <v>44427</v>
      </c>
      <c r="I228" s="9">
        <f t="shared" si="221"/>
        <v>4.4751935392608466E-3</v>
      </c>
      <c r="J228" s="9">
        <f t="shared" si="221"/>
        <v>5.8386942675159315E-3</v>
      </c>
      <c r="K228" s="9">
        <f t="shared" si="221"/>
        <v>-9.4821298322392833E-3</v>
      </c>
      <c r="L228" s="9">
        <f t="shared" si="221"/>
        <v>-5.7054460610986957E-2</v>
      </c>
      <c r="M228" s="9">
        <f t="shared" si="221"/>
        <v>6.7865967691413953E-3</v>
      </c>
      <c r="N228" s="9">
        <f t="shared" si="189"/>
        <v>-1.3349936802586854E-2</v>
      </c>
      <c r="T228">
        <f t="shared" si="191"/>
        <v>1.28880928264247E-2</v>
      </c>
      <c r="U228">
        <f t="shared" si="192"/>
        <v>4.0961160472272516E-2</v>
      </c>
      <c r="V228">
        <f t="shared" si="193"/>
        <v>2.6992773443601105E-2</v>
      </c>
      <c r="W228">
        <f t="shared" si="194"/>
        <v>2.314052293809573E-2</v>
      </c>
      <c r="X228">
        <f t="shared" si="195"/>
        <v>1.9367495721342175E-2</v>
      </c>
      <c r="Y228">
        <f t="shared" si="196"/>
        <v>1.8197255754258578E-2</v>
      </c>
      <c r="AA228">
        <f t="shared" ref="AA228:AF228" si="230">_xlfn.STDEV.S(I199:I228)</f>
        <v>1.0568166690234804E-2</v>
      </c>
      <c r="AB228">
        <f t="shared" si="230"/>
        <v>2.1211510768122843E-2</v>
      </c>
      <c r="AC228">
        <f t="shared" si="230"/>
        <v>2.548757880756871E-2</v>
      </c>
      <c r="AD228">
        <f t="shared" si="230"/>
        <v>2.0816740169306847E-2</v>
      </c>
      <c r="AE228">
        <f t="shared" si="230"/>
        <v>1.4452210232415665E-2</v>
      </c>
      <c r="AF228">
        <f t="shared" si="230"/>
        <v>1.4643494376376267E-2</v>
      </c>
    </row>
    <row r="229" spans="1:32" x14ac:dyDescent="0.35">
      <c r="A229" s="8">
        <v>44428</v>
      </c>
      <c r="B229" s="19">
        <v>118053</v>
      </c>
      <c r="C229" s="18">
        <v>18.860001</v>
      </c>
      <c r="D229" s="18">
        <v>27.15</v>
      </c>
      <c r="E229" s="18">
        <v>97.550003000000004</v>
      </c>
      <c r="F229" s="18">
        <v>29.709999</v>
      </c>
      <c r="H229" s="8">
        <v>44428</v>
      </c>
      <c r="I229" s="9">
        <f t="shared" si="221"/>
        <v>7.5790551785943627E-3</v>
      </c>
      <c r="J229" s="9">
        <f t="shared" si="221"/>
        <v>-4.7493401187683748E-3</v>
      </c>
      <c r="K229" s="9">
        <f t="shared" si="221"/>
        <v>-3.6818851251851914E-4</v>
      </c>
      <c r="L229" s="9">
        <f t="shared" si="221"/>
        <v>4.1022458393547012E-4</v>
      </c>
      <c r="M229" s="9">
        <f t="shared" si="221"/>
        <v>1.3481294236601382E-3</v>
      </c>
      <c r="N229" s="9">
        <f t="shared" si="189"/>
        <v>8.3331907313383136E-5</v>
      </c>
      <c r="T229">
        <f t="shared" si="191"/>
        <v>1.28880928264247E-2</v>
      </c>
      <c r="U229">
        <f t="shared" si="192"/>
        <v>4.0961160472272516E-2</v>
      </c>
      <c r="V229">
        <f t="shared" si="193"/>
        <v>2.6992773443601105E-2</v>
      </c>
      <c r="W229">
        <f t="shared" si="194"/>
        <v>2.314052293809573E-2</v>
      </c>
      <c r="X229">
        <f t="shared" si="195"/>
        <v>1.9367495721342175E-2</v>
      </c>
      <c r="Y229">
        <f t="shared" si="196"/>
        <v>1.8197255754258578E-2</v>
      </c>
      <c r="AA229">
        <f t="shared" ref="AA229:AF229" si="231">_xlfn.STDEV.S(I200:I229)</f>
        <v>1.0556713436343417E-2</v>
      </c>
      <c r="AB229">
        <f t="shared" si="231"/>
        <v>2.1211135551657757E-2</v>
      </c>
      <c r="AC229">
        <f t="shared" si="231"/>
        <v>2.5252988103200601E-2</v>
      </c>
      <c r="AD229">
        <f t="shared" si="231"/>
        <v>2.0839459724577382E-2</v>
      </c>
      <c r="AE229">
        <f t="shared" si="231"/>
        <v>1.4466973492431158E-2</v>
      </c>
      <c r="AF229">
        <f t="shared" si="231"/>
        <v>1.4569763742178004E-2</v>
      </c>
    </row>
    <row r="230" spans="1:32" x14ac:dyDescent="0.35">
      <c r="A230" s="8">
        <v>44431</v>
      </c>
      <c r="B230" s="19">
        <v>117472</v>
      </c>
      <c r="C230" s="18">
        <v>18.129999000000002</v>
      </c>
      <c r="D230" s="18">
        <v>28.059999000000001</v>
      </c>
      <c r="E230" s="18">
        <v>96.199996999999996</v>
      </c>
      <c r="F230" s="18">
        <v>29.98</v>
      </c>
      <c r="H230" s="8">
        <v>44431</v>
      </c>
      <c r="I230" s="9">
        <f t="shared" si="221"/>
        <v>-4.9215183011021013E-3</v>
      </c>
      <c r="J230" s="9">
        <f t="shared" si="221"/>
        <v>-3.8706360620023195E-2</v>
      </c>
      <c r="K230" s="9">
        <f t="shared" si="221"/>
        <v>3.3517458563536051E-2</v>
      </c>
      <c r="L230" s="9">
        <f t="shared" si="221"/>
        <v>-1.3839117975219417E-2</v>
      </c>
      <c r="M230" s="9">
        <f t="shared" si="221"/>
        <v>9.0878831736076471E-3</v>
      </c>
      <c r="N230" s="9">
        <f t="shared" si="189"/>
        <v>1.3106079679628473E-2</v>
      </c>
      <c r="T230">
        <f t="shared" si="191"/>
        <v>1.28880928264247E-2</v>
      </c>
      <c r="U230">
        <f t="shared" si="192"/>
        <v>4.0961160472272516E-2</v>
      </c>
      <c r="V230">
        <f t="shared" si="193"/>
        <v>2.6992773443601105E-2</v>
      </c>
      <c r="W230">
        <f t="shared" si="194"/>
        <v>2.314052293809573E-2</v>
      </c>
      <c r="X230">
        <f t="shared" si="195"/>
        <v>1.9367495721342175E-2</v>
      </c>
      <c r="Y230">
        <f t="shared" si="196"/>
        <v>1.8197255754258578E-2</v>
      </c>
      <c r="AA230">
        <f t="shared" ref="AA230:AF230" si="232">_xlfn.STDEV.S(I201:I230)</f>
        <v>9.9209343628900021E-3</v>
      </c>
      <c r="AB230">
        <f t="shared" si="232"/>
        <v>2.1937463240361863E-2</v>
      </c>
      <c r="AC230">
        <f t="shared" si="232"/>
        <v>2.5954599978260461E-2</v>
      </c>
      <c r="AD230">
        <f t="shared" si="232"/>
        <v>2.0639217504200759E-2</v>
      </c>
      <c r="AE230">
        <f t="shared" si="232"/>
        <v>1.3675268419503488E-2</v>
      </c>
      <c r="AF230">
        <f t="shared" si="232"/>
        <v>1.4489231194956561E-2</v>
      </c>
    </row>
    <row r="231" spans="1:32" x14ac:dyDescent="0.35">
      <c r="A231" s="8">
        <v>44432</v>
      </c>
      <c r="B231" s="19">
        <v>120211</v>
      </c>
      <c r="C231" s="18">
        <v>19.239999999999998</v>
      </c>
      <c r="D231" s="18">
        <v>28.379999000000002</v>
      </c>
      <c r="E231" s="18">
        <v>99.709998999999996</v>
      </c>
      <c r="F231" s="18">
        <v>30.6</v>
      </c>
      <c r="H231" s="8">
        <v>44432</v>
      </c>
      <c r="I231" s="9">
        <f t="shared" si="221"/>
        <v>2.3316194497412068E-2</v>
      </c>
      <c r="J231" s="9">
        <f t="shared" si="221"/>
        <v>6.1224548330090833E-2</v>
      </c>
      <c r="K231" s="9">
        <f t="shared" si="221"/>
        <v>1.1404134404994215E-2</v>
      </c>
      <c r="L231" s="9">
        <f t="shared" si="221"/>
        <v>3.6486508414340202E-2</v>
      </c>
      <c r="M231" s="9">
        <f t="shared" si="221"/>
        <v>2.0680453635757212E-2</v>
      </c>
      <c r="N231" s="9">
        <f t="shared" si="189"/>
        <v>2.1694525672347142E-2</v>
      </c>
      <c r="T231">
        <f t="shared" si="191"/>
        <v>1.28880928264247E-2</v>
      </c>
      <c r="U231">
        <f t="shared" si="192"/>
        <v>4.0961160472272516E-2</v>
      </c>
      <c r="V231">
        <f t="shared" si="193"/>
        <v>2.6992773443601105E-2</v>
      </c>
      <c r="W231">
        <f t="shared" si="194"/>
        <v>2.314052293809573E-2</v>
      </c>
      <c r="X231">
        <f t="shared" si="195"/>
        <v>1.9367495721342175E-2</v>
      </c>
      <c r="Y231">
        <f t="shared" si="196"/>
        <v>1.8197255754258578E-2</v>
      </c>
      <c r="AA231">
        <f t="shared" ref="AA231:AF231" si="233">_xlfn.STDEV.S(I202:I231)</f>
        <v>1.0935028133619998E-2</v>
      </c>
      <c r="AB231">
        <f t="shared" si="233"/>
        <v>2.4832492064851875E-2</v>
      </c>
      <c r="AC231">
        <f t="shared" si="233"/>
        <v>2.6031109878404131E-2</v>
      </c>
      <c r="AD231">
        <f t="shared" si="233"/>
        <v>2.1948010746594613E-2</v>
      </c>
      <c r="AE231">
        <f t="shared" si="233"/>
        <v>1.4319761821867954E-2</v>
      </c>
      <c r="AF231">
        <f t="shared" si="233"/>
        <v>1.5120184741331292E-2</v>
      </c>
    </row>
    <row r="232" spans="1:32" x14ac:dyDescent="0.35">
      <c r="A232" s="8">
        <v>44433</v>
      </c>
      <c r="B232" s="19">
        <v>120818</v>
      </c>
      <c r="C232" s="18">
        <v>19.549999</v>
      </c>
      <c r="D232" s="18">
        <v>28.450001</v>
      </c>
      <c r="E232" s="18">
        <v>99.5</v>
      </c>
      <c r="F232" s="18">
        <v>30.5</v>
      </c>
      <c r="H232" s="8">
        <v>44433</v>
      </c>
      <c r="I232" s="9">
        <f t="shared" si="221"/>
        <v>5.0494547088035802E-3</v>
      </c>
      <c r="J232" s="9">
        <f t="shared" si="221"/>
        <v>1.6112214137214309E-2</v>
      </c>
      <c r="K232" s="9">
        <f t="shared" si="221"/>
        <v>2.4665962814163223E-3</v>
      </c>
      <c r="L232" s="9">
        <f t="shared" si="221"/>
        <v>-2.106097704403731E-3</v>
      </c>
      <c r="M232" s="9">
        <f t="shared" si="221"/>
        <v>-3.2679738562092497E-3</v>
      </c>
      <c r="N232" s="9">
        <f t="shared" si="189"/>
        <v>5.1396733575453935E-4</v>
      </c>
      <c r="T232">
        <f t="shared" si="191"/>
        <v>1.28880928264247E-2</v>
      </c>
      <c r="U232">
        <f t="shared" si="192"/>
        <v>4.0961160472272516E-2</v>
      </c>
      <c r="V232">
        <f t="shared" si="193"/>
        <v>2.6992773443601105E-2</v>
      </c>
      <c r="W232">
        <f t="shared" si="194"/>
        <v>2.314052293809573E-2</v>
      </c>
      <c r="X232">
        <f t="shared" si="195"/>
        <v>1.9367495721342175E-2</v>
      </c>
      <c r="Y232">
        <f t="shared" si="196"/>
        <v>1.8197255754258578E-2</v>
      </c>
      <c r="AA232">
        <f t="shared" ref="AA232:AF232" si="234">_xlfn.STDEV.S(I203:I232)</f>
        <v>1.0989926440888522E-2</v>
      </c>
      <c r="AB232">
        <f t="shared" si="234"/>
        <v>2.472302080458302E-2</v>
      </c>
      <c r="AC232">
        <f t="shared" si="234"/>
        <v>2.6002649472880283E-2</v>
      </c>
      <c r="AD232">
        <f t="shared" si="234"/>
        <v>2.1952696426319609E-2</v>
      </c>
      <c r="AE232">
        <f t="shared" si="234"/>
        <v>1.4227828532112413E-2</v>
      </c>
      <c r="AF232">
        <f t="shared" si="234"/>
        <v>1.5125225343386029E-2</v>
      </c>
    </row>
    <row r="233" spans="1:32" x14ac:dyDescent="0.35">
      <c r="A233" s="8">
        <v>44434</v>
      </c>
      <c r="B233" s="19">
        <v>118724</v>
      </c>
      <c r="C233" s="18">
        <v>18.799999</v>
      </c>
      <c r="D233" s="18">
        <v>28.219999000000001</v>
      </c>
      <c r="E233" s="18">
        <v>98.230002999999996</v>
      </c>
      <c r="F233" s="18">
        <v>30.07</v>
      </c>
      <c r="H233" s="8">
        <v>44434</v>
      </c>
      <c r="I233" s="9">
        <f t="shared" si="221"/>
        <v>-1.7331854524987977E-2</v>
      </c>
      <c r="J233" s="9">
        <f t="shared" si="221"/>
        <v>-3.8363173317809363E-2</v>
      </c>
      <c r="K233" s="9">
        <f t="shared" si="221"/>
        <v>-8.0844285383329106E-3</v>
      </c>
      <c r="L233" s="9">
        <f t="shared" si="221"/>
        <v>-1.2763788944723631E-2</v>
      </c>
      <c r="M233" s="9">
        <f t="shared" si="221"/>
        <v>-1.4098360655737663E-2</v>
      </c>
      <c r="N233" s="9">
        <f t="shared" si="189"/>
        <v>-1.2338417493806304E-2</v>
      </c>
      <c r="T233">
        <f t="shared" si="191"/>
        <v>1.28880928264247E-2</v>
      </c>
      <c r="U233">
        <f t="shared" si="192"/>
        <v>4.0961160472272516E-2</v>
      </c>
      <c r="V233">
        <f t="shared" si="193"/>
        <v>2.6992773443601105E-2</v>
      </c>
      <c r="W233">
        <f t="shared" si="194"/>
        <v>2.314052293809573E-2</v>
      </c>
      <c r="X233">
        <f t="shared" si="195"/>
        <v>1.9367495721342175E-2</v>
      </c>
      <c r="Y233">
        <f t="shared" si="196"/>
        <v>1.8197255754258578E-2</v>
      </c>
      <c r="AA233">
        <f t="shared" ref="AA233:AF233" si="235">_xlfn.STDEV.S(I204:I233)</f>
        <v>1.1305586070449325E-2</v>
      </c>
      <c r="AB233">
        <f t="shared" si="235"/>
        <v>2.4286052900034424E-2</v>
      </c>
      <c r="AC233">
        <f t="shared" si="235"/>
        <v>2.5660060144240455E-2</v>
      </c>
      <c r="AD233">
        <f t="shared" si="235"/>
        <v>2.195121677135756E-2</v>
      </c>
      <c r="AE233">
        <f t="shared" si="235"/>
        <v>1.4191328229756587E-2</v>
      </c>
      <c r="AF233">
        <f t="shared" si="235"/>
        <v>1.5111946965000242E-2</v>
      </c>
    </row>
    <row r="234" spans="1:32" x14ac:dyDescent="0.35">
      <c r="A234" s="8">
        <v>44435</v>
      </c>
      <c r="B234" s="19">
        <v>120678</v>
      </c>
      <c r="C234" s="18">
        <v>19.030000999999999</v>
      </c>
      <c r="D234" s="18">
        <v>29.08</v>
      </c>
      <c r="E234" s="18">
        <v>100.69000200000001</v>
      </c>
      <c r="F234" s="18">
        <v>30.530000999999999</v>
      </c>
      <c r="H234" s="8">
        <v>44435</v>
      </c>
      <c r="I234" s="9">
        <f t="shared" si="221"/>
        <v>1.6458340352413892E-2</v>
      </c>
      <c r="J234" s="9">
        <f t="shared" si="221"/>
        <v>1.2234149586922705E-2</v>
      </c>
      <c r="K234" s="9">
        <f t="shared" si="221"/>
        <v>3.0474877054389671E-2</v>
      </c>
      <c r="L234" s="9">
        <f t="shared" si="221"/>
        <v>2.5043254859719477E-2</v>
      </c>
      <c r="M234" s="9">
        <f t="shared" si="221"/>
        <v>1.5297672098437021E-2</v>
      </c>
      <c r="N234" s="9">
        <f t="shared" si="189"/>
        <v>2.3923354755296489E-2</v>
      </c>
      <c r="T234">
        <f t="shared" si="191"/>
        <v>1.28880928264247E-2</v>
      </c>
      <c r="U234">
        <f t="shared" si="192"/>
        <v>4.0961160472272516E-2</v>
      </c>
      <c r="V234">
        <f t="shared" si="193"/>
        <v>2.6992773443601105E-2</v>
      </c>
      <c r="W234">
        <f t="shared" si="194"/>
        <v>2.314052293809573E-2</v>
      </c>
      <c r="X234">
        <f t="shared" si="195"/>
        <v>1.9367495721342175E-2</v>
      </c>
      <c r="Y234">
        <f t="shared" si="196"/>
        <v>1.8197255754258578E-2</v>
      </c>
      <c r="AA234">
        <f t="shared" ref="AA234:AF234" si="236">_xlfn.STDEV.S(I205:I234)</f>
        <v>1.1657864737687415E-2</v>
      </c>
      <c r="AB234">
        <f t="shared" si="236"/>
        <v>2.4399683202532354E-2</v>
      </c>
      <c r="AC234">
        <f t="shared" si="236"/>
        <v>2.5919568654137241E-2</v>
      </c>
      <c r="AD234">
        <f t="shared" si="236"/>
        <v>2.248185938931813E-2</v>
      </c>
      <c r="AE234">
        <f t="shared" si="236"/>
        <v>1.4409036169893277E-2</v>
      </c>
      <c r="AF234">
        <f t="shared" si="236"/>
        <v>1.5572337522808465E-2</v>
      </c>
    </row>
    <row r="235" spans="1:32" x14ac:dyDescent="0.35">
      <c r="A235" s="8">
        <v>44438</v>
      </c>
      <c r="B235" s="19">
        <v>119740</v>
      </c>
      <c r="C235" s="18">
        <v>18.879999000000002</v>
      </c>
      <c r="D235" s="18">
        <v>28.719999000000001</v>
      </c>
      <c r="E235" s="18">
        <v>100.050003</v>
      </c>
      <c r="F235" s="18">
        <v>30.24</v>
      </c>
      <c r="H235" s="8">
        <v>44438</v>
      </c>
      <c r="I235" s="9">
        <f t="shared" si="221"/>
        <v>-7.7727506256318746E-3</v>
      </c>
      <c r="J235" s="9">
        <f t="shared" si="221"/>
        <v>-7.8823958022912199E-3</v>
      </c>
      <c r="K235" s="9">
        <f t="shared" si="221"/>
        <v>-1.2379676753782598E-2</v>
      </c>
      <c r="L235" s="9">
        <f t="shared" si="221"/>
        <v>-6.3561325582256467E-3</v>
      </c>
      <c r="M235" s="9">
        <f t="shared" si="221"/>
        <v>-9.4988860301707945E-3</v>
      </c>
      <c r="N235" s="9">
        <f t="shared" si="189"/>
        <v>-1.0085866650013098E-2</v>
      </c>
      <c r="T235">
        <f t="shared" si="191"/>
        <v>1.28880928264247E-2</v>
      </c>
      <c r="U235">
        <f t="shared" si="192"/>
        <v>4.0961160472272516E-2</v>
      </c>
      <c r="V235">
        <f t="shared" si="193"/>
        <v>2.6992773443601105E-2</v>
      </c>
      <c r="W235">
        <f t="shared" si="194"/>
        <v>2.314052293809573E-2</v>
      </c>
      <c r="X235">
        <f t="shared" si="195"/>
        <v>1.9367495721342175E-2</v>
      </c>
      <c r="Y235">
        <f t="shared" si="196"/>
        <v>1.8197255754258578E-2</v>
      </c>
      <c r="AA235">
        <f t="shared" ref="AA235:AF235" si="237">_xlfn.STDEV.S(I206:I235)</f>
        <v>1.1535933576446247E-2</v>
      </c>
      <c r="AB235">
        <f t="shared" si="237"/>
        <v>2.3926563378131E-2</v>
      </c>
      <c r="AC235">
        <f t="shared" si="237"/>
        <v>2.5931301573761258E-2</v>
      </c>
      <c r="AD235">
        <f t="shared" si="237"/>
        <v>2.244661680646013E-2</v>
      </c>
      <c r="AE235">
        <f t="shared" si="237"/>
        <v>1.4442793154246476E-2</v>
      </c>
      <c r="AF235">
        <f t="shared" si="237"/>
        <v>1.5542307429089549E-2</v>
      </c>
    </row>
    <row r="236" spans="1:32" x14ac:dyDescent="0.35">
      <c r="A236" s="8">
        <v>44439</v>
      </c>
      <c r="B236" s="19">
        <v>118781</v>
      </c>
      <c r="C236" s="18">
        <v>18.239999999999998</v>
      </c>
      <c r="D236" s="18">
        <v>27.92</v>
      </c>
      <c r="E236" s="18">
        <v>98.68</v>
      </c>
      <c r="F236" s="18">
        <v>30.43</v>
      </c>
      <c r="H236" s="8">
        <v>44439</v>
      </c>
      <c r="I236" s="9">
        <f t="shared" si="221"/>
        <v>-8.0090195423417887E-3</v>
      </c>
      <c r="J236" s="9">
        <f t="shared" si="221"/>
        <v>-3.3898253914102616E-2</v>
      </c>
      <c r="K236" s="9">
        <f t="shared" si="221"/>
        <v>-2.7855119354286861E-2</v>
      </c>
      <c r="L236" s="9">
        <f t="shared" si="221"/>
        <v>-1.3693182997705611E-2</v>
      </c>
      <c r="M236" s="9">
        <f t="shared" si="221"/>
        <v>6.2830687830688348E-3</v>
      </c>
      <c r="N236" s="9">
        <f t="shared" si="189"/>
        <v>-1.5083432369754691E-2</v>
      </c>
      <c r="T236">
        <f t="shared" si="191"/>
        <v>1.28880928264247E-2</v>
      </c>
      <c r="U236">
        <f t="shared" si="192"/>
        <v>4.0961160472272516E-2</v>
      </c>
      <c r="V236">
        <f t="shared" si="193"/>
        <v>2.6992773443601105E-2</v>
      </c>
      <c r="W236">
        <f t="shared" si="194"/>
        <v>2.314052293809573E-2</v>
      </c>
      <c r="X236">
        <f t="shared" si="195"/>
        <v>1.9367495721342175E-2</v>
      </c>
      <c r="Y236">
        <f t="shared" si="196"/>
        <v>1.8197255754258578E-2</v>
      </c>
      <c r="AA236">
        <f t="shared" ref="AA236:AF236" si="238">_xlfn.STDEV.S(I207:I236)</f>
        <v>1.1462891835575004E-2</v>
      </c>
      <c r="AB236">
        <f t="shared" si="238"/>
        <v>2.4204860103008534E-2</v>
      </c>
      <c r="AC236">
        <f t="shared" si="238"/>
        <v>2.6372410904536552E-2</v>
      </c>
      <c r="AD236">
        <f t="shared" si="238"/>
        <v>2.2403632563652506E-2</v>
      </c>
      <c r="AE236">
        <f t="shared" si="238"/>
        <v>1.4067806610601453E-2</v>
      </c>
      <c r="AF236">
        <f t="shared" si="238"/>
        <v>1.5496367220287039E-2</v>
      </c>
    </row>
    <row r="237" spans="1:32" x14ac:dyDescent="0.35">
      <c r="A237" s="8">
        <v>44440</v>
      </c>
      <c r="B237" s="19">
        <v>119396</v>
      </c>
      <c r="C237" s="18">
        <v>18.68</v>
      </c>
      <c r="D237" s="18">
        <v>27.77</v>
      </c>
      <c r="E237" s="18">
        <v>98.849997999999999</v>
      </c>
      <c r="F237" s="18">
        <v>30.459999</v>
      </c>
      <c r="H237" s="8">
        <v>44440</v>
      </c>
      <c r="I237" s="9">
        <f t="shared" si="221"/>
        <v>5.1775957434270214E-3</v>
      </c>
      <c r="J237" s="9">
        <f t="shared" si="221"/>
        <v>2.4122807017543879E-2</v>
      </c>
      <c r="K237" s="9">
        <f t="shared" si="221"/>
        <v>-5.3724928366762903E-3</v>
      </c>
      <c r="L237" s="9">
        <f t="shared" si="221"/>
        <v>1.7227199027156637E-3</v>
      </c>
      <c r="M237" s="9">
        <f t="shared" si="221"/>
        <v>9.8583634571136614E-4</v>
      </c>
      <c r="N237" s="9">
        <f t="shared" si="189"/>
        <v>-5.7118654137059419E-4</v>
      </c>
      <c r="T237">
        <f t="shared" si="191"/>
        <v>1.28880928264247E-2</v>
      </c>
      <c r="U237">
        <f t="shared" si="192"/>
        <v>4.0961160472272516E-2</v>
      </c>
      <c r="V237">
        <f t="shared" si="193"/>
        <v>2.6992773443601105E-2</v>
      </c>
      <c r="W237">
        <f t="shared" si="194"/>
        <v>2.314052293809573E-2</v>
      </c>
      <c r="X237">
        <f t="shared" si="195"/>
        <v>1.9367495721342175E-2</v>
      </c>
      <c r="Y237">
        <f t="shared" si="196"/>
        <v>1.8197255754258578E-2</v>
      </c>
      <c r="AA237">
        <f t="shared" ref="AA237:AF237" si="239">_xlfn.STDEV.S(I208:I237)</f>
        <v>1.1481555242270859E-2</v>
      </c>
      <c r="AB237">
        <f t="shared" si="239"/>
        <v>2.4873520347503016E-2</v>
      </c>
      <c r="AC237">
        <f t="shared" si="239"/>
        <v>2.6241580651268592E-2</v>
      </c>
      <c r="AD237">
        <f t="shared" si="239"/>
        <v>2.2236640566203319E-2</v>
      </c>
      <c r="AE237">
        <f t="shared" si="239"/>
        <v>1.3905761139665136E-2</v>
      </c>
      <c r="AF237">
        <f t="shared" si="239"/>
        <v>1.5277262060949254E-2</v>
      </c>
    </row>
    <row r="238" spans="1:32" x14ac:dyDescent="0.35">
      <c r="A238" s="8">
        <v>44441</v>
      </c>
      <c r="B238" s="19">
        <v>116677</v>
      </c>
      <c r="C238" s="18">
        <v>18.010000000000002</v>
      </c>
      <c r="D238" s="18">
        <v>27.290001</v>
      </c>
      <c r="E238" s="18">
        <v>98.540001000000004</v>
      </c>
      <c r="F238" s="18">
        <v>29.200001</v>
      </c>
      <c r="H238" s="8">
        <v>44441</v>
      </c>
      <c r="I238" s="9">
        <f t="shared" si="221"/>
        <v>-2.2772957217997214E-2</v>
      </c>
      <c r="J238" s="9">
        <f t="shared" si="221"/>
        <v>-3.5867237687366105E-2</v>
      </c>
      <c r="K238" s="9">
        <f t="shared" si="221"/>
        <v>-1.7284803745048594E-2</v>
      </c>
      <c r="L238" s="9">
        <f t="shared" si="221"/>
        <v>-3.1360344589991263E-3</v>
      </c>
      <c r="M238" s="9">
        <f t="shared" si="221"/>
        <v>-4.136566123984442E-2</v>
      </c>
      <c r="N238" s="9">
        <f t="shared" si="189"/>
        <v>-2.2608428833393326E-2</v>
      </c>
      <c r="T238">
        <f t="shared" si="191"/>
        <v>1.28880928264247E-2</v>
      </c>
      <c r="U238">
        <f t="shared" si="192"/>
        <v>4.0961160472272516E-2</v>
      </c>
      <c r="V238">
        <f t="shared" si="193"/>
        <v>2.6992773443601105E-2</v>
      </c>
      <c r="W238">
        <f t="shared" si="194"/>
        <v>2.314052293809573E-2</v>
      </c>
      <c r="X238">
        <f t="shared" si="195"/>
        <v>1.9367495721342175E-2</v>
      </c>
      <c r="Y238">
        <f t="shared" si="196"/>
        <v>1.8197255754258578E-2</v>
      </c>
      <c r="AA238">
        <f t="shared" ref="AA238:AF238" si="240">_xlfn.STDEV.S(I209:I238)</f>
        <v>1.2084096264154333E-2</v>
      </c>
      <c r="AB238">
        <f t="shared" si="240"/>
        <v>2.5413789305698223E-2</v>
      </c>
      <c r="AC238">
        <f t="shared" si="240"/>
        <v>2.6437295311211629E-2</v>
      </c>
      <c r="AD238">
        <f t="shared" si="240"/>
        <v>2.2196820945006374E-2</v>
      </c>
      <c r="AE238">
        <f t="shared" si="240"/>
        <v>1.5503448871118326E-2</v>
      </c>
      <c r="AF238">
        <f t="shared" si="240"/>
        <v>1.5745646559754578E-2</v>
      </c>
    </row>
    <row r="239" spans="1:32" x14ac:dyDescent="0.35">
      <c r="A239" s="8">
        <v>44442</v>
      </c>
      <c r="B239" s="19">
        <v>116933</v>
      </c>
      <c r="C239" s="18">
        <v>18.899999999999999</v>
      </c>
      <c r="D239" s="18">
        <v>27.299999</v>
      </c>
      <c r="E239" s="18">
        <v>98.610000999999997</v>
      </c>
      <c r="F239" s="18">
        <v>29.129999000000002</v>
      </c>
      <c r="H239" s="8">
        <v>44442</v>
      </c>
      <c r="I239" s="9">
        <f t="shared" si="221"/>
        <v>2.1940913804776585E-3</v>
      </c>
      <c r="J239" s="9">
        <f t="shared" si="221"/>
        <v>4.941699056079929E-2</v>
      </c>
      <c r="K239" s="9">
        <f t="shared" si="221"/>
        <v>3.6636129108247317E-4</v>
      </c>
      <c r="L239" s="9">
        <f t="shared" si="221"/>
        <v>7.1037141556340444E-4</v>
      </c>
      <c r="M239" s="9">
        <f t="shared" si="221"/>
        <v>-2.3973286850229591E-3</v>
      </c>
      <c r="N239" s="9">
        <f t="shared" si="189"/>
        <v>2.058587786632871E-3</v>
      </c>
      <c r="T239">
        <f t="shared" si="191"/>
        <v>1.28880928264247E-2</v>
      </c>
      <c r="U239">
        <f t="shared" si="192"/>
        <v>4.0961160472272516E-2</v>
      </c>
      <c r="V239">
        <f t="shared" si="193"/>
        <v>2.6992773443601105E-2</v>
      </c>
      <c r="W239">
        <f t="shared" si="194"/>
        <v>2.314052293809573E-2</v>
      </c>
      <c r="X239">
        <f t="shared" si="195"/>
        <v>1.9367495721342175E-2</v>
      </c>
      <c r="Y239">
        <f t="shared" si="196"/>
        <v>1.8197255754258578E-2</v>
      </c>
      <c r="AA239">
        <f t="shared" ref="AA239:AF239" si="241">_xlfn.STDEV.S(I210:I239)</f>
        <v>1.2056367576268016E-2</v>
      </c>
      <c r="AB239">
        <f t="shared" si="241"/>
        <v>2.7199273984872312E-2</v>
      </c>
      <c r="AC239">
        <f t="shared" si="241"/>
        <v>2.6321756718870555E-2</v>
      </c>
      <c r="AD239">
        <f t="shared" si="241"/>
        <v>2.2219555099974728E-2</v>
      </c>
      <c r="AE239">
        <f t="shared" si="241"/>
        <v>1.5496757085962374E-2</v>
      </c>
      <c r="AF239">
        <f t="shared" si="241"/>
        <v>1.5697346259249668E-2</v>
      </c>
    </row>
    <row r="240" spans="1:32" x14ac:dyDescent="0.35">
      <c r="A240" s="8">
        <v>44445</v>
      </c>
      <c r="B240" s="19">
        <v>117869</v>
      </c>
      <c r="C240" s="18">
        <v>19.48</v>
      </c>
      <c r="D240" s="18">
        <v>27.370000999999998</v>
      </c>
      <c r="E240" s="18">
        <v>97.059997999999993</v>
      </c>
      <c r="F240" s="18">
        <v>29.65</v>
      </c>
      <c r="H240" s="8">
        <v>44445</v>
      </c>
      <c r="I240" s="9">
        <f t="shared" si="221"/>
        <v>8.0045838215045961E-3</v>
      </c>
      <c r="J240" s="9">
        <f t="shared" si="221"/>
        <v>3.0687830687830875E-2</v>
      </c>
      <c r="K240" s="9">
        <f t="shared" si="221"/>
        <v>2.5641759181016521E-3</v>
      </c>
      <c r="L240" s="9">
        <f t="shared" si="221"/>
        <v>-1.5718517232344409E-2</v>
      </c>
      <c r="M240" s="9">
        <f t="shared" si="221"/>
        <v>1.7851047643358875E-2</v>
      </c>
      <c r="N240" s="9">
        <f t="shared" si="189"/>
        <v>4.8998815440760672E-3</v>
      </c>
      <c r="T240">
        <f t="shared" si="191"/>
        <v>1.28880928264247E-2</v>
      </c>
      <c r="U240">
        <f t="shared" si="192"/>
        <v>4.0961160472272516E-2</v>
      </c>
      <c r="V240">
        <f t="shared" si="193"/>
        <v>2.6992773443601105E-2</v>
      </c>
      <c r="W240">
        <f t="shared" si="194"/>
        <v>2.314052293809573E-2</v>
      </c>
      <c r="X240">
        <f t="shared" si="195"/>
        <v>1.9367495721342175E-2</v>
      </c>
      <c r="Y240">
        <f t="shared" si="196"/>
        <v>1.8197255754258578E-2</v>
      </c>
      <c r="AA240">
        <f t="shared" ref="AA240:AF240" si="242">_xlfn.STDEV.S(I211:I240)</f>
        <v>1.2067754763315553E-2</v>
      </c>
      <c r="AB240">
        <f t="shared" si="242"/>
        <v>2.7729587919751039E-2</v>
      </c>
      <c r="AC240">
        <f t="shared" si="242"/>
        <v>2.6058851406357032E-2</v>
      </c>
      <c r="AD240">
        <f t="shared" si="242"/>
        <v>2.1734991802554671E-2</v>
      </c>
      <c r="AE240">
        <f t="shared" si="242"/>
        <v>1.5601282568336639E-2</v>
      </c>
      <c r="AF240">
        <f t="shared" si="242"/>
        <v>1.535541944815254E-2</v>
      </c>
    </row>
    <row r="241" spans="1:32" x14ac:dyDescent="0.35">
      <c r="A241" s="8">
        <v>44447</v>
      </c>
      <c r="B241" s="19">
        <v>113413</v>
      </c>
      <c r="C241" s="18">
        <v>18.790001</v>
      </c>
      <c r="D241" s="18">
        <v>25.85</v>
      </c>
      <c r="E241" s="18">
        <v>95.040001000000004</v>
      </c>
      <c r="F241" s="18">
        <v>28.4</v>
      </c>
      <c r="H241" s="8">
        <v>44447</v>
      </c>
      <c r="I241" s="9">
        <f t="shared" si="221"/>
        <v>-3.7804681468409873E-2</v>
      </c>
      <c r="J241" s="9">
        <f t="shared" si="221"/>
        <v>-3.5420893223819361E-2</v>
      </c>
      <c r="K241" s="9">
        <f t="shared" si="221"/>
        <v>-5.5535292088589872E-2</v>
      </c>
      <c r="L241" s="9">
        <f t="shared" si="221"/>
        <v>-2.0811838467171495E-2</v>
      </c>
      <c r="M241" s="9">
        <f t="shared" si="221"/>
        <v>-4.2158516020236125E-2</v>
      </c>
      <c r="N241" s="9">
        <f t="shared" si="189"/>
        <v>-4.3571848600561548E-2</v>
      </c>
      <c r="T241">
        <f t="shared" si="191"/>
        <v>1.28880928264247E-2</v>
      </c>
      <c r="U241">
        <f t="shared" si="192"/>
        <v>4.0961160472272516E-2</v>
      </c>
      <c r="V241">
        <f t="shared" si="193"/>
        <v>2.6992773443601105E-2</v>
      </c>
      <c r="W241">
        <f t="shared" si="194"/>
        <v>2.314052293809573E-2</v>
      </c>
      <c r="X241">
        <f t="shared" si="195"/>
        <v>1.9367495721342175E-2</v>
      </c>
      <c r="Y241">
        <f t="shared" si="196"/>
        <v>1.8197255754258578E-2</v>
      </c>
      <c r="AA241">
        <f t="shared" ref="AA241:AF241" si="243">_xlfn.STDEV.S(I212:I241)</f>
        <v>1.363494324817437E-2</v>
      </c>
      <c r="AB241">
        <f t="shared" si="243"/>
        <v>2.802084581036391E-2</v>
      </c>
      <c r="AC241">
        <f t="shared" si="243"/>
        <v>2.793609662510356E-2</v>
      </c>
      <c r="AD241">
        <f t="shared" si="243"/>
        <v>2.1736344092662882E-2</v>
      </c>
      <c r="AE241">
        <f t="shared" si="243"/>
        <v>1.7108695162425212E-2</v>
      </c>
      <c r="AF241">
        <f t="shared" si="243"/>
        <v>1.7097469047708935E-2</v>
      </c>
    </row>
    <row r="242" spans="1:32" x14ac:dyDescent="0.35">
      <c r="A242" s="8">
        <v>44448</v>
      </c>
      <c r="B242" s="19">
        <v>115361</v>
      </c>
      <c r="C242" s="18">
        <v>18.850000000000001</v>
      </c>
      <c r="D242" s="18">
        <v>26.09</v>
      </c>
      <c r="E242" s="18">
        <v>94.699996999999996</v>
      </c>
      <c r="F242" s="18">
        <v>28.9</v>
      </c>
      <c r="H242" s="8">
        <v>44448</v>
      </c>
      <c r="I242" s="9">
        <f t="shared" si="221"/>
        <v>1.7176161462971518E-2</v>
      </c>
      <c r="J242" s="9">
        <f t="shared" si="221"/>
        <v>3.1931344761504388E-3</v>
      </c>
      <c r="K242" s="9">
        <f t="shared" si="221"/>
        <v>9.2843326885878596E-3</v>
      </c>
      <c r="L242" s="9">
        <f t="shared" si="221"/>
        <v>-3.5774831273414076E-3</v>
      </c>
      <c r="M242" s="9">
        <f t="shared" si="221"/>
        <v>1.7605633802816989E-2</v>
      </c>
      <c r="N242" s="9">
        <f t="shared" si="189"/>
        <v>8.9037999490488746E-3</v>
      </c>
      <c r="T242">
        <f t="shared" si="191"/>
        <v>1.28880928264247E-2</v>
      </c>
      <c r="U242">
        <f t="shared" si="192"/>
        <v>4.0961160472272516E-2</v>
      </c>
      <c r="V242">
        <f t="shared" si="193"/>
        <v>2.6992773443601105E-2</v>
      </c>
      <c r="W242">
        <f t="shared" si="194"/>
        <v>2.314052293809573E-2</v>
      </c>
      <c r="X242">
        <f t="shared" si="195"/>
        <v>1.9367495721342175E-2</v>
      </c>
      <c r="Y242">
        <f t="shared" si="196"/>
        <v>1.8197255754258578E-2</v>
      </c>
      <c r="AA242">
        <f t="shared" ref="AA242:AF242" si="244">_xlfn.STDEV.S(I213:I242)</f>
        <v>1.3806929720728243E-2</v>
      </c>
      <c r="AB242">
        <f t="shared" si="244"/>
        <v>2.8015897486630907E-2</v>
      </c>
      <c r="AC242">
        <f t="shared" si="244"/>
        <v>2.7756496563505921E-2</v>
      </c>
      <c r="AD242">
        <f t="shared" si="244"/>
        <v>2.0822174719372973E-2</v>
      </c>
      <c r="AE242">
        <f t="shared" si="244"/>
        <v>1.7223539665949302E-2</v>
      </c>
      <c r="AF242">
        <f t="shared" si="244"/>
        <v>1.6763638960034102E-2</v>
      </c>
    </row>
    <row r="243" spans="1:32" x14ac:dyDescent="0.35">
      <c r="A243" s="8">
        <v>44449</v>
      </c>
      <c r="B243" s="19">
        <v>114286</v>
      </c>
      <c r="C243" s="18">
        <v>17.18</v>
      </c>
      <c r="D243" s="18">
        <v>26.07</v>
      </c>
      <c r="E243" s="18">
        <v>94.809997999999993</v>
      </c>
      <c r="F243" s="18">
        <v>28.99</v>
      </c>
      <c r="H243" s="8">
        <v>44449</v>
      </c>
      <c r="I243" s="9">
        <f t="shared" si="221"/>
        <v>-9.3185738681182961E-3</v>
      </c>
      <c r="J243" s="9">
        <f t="shared" si="221"/>
        <v>-8.8594164456233471E-2</v>
      </c>
      <c r="K243" s="9">
        <f t="shared" si="221"/>
        <v>-7.6657723265616262E-4</v>
      </c>
      <c r="L243" s="9">
        <f t="shared" si="221"/>
        <v>1.1615734264489586E-3</v>
      </c>
      <c r="M243" s="9">
        <f t="shared" si="221"/>
        <v>3.1141868512110094E-3</v>
      </c>
      <c r="N243" s="9">
        <f t="shared" si="189"/>
        <v>-3.6080972368538518E-3</v>
      </c>
      <c r="T243">
        <f t="shared" si="191"/>
        <v>1.28880928264247E-2</v>
      </c>
      <c r="U243">
        <f t="shared" si="192"/>
        <v>4.0961160472272516E-2</v>
      </c>
      <c r="V243">
        <f t="shared" si="193"/>
        <v>2.6992773443601105E-2</v>
      </c>
      <c r="W243">
        <f t="shared" si="194"/>
        <v>2.314052293809573E-2</v>
      </c>
      <c r="X243">
        <f t="shared" si="195"/>
        <v>1.9367495721342175E-2</v>
      </c>
      <c r="Y243">
        <f t="shared" si="196"/>
        <v>1.8197255754258578E-2</v>
      </c>
      <c r="AA243">
        <f t="shared" ref="AA243:AF243" si="245">_xlfn.STDEV.S(I214:I243)</f>
        <v>1.385256450315008E-2</v>
      </c>
      <c r="AB243">
        <f t="shared" si="245"/>
        <v>3.1855783368735423E-2</v>
      </c>
      <c r="AC243">
        <f t="shared" si="245"/>
        <v>2.7756540402645375E-2</v>
      </c>
      <c r="AD243">
        <f t="shared" si="245"/>
        <v>2.0817894310411925E-2</v>
      </c>
      <c r="AE243">
        <f t="shared" si="245"/>
        <v>1.7128820328445368E-2</v>
      </c>
      <c r="AF243">
        <f t="shared" si="245"/>
        <v>1.6736055314636435E-2</v>
      </c>
    </row>
    <row r="244" spans="1:32" x14ac:dyDescent="0.35">
      <c r="A244" s="8">
        <v>44452</v>
      </c>
      <c r="B244" s="19">
        <v>116404</v>
      </c>
      <c r="C244" s="18">
        <v>17.440000999999999</v>
      </c>
      <c r="D244" s="18">
        <v>26.879999000000002</v>
      </c>
      <c r="E244" s="18">
        <v>94.760002</v>
      </c>
      <c r="F244" s="18">
        <v>29.629999000000002</v>
      </c>
      <c r="H244" s="8">
        <v>44452</v>
      </c>
      <c r="I244" s="9">
        <f t="shared" si="221"/>
        <v>1.85324536688658E-2</v>
      </c>
      <c r="J244" s="9">
        <f t="shared" si="221"/>
        <v>1.5133934807916027E-2</v>
      </c>
      <c r="K244" s="9">
        <f t="shared" si="221"/>
        <v>3.1070157268891396E-2</v>
      </c>
      <c r="L244" s="9">
        <f t="shared" si="221"/>
        <v>-5.2732835201618755E-4</v>
      </c>
      <c r="M244" s="9">
        <f t="shared" si="221"/>
        <v>2.2076543635736634E-2</v>
      </c>
      <c r="N244" s="9">
        <f t="shared" si="189"/>
        <v>2.1255764931714681E-2</v>
      </c>
      <c r="T244">
        <f t="shared" si="191"/>
        <v>1.28880928264247E-2</v>
      </c>
      <c r="U244">
        <f t="shared" si="192"/>
        <v>4.0961160472272516E-2</v>
      </c>
      <c r="V244">
        <f t="shared" si="193"/>
        <v>2.6992773443601105E-2</v>
      </c>
      <c r="W244">
        <f t="shared" si="194"/>
        <v>2.314052293809573E-2</v>
      </c>
      <c r="X244">
        <f t="shared" si="195"/>
        <v>1.9367495721342175E-2</v>
      </c>
      <c r="Y244">
        <f t="shared" si="196"/>
        <v>1.8197255754258578E-2</v>
      </c>
      <c r="AA244">
        <f t="shared" ref="AA244:AF244" si="246">_xlfn.STDEV.S(I215:I244)</f>
        <v>1.3364656507063932E-2</v>
      </c>
      <c r="AB244">
        <f t="shared" si="246"/>
        <v>3.0974469213118902E-2</v>
      </c>
      <c r="AC244">
        <f t="shared" si="246"/>
        <v>2.8033823324634274E-2</v>
      </c>
      <c r="AD244">
        <f t="shared" si="246"/>
        <v>1.8313433592273502E-2</v>
      </c>
      <c r="AE244">
        <f t="shared" si="246"/>
        <v>1.7331589555567548E-2</v>
      </c>
      <c r="AF244">
        <f t="shared" si="246"/>
        <v>1.6394888235438231E-2</v>
      </c>
    </row>
    <row r="245" spans="1:32" x14ac:dyDescent="0.35">
      <c r="A245" s="8">
        <v>44453</v>
      </c>
      <c r="B245" s="19">
        <v>116181</v>
      </c>
      <c r="C245" s="18">
        <v>17.030000999999999</v>
      </c>
      <c r="D245" s="18">
        <v>26.68</v>
      </c>
      <c r="E245" s="18">
        <v>94.089995999999999</v>
      </c>
      <c r="F245" s="18">
        <v>29.23</v>
      </c>
      <c r="H245" s="8">
        <v>44453</v>
      </c>
      <c r="I245" s="9">
        <f t="shared" si="221"/>
        <v>-1.9157417270884158E-3</v>
      </c>
      <c r="J245" s="9">
        <f t="shared" si="221"/>
        <v>-2.350917296392363E-2</v>
      </c>
      <c r="K245" s="9">
        <f t="shared" si="221"/>
        <v>-7.4404392648973472E-3</v>
      </c>
      <c r="L245" s="9">
        <f t="shared" si="221"/>
        <v>-7.0705570478987179E-3</v>
      </c>
      <c r="M245" s="9">
        <f t="shared" si="221"/>
        <v>-1.3499797958143711E-2</v>
      </c>
      <c r="N245" s="9">
        <f t="shared" si="189"/>
        <v>-9.9877071144228446E-3</v>
      </c>
      <c r="T245">
        <f t="shared" si="191"/>
        <v>1.28880928264247E-2</v>
      </c>
      <c r="U245">
        <f t="shared" si="192"/>
        <v>4.0961160472272516E-2</v>
      </c>
      <c r="V245">
        <f t="shared" si="193"/>
        <v>2.6992773443601105E-2</v>
      </c>
      <c r="W245">
        <f t="shared" si="194"/>
        <v>2.314052293809573E-2</v>
      </c>
      <c r="X245">
        <f t="shared" si="195"/>
        <v>1.9367495721342175E-2</v>
      </c>
      <c r="Y245">
        <f t="shared" si="196"/>
        <v>1.8197255754258578E-2</v>
      </c>
      <c r="AA245">
        <f t="shared" ref="AA245:AF245" si="247">_xlfn.STDEV.S(I216:I245)</f>
        <v>1.3293557925659014E-2</v>
      </c>
      <c r="AB245">
        <f t="shared" si="247"/>
        <v>3.1128175719156666E-2</v>
      </c>
      <c r="AC245">
        <f t="shared" si="247"/>
        <v>2.8013760633986588E-2</v>
      </c>
      <c r="AD245">
        <f t="shared" si="247"/>
        <v>1.8283995315156645E-2</v>
      </c>
      <c r="AE245">
        <f t="shared" si="247"/>
        <v>1.7194789671807299E-2</v>
      </c>
      <c r="AF245">
        <f t="shared" si="247"/>
        <v>1.6454827921501512E-2</v>
      </c>
    </row>
    <row r="246" spans="1:32" x14ac:dyDescent="0.35">
      <c r="A246" s="8">
        <v>44454</v>
      </c>
      <c r="B246" s="19">
        <v>115063</v>
      </c>
      <c r="C246" s="18">
        <v>16.620000999999998</v>
      </c>
      <c r="D246" s="18">
        <v>26.969999000000001</v>
      </c>
      <c r="E246" s="18">
        <v>91.739998</v>
      </c>
      <c r="F246" s="18">
        <v>29</v>
      </c>
      <c r="H246" s="8">
        <v>44454</v>
      </c>
      <c r="I246" s="9">
        <f t="shared" si="221"/>
        <v>-9.6229159673268949E-3</v>
      </c>
      <c r="J246" s="9">
        <f t="shared" si="221"/>
        <v>-2.4075160066050483E-2</v>
      </c>
      <c r="K246" s="9">
        <f t="shared" si="221"/>
        <v>1.0869527736131923E-2</v>
      </c>
      <c r="L246" s="9">
        <f t="shared" si="221"/>
        <v>-2.4976066531026353E-2</v>
      </c>
      <c r="M246" s="9">
        <f t="shared" si="221"/>
        <v>-7.8686281217926757E-3</v>
      </c>
      <c r="N246" s="9">
        <f t="shared" si="189"/>
        <v>-3.6682722647862322E-3</v>
      </c>
      <c r="T246">
        <f t="shared" si="191"/>
        <v>1.28880928264247E-2</v>
      </c>
      <c r="U246">
        <f t="shared" si="192"/>
        <v>4.0961160472272516E-2</v>
      </c>
      <c r="V246">
        <f t="shared" si="193"/>
        <v>2.6992773443601105E-2</v>
      </c>
      <c r="W246">
        <f t="shared" si="194"/>
        <v>2.314052293809573E-2</v>
      </c>
      <c r="X246">
        <f t="shared" si="195"/>
        <v>1.9367495721342175E-2</v>
      </c>
      <c r="Y246">
        <f t="shared" si="196"/>
        <v>1.8197255754258578E-2</v>
      </c>
      <c r="AA246">
        <f t="shared" ref="AA246:AF246" si="248">_xlfn.STDEV.S(I217:I246)</f>
        <v>1.3221961724112441E-2</v>
      </c>
      <c r="AB246">
        <f t="shared" si="248"/>
        <v>3.1298906794554535E-2</v>
      </c>
      <c r="AC246">
        <f t="shared" si="248"/>
        <v>2.7907660456175657E-2</v>
      </c>
      <c r="AD246">
        <f t="shared" si="248"/>
        <v>1.7106884883939813E-2</v>
      </c>
      <c r="AE246">
        <f t="shared" si="248"/>
        <v>1.7211833219727874E-2</v>
      </c>
      <c r="AF246">
        <f t="shared" si="248"/>
        <v>1.6226147091134298E-2</v>
      </c>
    </row>
    <row r="247" spans="1:32" x14ac:dyDescent="0.35">
      <c r="A247" s="8">
        <v>44455</v>
      </c>
      <c r="B247" s="19">
        <v>113794</v>
      </c>
      <c r="C247" s="18">
        <v>16.370000999999998</v>
      </c>
      <c r="D247" s="18">
        <v>26.719999000000001</v>
      </c>
      <c r="E247" s="18">
        <v>87.93</v>
      </c>
      <c r="F247" s="18">
        <v>29.469999000000001</v>
      </c>
      <c r="H247" s="8">
        <v>44455</v>
      </c>
      <c r="I247" s="9">
        <f t="shared" si="221"/>
        <v>-1.1028740776791834E-2</v>
      </c>
      <c r="J247" s="9">
        <f t="shared" si="221"/>
        <v>-1.5042117025143353E-2</v>
      </c>
      <c r="K247" s="9">
        <f t="shared" si="221"/>
        <v>-9.2695591127014421E-3</v>
      </c>
      <c r="L247" s="9">
        <f t="shared" si="221"/>
        <v>-4.1530391138661193E-2</v>
      </c>
      <c r="M247" s="9">
        <f t="shared" si="221"/>
        <v>1.6206862068965489E-2</v>
      </c>
      <c r="N247" s="9">
        <f t="shared" si="189"/>
        <v>-8.3674270590154091E-3</v>
      </c>
      <c r="T247">
        <f t="shared" si="191"/>
        <v>1.28880928264247E-2</v>
      </c>
      <c r="U247">
        <f t="shared" si="192"/>
        <v>4.0961160472272516E-2</v>
      </c>
      <c r="V247">
        <f t="shared" si="193"/>
        <v>2.6992773443601105E-2</v>
      </c>
      <c r="W247">
        <f t="shared" si="194"/>
        <v>2.314052293809573E-2</v>
      </c>
      <c r="X247">
        <f t="shared" si="195"/>
        <v>1.9367495721342175E-2</v>
      </c>
      <c r="Y247">
        <f t="shared" si="196"/>
        <v>1.8197255754258578E-2</v>
      </c>
      <c r="AA247">
        <f t="shared" ref="AA247:AF247" si="249">_xlfn.STDEV.S(I218:I247)</f>
        <v>1.3130416573822213E-2</v>
      </c>
      <c r="AB247">
        <f t="shared" si="249"/>
        <v>3.1186592926132625E-2</v>
      </c>
      <c r="AC247">
        <f t="shared" si="249"/>
        <v>2.7147610653330302E-2</v>
      </c>
      <c r="AD247">
        <f t="shared" si="249"/>
        <v>1.8209110119526521E-2</v>
      </c>
      <c r="AE247">
        <f t="shared" si="249"/>
        <v>1.7410538978891915E-2</v>
      </c>
      <c r="AF247">
        <f t="shared" si="249"/>
        <v>1.5854923300590892E-2</v>
      </c>
    </row>
    <row r="248" spans="1:32" x14ac:dyDescent="0.35">
      <c r="A248" s="8">
        <v>44456</v>
      </c>
      <c r="B248" s="19">
        <v>111439</v>
      </c>
      <c r="C248" s="18">
        <v>16.57</v>
      </c>
      <c r="D248" s="18">
        <v>25.5</v>
      </c>
      <c r="E248" s="18">
        <v>86.150002000000001</v>
      </c>
      <c r="F248" s="18">
        <v>28.940000999999999</v>
      </c>
      <c r="H248" s="8">
        <v>44456</v>
      </c>
      <c r="I248" s="9">
        <f t="shared" si="221"/>
        <v>-2.0695291491642842E-2</v>
      </c>
      <c r="J248" s="9">
        <f t="shared" si="221"/>
        <v>1.2217409149822389E-2</v>
      </c>
      <c r="K248" s="9">
        <f t="shared" si="221"/>
        <v>-4.5658646918362633E-2</v>
      </c>
      <c r="L248" s="9">
        <f t="shared" si="221"/>
        <v>-2.0243352666894143E-2</v>
      </c>
      <c r="M248" s="9">
        <f t="shared" si="221"/>
        <v>-1.7984323650638845E-2</v>
      </c>
      <c r="N248" s="9">
        <f t="shared" si="189"/>
        <v>-2.9379488284342545E-2</v>
      </c>
      <c r="T248">
        <f t="shared" si="191"/>
        <v>1.28880928264247E-2</v>
      </c>
      <c r="U248">
        <f t="shared" si="192"/>
        <v>4.0961160472272516E-2</v>
      </c>
      <c r="V248">
        <f t="shared" si="193"/>
        <v>2.6992773443601105E-2</v>
      </c>
      <c r="W248">
        <f t="shared" si="194"/>
        <v>2.314052293809573E-2</v>
      </c>
      <c r="X248">
        <f t="shared" si="195"/>
        <v>1.9367495721342175E-2</v>
      </c>
      <c r="Y248">
        <f t="shared" si="196"/>
        <v>1.8197255754258578E-2</v>
      </c>
      <c r="AA248">
        <f t="shared" ref="AA248:AF248" si="250">_xlfn.STDEV.S(I219:I248)</f>
        <v>1.3556463844580516E-2</v>
      </c>
      <c r="AB248">
        <f t="shared" si="250"/>
        <v>3.083040154076085E-2</v>
      </c>
      <c r="AC248">
        <f t="shared" si="250"/>
        <v>2.1677664366515605E-2</v>
      </c>
      <c r="AD248">
        <f t="shared" si="250"/>
        <v>1.7862408720360708E-2</v>
      </c>
      <c r="AE248">
        <f t="shared" si="250"/>
        <v>1.7415447335337238E-2</v>
      </c>
      <c r="AF248">
        <f t="shared" si="250"/>
        <v>1.5126398295497832E-2</v>
      </c>
    </row>
    <row r="249" spans="1:32" x14ac:dyDescent="0.35">
      <c r="A249" s="8">
        <v>44459</v>
      </c>
      <c r="B249" s="19">
        <v>108844</v>
      </c>
      <c r="C249" s="18">
        <v>16.049999</v>
      </c>
      <c r="D249" s="18">
        <v>25.23</v>
      </c>
      <c r="E249" s="18">
        <v>82.75</v>
      </c>
      <c r="F249" s="18">
        <v>28</v>
      </c>
      <c r="H249" s="8">
        <v>44459</v>
      </c>
      <c r="I249" s="9">
        <f t="shared" si="221"/>
        <v>-2.3286282181283036E-2</v>
      </c>
      <c r="J249" s="9">
        <f t="shared" si="221"/>
        <v>-3.1382076041038043E-2</v>
      </c>
      <c r="K249" s="9">
        <f t="shared" si="221"/>
        <v>-1.0588235294117676E-2</v>
      </c>
      <c r="L249" s="9">
        <f t="shared" si="221"/>
        <v>-3.9466069890514932E-2</v>
      </c>
      <c r="M249" s="9">
        <f t="shared" si="221"/>
        <v>-3.2481028594297467E-2</v>
      </c>
      <c r="N249" s="9">
        <f t="shared" si="189"/>
        <v>-2.3971332240797082E-2</v>
      </c>
      <c r="T249">
        <f t="shared" si="191"/>
        <v>1.28880928264247E-2</v>
      </c>
      <c r="U249">
        <f t="shared" si="192"/>
        <v>4.0961160472272516E-2</v>
      </c>
      <c r="V249">
        <f t="shared" si="193"/>
        <v>2.6992773443601105E-2</v>
      </c>
      <c r="W249">
        <f t="shared" si="194"/>
        <v>2.314052293809573E-2</v>
      </c>
      <c r="X249">
        <f t="shared" si="195"/>
        <v>1.9367495721342175E-2</v>
      </c>
      <c r="Y249">
        <f t="shared" si="196"/>
        <v>1.8197255754258578E-2</v>
      </c>
      <c r="AA249">
        <f t="shared" ref="AA249:AF249" si="251">_xlfn.STDEV.S(I220:I249)</f>
        <v>1.3841171430828516E-2</v>
      </c>
      <c r="AB249">
        <f t="shared" si="251"/>
        <v>3.0974850072249975E-2</v>
      </c>
      <c r="AC249">
        <f t="shared" si="251"/>
        <v>2.1706866570288599E-2</v>
      </c>
      <c r="AD249">
        <f t="shared" si="251"/>
        <v>1.8585095477599404E-2</v>
      </c>
      <c r="AE249">
        <f t="shared" si="251"/>
        <v>1.7161295568103554E-2</v>
      </c>
      <c r="AF249">
        <f t="shared" si="251"/>
        <v>1.5335146489734814E-2</v>
      </c>
    </row>
    <row r="250" spans="1:32" x14ac:dyDescent="0.35">
      <c r="A250" s="8">
        <v>44460</v>
      </c>
      <c r="B250" s="19">
        <v>110250</v>
      </c>
      <c r="C250" s="18">
        <v>16.389999</v>
      </c>
      <c r="D250" s="18">
        <v>25.629999000000002</v>
      </c>
      <c r="E250" s="18">
        <v>84.120002999999997</v>
      </c>
      <c r="F250" s="18">
        <v>28.709999</v>
      </c>
      <c r="H250" s="8">
        <v>44460</v>
      </c>
      <c r="I250" s="9">
        <f t="shared" si="221"/>
        <v>1.2917570100327014E-2</v>
      </c>
      <c r="J250" s="9">
        <f t="shared" si="221"/>
        <v>2.1183801942916025E-2</v>
      </c>
      <c r="K250" s="9">
        <f t="shared" si="221"/>
        <v>1.5854102259215352E-2</v>
      </c>
      <c r="L250" s="9">
        <f t="shared" si="221"/>
        <v>1.6555927492447164E-2</v>
      </c>
      <c r="M250" s="9">
        <f t="shared" si="221"/>
        <v>2.5357107142857105E-2</v>
      </c>
      <c r="N250" s="9">
        <f t="shared" si="189"/>
        <v>1.9111853755139276E-2</v>
      </c>
      <c r="T250">
        <f t="shared" si="191"/>
        <v>1.28880928264247E-2</v>
      </c>
      <c r="U250">
        <f t="shared" si="192"/>
        <v>4.0961160472272516E-2</v>
      </c>
      <c r="V250">
        <f t="shared" si="193"/>
        <v>2.6992773443601105E-2</v>
      </c>
      <c r="W250">
        <f t="shared" si="194"/>
        <v>2.314052293809573E-2</v>
      </c>
      <c r="X250">
        <f t="shared" si="195"/>
        <v>1.9367495721342175E-2</v>
      </c>
      <c r="Y250">
        <f t="shared" si="196"/>
        <v>1.8197255754258578E-2</v>
      </c>
      <c r="AA250">
        <f t="shared" ref="AA250:AF250" si="252">_xlfn.STDEV.S(I221:I250)</f>
        <v>1.4146443943985358E-2</v>
      </c>
      <c r="AB250">
        <f t="shared" si="252"/>
        <v>3.1425868011332847E-2</v>
      </c>
      <c r="AC250">
        <f t="shared" si="252"/>
        <v>2.2000155825870133E-2</v>
      </c>
      <c r="AD250">
        <f t="shared" si="252"/>
        <v>1.9166742414565476E-2</v>
      </c>
      <c r="AE250">
        <f t="shared" si="252"/>
        <v>1.7948393724153616E-2</v>
      </c>
      <c r="AF250">
        <f t="shared" si="252"/>
        <v>1.596314464419055E-2</v>
      </c>
    </row>
    <row r="251" spans="1:32" x14ac:dyDescent="0.35">
      <c r="A251" s="8">
        <v>44461</v>
      </c>
      <c r="B251" s="19">
        <v>112282</v>
      </c>
      <c r="C251" s="18">
        <v>16.34</v>
      </c>
      <c r="D251" s="18">
        <v>26.459999</v>
      </c>
      <c r="E251" s="18">
        <v>87.110000999999997</v>
      </c>
      <c r="F251" s="18">
        <v>29.379999000000002</v>
      </c>
      <c r="H251" s="8">
        <v>44461</v>
      </c>
      <c r="I251" s="9">
        <f t="shared" si="221"/>
        <v>1.8430839002267607E-2</v>
      </c>
      <c r="J251" s="9">
        <f t="shared" si="221"/>
        <v>-3.0505798078449553E-3</v>
      </c>
      <c r="K251" s="9">
        <f t="shared" si="221"/>
        <v>3.238392635130416E-2</v>
      </c>
      <c r="L251" s="9">
        <f t="shared" si="221"/>
        <v>3.5544435251624984E-2</v>
      </c>
      <c r="M251" s="9">
        <f t="shared" si="221"/>
        <v>2.3336817253110986E-2</v>
      </c>
      <c r="N251" s="9">
        <f t="shared" si="189"/>
        <v>2.8530170093952919E-2</v>
      </c>
      <c r="T251">
        <f t="shared" si="191"/>
        <v>1.28880928264247E-2</v>
      </c>
      <c r="U251">
        <f t="shared" si="192"/>
        <v>4.0961160472272516E-2</v>
      </c>
      <c r="V251">
        <f t="shared" si="193"/>
        <v>2.6992773443601105E-2</v>
      </c>
      <c r="W251">
        <f t="shared" si="194"/>
        <v>2.314052293809573E-2</v>
      </c>
      <c r="X251">
        <f t="shared" si="195"/>
        <v>1.9367495721342175E-2</v>
      </c>
      <c r="Y251">
        <f t="shared" si="196"/>
        <v>1.8197255754258578E-2</v>
      </c>
      <c r="AA251">
        <f t="shared" ref="AA251:AF251" si="253">_xlfn.STDEV.S(I222:I251)</f>
        <v>1.4687709854324908E-2</v>
      </c>
      <c r="AB251">
        <f t="shared" si="253"/>
        <v>3.1430561997118758E-2</v>
      </c>
      <c r="AC251">
        <f t="shared" si="253"/>
        <v>2.2959420621414938E-2</v>
      </c>
      <c r="AD251">
        <f t="shared" si="253"/>
        <v>2.0542905077557166E-2</v>
      </c>
      <c r="AE251">
        <f t="shared" si="253"/>
        <v>1.8049907244382948E-2</v>
      </c>
      <c r="AF251">
        <f t="shared" si="253"/>
        <v>1.7064637281936801E-2</v>
      </c>
    </row>
    <row r="252" spans="1:32" x14ac:dyDescent="0.35">
      <c r="A252" s="8">
        <v>44462</v>
      </c>
      <c r="B252" s="19">
        <v>114064</v>
      </c>
      <c r="C252" s="18">
        <v>15.87</v>
      </c>
      <c r="D252" s="18">
        <v>27.559999000000001</v>
      </c>
      <c r="E252" s="18">
        <v>78.910004000000001</v>
      </c>
      <c r="F252" s="18">
        <v>29.450001</v>
      </c>
      <c r="H252" s="8">
        <v>44462</v>
      </c>
      <c r="I252" s="9">
        <f t="shared" si="221"/>
        <v>1.5870753994406961E-2</v>
      </c>
      <c r="J252" s="9">
        <f t="shared" si="221"/>
        <v>-2.8763769889840973E-2</v>
      </c>
      <c r="K252" s="9">
        <f t="shared" si="221"/>
        <v>4.1572186000460531E-2</v>
      </c>
      <c r="L252" s="9">
        <f t="shared" si="221"/>
        <v>-9.4133818228288146E-2</v>
      </c>
      <c r="M252" s="9">
        <f t="shared" si="221"/>
        <v>2.3826413336500707E-3</v>
      </c>
      <c r="N252" s="9">
        <f t="shared" si="189"/>
        <v>-8.4267603984741833E-4</v>
      </c>
      <c r="T252">
        <f t="shared" si="191"/>
        <v>1.28880928264247E-2</v>
      </c>
      <c r="U252">
        <f t="shared" si="192"/>
        <v>4.0961160472272516E-2</v>
      </c>
      <c r="V252">
        <f t="shared" si="193"/>
        <v>2.6992773443601105E-2</v>
      </c>
      <c r="W252">
        <f t="shared" si="194"/>
        <v>2.314052293809573E-2</v>
      </c>
      <c r="X252">
        <f t="shared" si="195"/>
        <v>1.9367495721342175E-2</v>
      </c>
      <c r="Y252">
        <f t="shared" si="196"/>
        <v>1.8197255754258578E-2</v>
      </c>
      <c r="AA252">
        <f t="shared" ref="AA252:AF252" si="254">_xlfn.STDEV.S(I223:I252)</f>
        <v>1.5073944691027708E-2</v>
      </c>
      <c r="AB252">
        <f t="shared" si="254"/>
        <v>3.10805040128188E-2</v>
      </c>
      <c r="AC252">
        <f t="shared" si="254"/>
        <v>2.4130041607196704E-2</v>
      </c>
      <c r="AD252">
        <f t="shared" si="254"/>
        <v>2.5918507546791661E-2</v>
      </c>
      <c r="AE252">
        <f t="shared" si="254"/>
        <v>1.7989614240752023E-2</v>
      </c>
      <c r="AF252">
        <f t="shared" si="254"/>
        <v>1.7016290744102682E-2</v>
      </c>
    </row>
    <row r="253" spans="1:32" x14ac:dyDescent="0.35">
      <c r="A253" s="8">
        <v>44463</v>
      </c>
      <c r="B253" s="19">
        <v>113283</v>
      </c>
      <c r="C253" s="18">
        <v>15.63</v>
      </c>
      <c r="D253" s="18">
        <v>27.559999000000001</v>
      </c>
      <c r="E253" s="18">
        <v>77.690002000000007</v>
      </c>
      <c r="F253" s="18">
        <v>29.219999000000001</v>
      </c>
      <c r="H253" s="8">
        <v>44463</v>
      </c>
      <c r="I253" s="9">
        <f t="shared" si="221"/>
        <v>-6.8470332444943161E-3</v>
      </c>
      <c r="J253" s="9">
        <f t="shared" si="221"/>
        <v>-1.512287334593565E-2</v>
      </c>
      <c r="K253" s="9">
        <f t="shared" si="221"/>
        <v>0</v>
      </c>
      <c r="L253" s="9">
        <f t="shared" si="221"/>
        <v>-1.5460675936602386E-2</v>
      </c>
      <c r="M253" s="9">
        <f t="shared" si="221"/>
        <v>-7.8099148451641343E-3</v>
      </c>
      <c r="N253" s="9">
        <f t="shared" si="189"/>
        <v>-6.1912533081665E-3</v>
      </c>
      <c r="T253">
        <f t="shared" si="191"/>
        <v>1.28880928264247E-2</v>
      </c>
      <c r="U253">
        <f t="shared" si="192"/>
        <v>4.0961160472272516E-2</v>
      </c>
      <c r="V253">
        <f t="shared" si="193"/>
        <v>2.6992773443601105E-2</v>
      </c>
      <c r="W253">
        <f t="shared" si="194"/>
        <v>2.314052293809573E-2</v>
      </c>
      <c r="X253">
        <f t="shared" si="195"/>
        <v>1.9367495721342175E-2</v>
      </c>
      <c r="Y253">
        <f t="shared" si="196"/>
        <v>1.8197255754258578E-2</v>
      </c>
      <c r="AA253">
        <f t="shared" ref="AA253:AF253" si="255">_xlfn.STDEV.S(I224:I253)</f>
        <v>1.5006634931549811E-2</v>
      </c>
      <c r="AB253">
        <f t="shared" si="255"/>
        <v>3.102350566782414E-2</v>
      </c>
      <c r="AC253">
        <f t="shared" si="255"/>
        <v>2.4094305401731551E-2</v>
      </c>
      <c r="AD253">
        <f t="shared" si="255"/>
        <v>2.5866124955402654E-2</v>
      </c>
      <c r="AE253">
        <f t="shared" si="255"/>
        <v>1.7610131797014067E-2</v>
      </c>
      <c r="AF253">
        <f t="shared" si="255"/>
        <v>1.7022805116170017E-2</v>
      </c>
    </row>
    <row r="254" spans="1:32" x14ac:dyDescent="0.35">
      <c r="A254" s="8">
        <v>44466</v>
      </c>
      <c r="B254" s="19">
        <v>113583</v>
      </c>
      <c r="C254" s="18">
        <v>15.01</v>
      </c>
      <c r="D254" s="18">
        <v>27.99</v>
      </c>
      <c r="E254" s="18">
        <v>78.800003000000004</v>
      </c>
      <c r="F254" s="18">
        <v>29.870000999999998</v>
      </c>
      <c r="H254" s="8">
        <v>44466</v>
      </c>
      <c r="I254" s="9">
        <f t="shared" si="221"/>
        <v>2.6482349514049819E-3</v>
      </c>
      <c r="J254" s="9">
        <f t="shared" si="221"/>
        <v>-3.9667306461932283E-2</v>
      </c>
      <c r="K254" s="9">
        <f t="shared" si="221"/>
        <v>1.5602359056689163E-2</v>
      </c>
      <c r="L254" s="9">
        <f t="shared" si="221"/>
        <v>1.4287565599496288E-2</v>
      </c>
      <c r="M254" s="9">
        <f t="shared" si="221"/>
        <v>2.2245106853015173E-2</v>
      </c>
      <c r="N254" s="9">
        <f t="shared" si="189"/>
        <v>1.4568741428217319E-2</v>
      </c>
      <c r="T254">
        <f t="shared" si="191"/>
        <v>1.28880928264247E-2</v>
      </c>
      <c r="U254">
        <f t="shared" si="192"/>
        <v>4.0961160472272516E-2</v>
      </c>
      <c r="V254">
        <f t="shared" si="193"/>
        <v>2.6992773443601105E-2</v>
      </c>
      <c r="W254">
        <f t="shared" si="194"/>
        <v>2.314052293809573E-2</v>
      </c>
      <c r="X254">
        <f t="shared" si="195"/>
        <v>1.9367495721342175E-2</v>
      </c>
      <c r="Y254">
        <f t="shared" si="196"/>
        <v>1.8197255754258578E-2</v>
      </c>
      <c r="AA254">
        <f t="shared" ref="AA254:AF254" si="256">_xlfn.STDEV.S(I225:I254)</f>
        <v>1.4988826298831944E-2</v>
      </c>
      <c r="AB254">
        <f t="shared" si="256"/>
        <v>3.1212564543989438E-2</v>
      </c>
      <c r="AC254">
        <f t="shared" si="256"/>
        <v>2.4094002376232181E-2</v>
      </c>
      <c r="AD254">
        <f t="shared" si="256"/>
        <v>2.6271390403939145E-2</v>
      </c>
      <c r="AE254">
        <f t="shared" si="256"/>
        <v>1.8021960315880846E-2</v>
      </c>
      <c r="AF254">
        <f t="shared" si="256"/>
        <v>1.7325822051773767E-2</v>
      </c>
    </row>
    <row r="255" spans="1:32" x14ac:dyDescent="0.35">
      <c r="A255" s="8">
        <v>44467</v>
      </c>
      <c r="B255" s="19">
        <v>110124</v>
      </c>
      <c r="C255" s="18">
        <v>14.18</v>
      </c>
      <c r="D255" s="18">
        <v>27.75</v>
      </c>
      <c r="E255" s="18">
        <v>74.849997999999999</v>
      </c>
      <c r="F255" s="18">
        <v>29.26</v>
      </c>
      <c r="H255" s="8">
        <v>44467</v>
      </c>
      <c r="I255" s="9">
        <f t="shared" si="221"/>
        <v>-3.0453500964052749E-2</v>
      </c>
      <c r="J255" s="9">
        <f t="shared" si="221"/>
        <v>-5.5296469020652883E-2</v>
      </c>
      <c r="K255" s="9">
        <f t="shared" si="221"/>
        <v>-8.5744908896033811E-3</v>
      </c>
      <c r="L255" s="9">
        <f t="shared" si="221"/>
        <v>-5.0126965096689236E-2</v>
      </c>
      <c r="M255" s="9">
        <f t="shared" si="221"/>
        <v>-2.0421860715705953E-2</v>
      </c>
      <c r="N255" s="9">
        <f t="shared" si="189"/>
        <v>-2.2775295585403803E-2</v>
      </c>
      <c r="T255">
        <f t="shared" si="191"/>
        <v>1.28880928264247E-2</v>
      </c>
      <c r="U255">
        <f t="shared" si="192"/>
        <v>4.0961160472272516E-2</v>
      </c>
      <c r="V255">
        <f t="shared" si="193"/>
        <v>2.6992773443601105E-2</v>
      </c>
      <c r="W255">
        <f t="shared" si="194"/>
        <v>2.314052293809573E-2</v>
      </c>
      <c r="X255">
        <f t="shared" si="195"/>
        <v>1.9367495721342175E-2</v>
      </c>
      <c r="Y255">
        <f t="shared" si="196"/>
        <v>1.8197255754258578E-2</v>
      </c>
      <c r="AA255">
        <f t="shared" ref="AA255:AF255" si="257">_xlfn.STDEV.S(I226:I255)</f>
        <v>1.5650734586588191E-2</v>
      </c>
      <c r="AB255">
        <f t="shared" si="257"/>
        <v>3.1781693419448268E-2</v>
      </c>
      <c r="AC255">
        <f t="shared" si="257"/>
        <v>2.3912646332463885E-2</v>
      </c>
      <c r="AD255">
        <f t="shared" si="257"/>
        <v>2.709500825638278E-2</v>
      </c>
      <c r="AE255">
        <f t="shared" si="257"/>
        <v>1.842311833898953E-2</v>
      </c>
      <c r="AF255">
        <f t="shared" si="257"/>
        <v>1.7649054759127158E-2</v>
      </c>
    </row>
    <row r="256" spans="1:32" x14ac:dyDescent="0.35">
      <c r="A256" s="8">
        <v>44468</v>
      </c>
      <c r="B256" s="19">
        <v>111107</v>
      </c>
      <c r="C256" s="18">
        <v>13.94</v>
      </c>
      <c r="D256" s="18">
        <v>28.17</v>
      </c>
      <c r="E256" s="18">
        <v>75.800003000000004</v>
      </c>
      <c r="F256" s="18">
        <v>29.42</v>
      </c>
      <c r="H256" s="8">
        <v>44468</v>
      </c>
      <c r="I256" s="9">
        <f t="shared" si="221"/>
        <v>8.9263012603972847E-3</v>
      </c>
      <c r="J256" s="9">
        <f t="shared" si="221"/>
        <v>-1.6925246826516194E-2</v>
      </c>
      <c r="K256" s="9">
        <f t="shared" si="221"/>
        <v>1.5135135135135203E-2</v>
      </c>
      <c r="L256" s="9">
        <f t="shared" si="221"/>
        <v>1.269211790760516E-2</v>
      </c>
      <c r="M256" s="9">
        <f t="shared" si="221"/>
        <v>5.4682159945318443E-3</v>
      </c>
      <c r="N256" s="9">
        <f t="shared" si="189"/>
        <v>1.0143436849365618E-2</v>
      </c>
      <c r="T256">
        <f t="shared" si="191"/>
        <v>1.28880928264247E-2</v>
      </c>
      <c r="U256">
        <f t="shared" si="192"/>
        <v>4.0961160472272516E-2</v>
      </c>
      <c r="V256">
        <f t="shared" si="193"/>
        <v>2.6992773443601105E-2</v>
      </c>
      <c r="W256">
        <f t="shared" si="194"/>
        <v>2.314052293809573E-2</v>
      </c>
      <c r="X256">
        <f t="shared" si="195"/>
        <v>1.9367495721342175E-2</v>
      </c>
      <c r="Y256">
        <f t="shared" si="196"/>
        <v>1.8197255754258578E-2</v>
      </c>
      <c r="AA256">
        <f t="shared" ref="AA256:AF256" si="258">_xlfn.STDEV.S(I227:I256)</f>
        <v>1.5706626728763846E-2</v>
      </c>
      <c r="AB256">
        <f t="shared" si="258"/>
        <v>3.1796019087615444E-2</v>
      </c>
      <c r="AC256">
        <f t="shared" si="258"/>
        <v>2.1892650498735785E-2</v>
      </c>
      <c r="AD256">
        <f t="shared" si="258"/>
        <v>2.7450328080673197E-2</v>
      </c>
      <c r="AE256">
        <f t="shared" si="258"/>
        <v>1.8433617348599246E-2</v>
      </c>
      <c r="AF256">
        <f t="shared" si="258"/>
        <v>1.713004423213025E-2</v>
      </c>
    </row>
    <row r="257" spans="1:32" x14ac:dyDescent="0.35">
      <c r="A257" s="8">
        <v>44469</v>
      </c>
      <c r="B257" s="19">
        <v>110979</v>
      </c>
      <c r="C257" s="18">
        <v>14.34</v>
      </c>
      <c r="D257" s="18">
        <v>28.15</v>
      </c>
      <c r="E257" s="18">
        <v>76.239998</v>
      </c>
      <c r="F257" s="18">
        <v>28.9</v>
      </c>
      <c r="H257" s="8">
        <v>44469</v>
      </c>
      <c r="I257" s="9">
        <f t="shared" si="221"/>
        <v>-1.1520426255771099E-3</v>
      </c>
      <c r="J257" s="9">
        <f t="shared" si="221"/>
        <v>2.8694404591104838E-2</v>
      </c>
      <c r="K257" s="9">
        <f t="shared" si="221"/>
        <v>-7.0997515086979046E-4</v>
      </c>
      <c r="L257" s="9">
        <f t="shared" si="221"/>
        <v>5.8046831475717653E-3</v>
      </c>
      <c r="M257" s="9">
        <f t="shared" si="221"/>
        <v>-1.7675050985724083E-2</v>
      </c>
      <c r="N257" s="9">
        <f t="shared" si="189"/>
        <v>-3.0263472545390352E-3</v>
      </c>
      <c r="T257">
        <f t="shared" si="191"/>
        <v>1.28880928264247E-2</v>
      </c>
      <c r="U257">
        <f t="shared" si="192"/>
        <v>4.0961160472272516E-2</v>
      </c>
      <c r="V257">
        <f t="shared" si="193"/>
        <v>2.6992773443601105E-2</v>
      </c>
      <c r="W257">
        <f t="shared" si="194"/>
        <v>2.314052293809573E-2</v>
      </c>
      <c r="X257">
        <f t="shared" si="195"/>
        <v>1.9367495721342175E-2</v>
      </c>
      <c r="Y257">
        <f t="shared" si="196"/>
        <v>1.8197255754258578E-2</v>
      </c>
      <c r="AA257">
        <f t="shared" ref="AA257:AF257" si="259">_xlfn.STDEV.S(I228:I257)</f>
        <v>1.5617850017552439E-2</v>
      </c>
      <c r="AB257">
        <f t="shared" si="259"/>
        <v>3.2456519199628935E-2</v>
      </c>
      <c r="AC257">
        <f t="shared" si="259"/>
        <v>2.1765098015877046E-2</v>
      </c>
      <c r="AD257">
        <f t="shared" si="259"/>
        <v>2.7277822698926198E-2</v>
      </c>
      <c r="AE257">
        <f t="shared" si="259"/>
        <v>1.869814648300494E-2</v>
      </c>
      <c r="AF257">
        <f t="shared" si="259"/>
        <v>1.7036246293027444E-2</v>
      </c>
    </row>
    <row r="258" spans="1:32" x14ac:dyDescent="0.35">
      <c r="A258" s="8">
        <v>44470</v>
      </c>
      <c r="B258" s="19">
        <v>112900</v>
      </c>
      <c r="C258" s="18">
        <v>14.55</v>
      </c>
      <c r="D258" s="18">
        <v>28.68</v>
      </c>
      <c r="E258" s="18">
        <v>76.199996999999996</v>
      </c>
      <c r="F258" s="18">
        <v>29.549999</v>
      </c>
      <c r="H258" s="8">
        <v>44470</v>
      </c>
      <c r="I258" s="9">
        <f t="shared" si="221"/>
        <v>1.730958109191838E-2</v>
      </c>
      <c r="J258" s="9">
        <f t="shared" si="221"/>
        <v>1.4644351464435212E-2</v>
      </c>
      <c r="K258" s="9">
        <f t="shared" si="221"/>
        <v>1.8827708703374801E-2</v>
      </c>
      <c r="L258" s="9">
        <f t="shared" si="221"/>
        <v>-5.2467210190643154E-4</v>
      </c>
      <c r="M258" s="9">
        <f t="shared" si="221"/>
        <v>2.2491314878892776E-2</v>
      </c>
      <c r="N258" s="9">
        <f t="shared" si="189"/>
        <v>1.5847146533026969E-2</v>
      </c>
      <c r="T258">
        <f t="shared" si="191"/>
        <v>1.28880928264247E-2</v>
      </c>
      <c r="U258">
        <f t="shared" si="192"/>
        <v>4.0961160472272516E-2</v>
      </c>
      <c r="V258">
        <f t="shared" si="193"/>
        <v>2.6992773443601105E-2</v>
      </c>
      <c r="W258">
        <f t="shared" si="194"/>
        <v>2.314052293809573E-2</v>
      </c>
      <c r="X258">
        <f t="shared" si="195"/>
        <v>1.9367495721342175E-2</v>
      </c>
      <c r="Y258">
        <f t="shared" si="196"/>
        <v>1.8197255754258578E-2</v>
      </c>
      <c r="AA258">
        <f t="shared" ref="AA258:AF258" si="260">_xlfn.STDEV.S(I229:I258)</f>
        <v>1.5960309507145626E-2</v>
      </c>
      <c r="AB258">
        <f t="shared" si="260"/>
        <v>3.263040650787128E-2</v>
      </c>
      <c r="AC258">
        <f t="shared" si="260"/>
        <v>2.1903449576475071E-2</v>
      </c>
      <c r="AD258">
        <f t="shared" si="260"/>
        <v>2.5809613682198789E-2</v>
      </c>
      <c r="AE258">
        <f t="shared" si="260"/>
        <v>1.9123618314328454E-2</v>
      </c>
      <c r="AF258">
        <f t="shared" si="260"/>
        <v>1.719993382928461E-2</v>
      </c>
    </row>
    <row r="259" spans="1:32" x14ac:dyDescent="0.35">
      <c r="A259" s="8">
        <v>44473</v>
      </c>
      <c r="B259" s="19">
        <v>110393</v>
      </c>
      <c r="C259" s="18">
        <v>13.71</v>
      </c>
      <c r="D259" s="18">
        <v>29.379999000000002</v>
      </c>
      <c r="E259" s="18">
        <v>75.489998</v>
      </c>
      <c r="F259" s="18">
        <v>29.200001</v>
      </c>
      <c r="H259" s="8">
        <v>44473</v>
      </c>
      <c r="I259" s="9">
        <f t="shared" si="221"/>
        <v>-2.2205491585473913E-2</v>
      </c>
      <c r="J259" s="9">
        <f t="shared" si="221"/>
        <v>-5.7731958762886615E-2</v>
      </c>
      <c r="K259" s="9">
        <f t="shared" si="221"/>
        <v>2.4407217573221729E-2</v>
      </c>
      <c r="L259" s="9">
        <f t="shared" si="221"/>
        <v>-9.3175725453111813E-3</v>
      </c>
      <c r="M259" s="9">
        <f t="shared" si="221"/>
        <v>-1.184426436021202E-2</v>
      </c>
      <c r="N259" s="9">
        <f t="shared" ref="N259:N322" si="261">(J259*$Q$3)+(K259*$Q$4)+(L259*$Q$5)+(M259*$Q$6)</f>
        <v>2.6798561526796051E-3</v>
      </c>
      <c r="T259">
        <f t="shared" si="191"/>
        <v>1.28880928264247E-2</v>
      </c>
      <c r="U259">
        <f t="shared" si="192"/>
        <v>4.0961160472272516E-2</v>
      </c>
      <c r="V259">
        <f t="shared" si="193"/>
        <v>2.6992773443601105E-2</v>
      </c>
      <c r="W259">
        <f t="shared" si="194"/>
        <v>2.314052293809573E-2</v>
      </c>
      <c r="X259">
        <f t="shared" si="195"/>
        <v>1.9367495721342175E-2</v>
      </c>
      <c r="Y259">
        <f t="shared" si="196"/>
        <v>1.8197255754258578E-2</v>
      </c>
      <c r="AA259">
        <f t="shared" ref="AA259:AF259" si="262">_xlfn.STDEV.S(I230:I259)</f>
        <v>1.6323327462576556E-2</v>
      </c>
      <c r="AB259">
        <f t="shared" si="262"/>
        <v>3.3845679273476675E-2</v>
      </c>
      <c r="AC259">
        <f t="shared" si="262"/>
        <v>2.2273070489873262E-2</v>
      </c>
      <c r="AD259">
        <f t="shared" si="262"/>
        <v>2.5763261847376682E-2</v>
      </c>
      <c r="AE259">
        <f t="shared" si="262"/>
        <v>1.9243874058353674E-2</v>
      </c>
      <c r="AF259">
        <f t="shared" si="262"/>
        <v>1.7212350857684654E-2</v>
      </c>
    </row>
    <row r="260" spans="1:32" x14ac:dyDescent="0.35">
      <c r="A260" s="8">
        <v>44474</v>
      </c>
      <c r="B260" s="19">
        <v>110458</v>
      </c>
      <c r="C260" s="18">
        <v>13.68</v>
      </c>
      <c r="D260" s="18">
        <v>29.870000999999998</v>
      </c>
      <c r="E260" s="18">
        <v>74.949996999999996</v>
      </c>
      <c r="F260" s="18">
        <v>30.59</v>
      </c>
      <c r="H260" s="8">
        <v>44474</v>
      </c>
      <c r="I260" s="9">
        <f t="shared" si="221"/>
        <v>5.8880544962081061E-4</v>
      </c>
      <c r="J260" s="9">
        <f t="shared" si="221"/>
        <v>-2.1881838074399029E-3</v>
      </c>
      <c r="K260" s="9">
        <f t="shared" si="221"/>
        <v>1.6678080894420688E-2</v>
      </c>
      <c r="L260" s="9">
        <f t="shared" si="221"/>
        <v>-7.1532787694603694E-3</v>
      </c>
      <c r="M260" s="9">
        <f t="shared" si="221"/>
        <v>4.7602703849222383E-2</v>
      </c>
      <c r="N260" s="9">
        <f t="shared" si="261"/>
        <v>2.0245882612991956E-2</v>
      </c>
      <c r="T260">
        <f t="shared" ref="T260:T323" si="263">_xlfn.STDEV.S($I$3:$I$497)</f>
        <v>1.28880928264247E-2</v>
      </c>
      <c r="U260">
        <f t="shared" ref="U260:U323" si="264">_xlfn.STDEV.S($J$3:$J$497)</f>
        <v>4.0961160472272516E-2</v>
      </c>
      <c r="V260">
        <f t="shared" ref="V260:V323" si="265">_xlfn.STDEV.S($K$3:$K$497)</f>
        <v>2.6992773443601105E-2</v>
      </c>
      <c r="W260">
        <f t="shared" ref="W260:W323" si="266">_xlfn.STDEV.S($L$3:$L$497)</f>
        <v>2.314052293809573E-2</v>
      </c>
      <c r="X260">
        <f t="shared" ref="X260:X323" si="267">_xlfn.STDEV.S($M$3:$M$497)</f>
        <v>1.9367495721342175E-2</v>
      </c>
      <c r="Y260">
        <f t="shared" ref="Y260:Y323" si="268">_xlfn.STDEV.S($N$3:$N$497)</f>
        <v>1.8197255754258578E-2</v>
      </c>
      <c r="AA260">
        <f t="shared" ref="AA260:AF260" si="269">_xlfn.STDEV.S(I231:I260)</f>
        <v>1.6321534881696225E-2</v>
      </c>
      <c r="AB260">
        <f t="shared" si="269"/>
        <v>3.3432351983049793E-2</v>
      </c>
      <c r="AC260">
        <f t="shared" si="269"/>
        <v>2.1678487099331279E-2</v>
      </c>
      <c r="AD260">
        <f t="shared" si="269"/>
        <v>2.574151989491932E-2</v>
      </c>
      <c r="AE260">
        <f t="shared" si="269"/>
        <v>2.1094216865857683E-2</v>
      </c>
      <c r="AF260">
        <f t="shared" si="269"/>
        <v>1.7461129510675372E-2</v>
      </c>
    </row>
    <row r="261" spans="1:32" x14ac:dyDescent="0.35">
      <c r="A261" s="8">
        <v>44475</v>
      </c>
      <c r="B261" s="19">
        <v>110560</v>
      </c>
      <c r="C261" s="18">
        <v>14.46</v>
      </c>
      <c r="D261" s="18">
        <v>29.139999</v>
      </c>
      <c r="E261" s="18">
        <v>77.059997999999993</v>
      </c>
      <c r="F261" s="18">
        <v>30.639999</v>
      </c>
      <c r="H261" s="8">
        <v>44475</v>
      </c>
      <c r="I261" s="9">
        <f t="shared" si="221"/>
        <v>9.234279092504849E-4</v>
      </c>
      <c r="J261" s="9">
        <f t="shared" si="221"/>
        <v>5.7017543859649189E-2</v>
      </c>
      <c r="K261" s="9">
        <f t="shared" si="221"/>
        <v>-2.4439302830957299E-2</v>
      </c>
      <c r="L261" s="9">
        <f t="shared" si="221"/>
        <v>2.8152115869997996E-2</v>
      </c>
      <c r="M261" s="9">
        <f t="shared" si="221"/>
        <v>1.6344883949002131E-3</v>
      </c>
      <c r="N261" s="9">
        <f t="shared" si="261"/>
        <v>-2.0260393884786627E-3</v>
      </c>
      <c r="T261">
        <f t="shared" si="263"/>
        <v>1.28880928264247E-2</v>
      </c>
      <c r="U261">
        <f t="shared" si="264"/>
        <v>4.0961160472272516E-2</v>
      </c>
      <c r="V261">
        <f t="shared" si="265"/>
        <v>2.6992773443601105E-2</v>
      </c>
      <c r="W261">
        <f t="shared" si="266"/>
        <v>2.314052293809573E-2</v>
      </c>
      <c r="X261">
        <f t="shared" si="267"/>
        <v>1.9367495721342175E-2</v>
      </c>
      <c r="Y261">
        <f t="shared" si="268"/>
        <v>1.8197255754258578E-2</v>
      </c>
      <c r="AA261">
        <f t="shared" ref="AA261:AF261" si="270">_xlfn.STDEV.S(I232:I261)</f>
        <v>1.5624763503442213E-2</v>
      </c>
      <c r="AB261">
        <f t="shared" si="270"/>
        <v>3.313602481430148E-2</v>
      </c>
      <c r="AC261">
        <f t="shared" si="270"/>
        <v>2.2143015872357355E-2</v>
      </c>
      <c r="AD261">
        <f t="shared" si="270"/>
        <v>2.5286285658689765E-2</v>
      </c>
      <c r="AE261">
        <f t="shared" si="270"/>
        <v>2.0761954983959517E-2</v>
      </c>
      <c r="AF261">
        <f t="shared" si="270"/>
        <v>1.694028175648319E-2</v>
      </c>
    </row>
    <row r="262" spans="1:32" x14ac:dyDescent="0.35">
      <c r="A262" s="8">
        <v>44476</v>
      </c>
      <c r="B262" s="19">
        <v>110585</v>
      </c>
      <c r="C262" s="18">
        <v>14.03</v>
      </c>
      <c r="D262" s="18">
        <v>29.200001</v>
      </c>
      <c r="E262" s="18">
        <v>79.360000999999997</v>
      </c>
      <c r="F262" s="18">
        <v>30.32</v>
      </c>
      <c r="H262" s="8">
        <v>44476</v>
      </c>
      <c r="I262" s="9">
        <f t="shared" si="221"/>
        <v>2.2612156295220842E-4</v>
      </c>
      <c r="J262" s="9">
        <f t="shared" si="221"/>
        <v>-2.973720608575392E-2</v>
      </c>
      <c r="K262" s="9">
        <f t="shared" si="221"/>
        <v>2.0590940994884566E-3</v>
      </c>
      <c r="L262" s="9">
        <f t="shared" si="221"/>
        <v>2.9846912272175397E-2</v>
      </c>
      <c r="M262" s="9">
        <f t="shared" si="221"/>
        <v>-1.0443831933545367E-2</v>
      </c>
      <c r="N262" s="9">
        <f t="shared" si="261"/>
        <v>2.2759649148535784E-3</v>
      </c>
      <c r="T262">
        <f t="shared" si="263"/>
        <v>1.28880928264247E-2</v>
      </c>
      <c r="U262">
        <f t="shared" si="264"/>
        <v>4.0961160472272516E-2</v>
      </c>
      <c r="V262">
        <f t="shared" si="265"/>
        <v>2.6992773443601105E-2</v>
      </c>
      <c r="W262">
        <f t="shared" si="266"/>
        <v>2.314052293809573E-2</v>
      </c>
      <c r="X262">
        <f t="shared" si="267"/>
        <v>1.9367495721342175E-2</v>
      </c>
      <c r="Y262">
        <f t="shared" si="268"/>
        <v>1.8197255754258578E-2</v>
      </c>
      <c r="AA262">
        <f t="shared" ref="AA262:AF262" si="271">_xlfn.STDEV.S(I233:I262)</f>
        <v>1.5567334522008643E-2</v>
      </c>
      <c r="AB262">
        <f t="shared" si="271"/>
        <v>3.2997890800659922E-2</v>
      </c>
      <c r="AC262">
        <f t="shared" si="271"/>
        <v>2.2142286260430057E-2</v>
      </c>
      <c r="AD262">
        <f t="shared" si="271"/>
        <v>2.6209409047972733E-2</v>
      </c>
      <c r="AE262">
        <f t="shared" si="271"/>
        <v>2.0845079053527914E-2</v>
      </c>
      <c r="AF262">
        <f t="shared" si="271"/>
        <v>1.6950606750786745E-2</v>
      </c>
    </row>
    <row r="263" spans="1:32" x14ac:dyDescent="0.35">
      <c r="A263" s="8">
        <v>44477</v>
      </c>
      <c r="B263" s="19">
        <v>112833</v>
      </c>
      <c r="C263" s="18">
        <v>14.97</v>
      </c>
      <c r="D263" s="18">
        <v>29.790001</v>
      </c>
      <c r="E263" s="18">
        <v>79.849997999999999</v>
      </c>
      <c r="F263" s="18">
        <v>30.959999</v>
      </c>
      <c r="H263" s="8">
        <v>44477</v>
      </c>
      <c r="I263" s="9">
        <f t="shared" si="221"/>
        <v>2.0328254284034841E-2</v>
      </c>
      <c r="J263" s="9">
        <f t="shared" si="221"/>
        <v>6.6999287241625183E-2</v>
      </c>
      <c r="K263" s="9">
        <f t="shared" si="221"/>
        <v>2.0205478760086271E-2</v>
      </c>
      <c r="L263" s="9">
        <f t="shared" si="221"/>
        <v>6.1743572810690761E-3</v>
      </c>
      <c r="M263" s="9">
        <f t="shared" si="221"/>
        <v>2.1108146437994746E-2</v>
      </c>
      <c r="N263" s="9">
        <f t="shared" si="261"/>
        <v>2.000974519173232E-2</v>
      </c>
      <c r="T263">
        <f t="shared" si="263"/>
        <v>1.28880928264247E-2</v>
      </c>
      <c r="U263">
        <f t="shared" si="264"/>
        <v>4.0961160472272516E-2</v>
      </c>
      <c r="V263">
        <f t="shared" si="265"/>
        <v>2.6992773443601105E-2</v>
      </c>
      <c r="W263">
        <f t="shared" si="266"/>
        <v>2.314052293809573E-2</v>
      </c>
      <c r="X263">
        <f t="shared" si="267"/>
        <v>1.9367495721342175E-2</v>
      </c>
      <c r="Y263">
        <f t="shared" si="268"/>
        <v>1.8197255754258578E-2</v>
      </c>
      <c r="AA263">
        <f t="shared" ref="AA263:AF263" si="272">_xlfn.STDEV.S(I234:I263)</f>
        <v>1.5872845348515779E-2</v>
      </c>
      <c r="AB263">
        <f t="shared" si="272"/>
        <v>3.5442757605086958E-2</v>
      </c>
      <c r="AC263">
        <f t="shared" si="272"/>
        <v>2.2338905261668176E-2</v>
      </c>
      <c r="AD263">
        <f t="shared" si="272"/>
        <v>2.6297924381019383E-2</v>
      </c>
      <c r="AE263">
        <f t="shared" si="272"/>
        <v>2.1013588536273671E-2</v>
      </c>
      <c r="AF263">
        <f t="shared" si="272"/>
        <v>1.7260473186601791E-2</v>
      </c>
    </row>
    <row r="264" spans="1:32" x14ac:dyDescent="0.35">
      <c r="A264" s="8">
        <v>44480</v>
      </c>
      <c r="B264" s="19">
        <v>112180</v>
      </c>
      <c r="C264" s="18">
        <v>14.38</v>
      </c>
      <c r="D264" s="18">
        <v>29.77</v>
      </c>
      <c r="E264" s="18">
        <v>81.620002999999997</v>
      </c>
      <c r="F264" s="18">
        <v>30.719999000000001</v>
      </c>
      <c r="H264" s="8">
        <v>44480</v>
      </c>
      <c r="I264" s="9">
        <f t="shared" si="221"/>
        <v>-5.7873139950191943E-3</v>
      </c>
      <c r="J264" s="9">
        <f t="shared" si="221"/>
        <v>-3.9412157648630597E-2</v>
      </c>
      <c r="K264" s="9">
        <f t="shared" si="221"/>
        <v>-6.7139977605235046E-4</v>
      </c>
      <c r="L264" s="9">
        <f t="shared" si="221"/>
        <v>2.216662547693482E-2</v>
      </c>
      <c r="M264" s="9">
        <f t="shared" si="221"/>
        <v>-7.7519382348816279E-3</v>
      </c>
      <c r="N264" s="9">
        <f t="shared" si="261"/>
        <v>-1.649941567326116E-4</v>
      </c>
      <c r="T264">
        <f t="shared" si="263"/>
        <v>1.28880928264247E-2</v>
      </c>
      <c r="U264">
        <f t="shared" si="264"/>
        <v>4.0961160472272516E-2</v>
      </c>
      <c r="V264">
        <f t="shared" si="265"/>
        <v>2.6992773443601105E-2</v>
      </c>
      <c r="W264">
        <f t="shared" si="266"/>
        <v>2.314052293809573E-2</v>
      </c>
      <c r="X264">
        <f t="shared" si="267"/>
        <v>1.9367495721342175E-2</v>
      </c>
      <c r="Y264">
        <f t="shared" si="268"/>
        <v>1.8197255754258578E-2</v>
      </c>
      <c r="AA264">
        <f t="shared" ref="AA264:AF264" si="273">_xlfn.STDEV.S(I235:I264)</f>
        <v>1.5517100429291806E-2</v>
      </c>
      <c r="AB264">
        <f t="shared" si="273"/>
        <v>3.5731737513599947E-2</v>
      </c>
      <c r="AC264">
        <f t="shared" si="273"/>
        <v>2.1686503579968264E-2</v>
      </c>
      <c r="AD264">
        <f t="shared" si="273"/>
        <v>2.6183800156045572E-2</v>
      </c>
      <c r="AE264">
        <f t="shared" si="273"/>
        <v>2.0900934048408818E-2</v>
      </c>
      <c r="AF264">
        <f t="shared" si="273"/>
        <v>1.6640197868811987E-2</v>
      </c>
    </row>
    <row r="265" spans="1:32" x14ac:dyDescent="0.35">
      <c r="A265" s="8">
        <v>44482</v>
      </c>
      <c r="B265" s="19">
        <v>113456</v>
      </c>
      <c r="C265" s="18">
        <v>14.5</v>
      </c>
      <c r="D265" s="18">
        <v>30.299999</v>
      </c>
      <c r="E265" s="18">
        <v>79.199996999999996</v>
      </c>
      <c r="F265" s="18">
        <v>30.76</v>
      </c>
      <c r="H265" s="8">
        <v>44482</v>
      </c>
      <c r="I265" s="9">
        <f t="shared" si="221"/>
        <v>1.1374576573364159E-2</v>
      </c>
      <c r="J265" s="9">
        <f t="shared" si="221"/>
        <v>8.3449235048678183E-3</v>
      </c>
      <c r="K265" s="9">
        <f t="shared" si="221"/>
        <v>1.7803123950285604E-2</v>
      </c>
      <c r="L265" s="9">
        <f t="shared" si="221"/>
        <v>-2.9649668108931548E-2</v>
      </c>
      <c r="M265" s="9">
        <f t="shared" si="221"/>
        <v>1.3021159278032712E-3</v>
      </c>
      <c r="N265" s="9">
        <f t="shared" si="261"/>
        <v>2.8893531094265836E-3</v>
      </c>
      <c r="T265">
        <f t="shared" si="263"/>
        <v>1.28880928264247E-2</v>
      </c>
      <c r="U265">
        <f t="shared" si="264"/>
        <v>4.0961160472272516E-2</v>
      </c>
      <c r="V265">
        <f t="shared" si="265"/>
        <v>2.6992773443601105E-2</v>
      </c>
      <c r="W265">
        <f t="shared" si="266"/>
        <v>2.314052293809573E-2</v>
      </c>
      <c r="X265">
        <f t="shared" si="267"/>
        <v>1.9367495721342175E-2</v>
      </c>
      <c r="Y265">
        <f t="shared" si="268"/>
        <v>1.8197255754258578E-2</v>
      </c>
      <c r="AA265">
        <f t="shared" ref="AA265:AF265" si="274">_xlfn.STDEV.S(I236:I265)</f>
        <v>1.5677776004062099E-2</v>
      </c>
      <c r="AB265">
        <f t="shared" si="274"/>
        <v>3.5866723193762773E-2</v>
      </c>
      <c r="AC265">
        <f t="shared" si="274"/>
        <v>2.1743900820669401E-2</v>
      </c>
      <c r="AD265">
        <f t="shared" si="274"/>
        <v>2.6518524314522084E-2</v>
      </c>
      <c r="AE265">
        <f t="shared" si="274"/>
        <v>2.0817072181822809E-2</v>
      </c>
      <c r="AF265">
        <f t="shared" si="274"/>
        <v>1.6569208750112644E-2</v>
      </c>
    </row>
    <row r="266" spans="1:32" x14ac:dyDescent="0.35">
      <c r="A266" s="8">
        <v>44483</v>
      </c>
      <c r="B266" s="19">
        <v>113185</v>
      </c>
      <c r="C266" s="18">
        <v>14.17</v>
      </c>
      <c r="D266" s="18">
        <v>30.25</v>
      </c>
      <c r="E266" s="18">
        <v>79.199996999999996</v>
      </c>
      <c r="F266" s="18">
        <v>30.610001</v>
      </c>
      <c r="H266" s="8">
        <v>44483</v>
      </c>
      <c r="I266" s="9">
        <f t="shared" si="221"/>
        <v>-2.3885911719080388E-3</v>
      </c>
      <c r="J266" s="9">
        <f t="shared" si="221"/>
        <v>-2.2758620689655173E-2</v>
      </c>
      <c r="K266" s="9">
        <f t="shared" si="221"/>
        <v>-1.6501320676610698E-3</v>
      </c>
      <c r="L266" s="9">
        <f t="shared" si="221"/>
        <v>0</v>
      </c>
      <c r="M266" s="9">
        <f t="shared" si="221"/>
        <v>-4.8764304291287752E-3</v>
      </c>
      <c r="N266" s="9">
        <f t="shared" si="261"/>
        <v>-3.3434195936688726E-3</v>
      </c>
      <c r="T266">
        <f t="shared" si="263"/>
        <v>1.28880928264247E-2</v>
      </c>
      <c r="U266">
        <f t="shared" si="264"/>
        <v>4.0961160472272516E-2</v>
      </c>
      <c r="V266">
        <f t="shared" si="265"/>
        <v>2.6992773443601105E-2</v>
      </c>
      <c r="W266">
        <f t="shared" si="266"/>
        <v>2.314052293809573E-2</v>
      </c>
      <c r="X266">
        <f t="shared" si="267"/>
        <v>1.9367495721342175E-2</v>
      </c>
      <c r="Y266">
        <f t="shared" si="268"/>
        <v>1.8197255754258578E-2</v>
      </c>
      <c r="AA266">
        <f t="shared" ref="AA266:AF266" si="275">_xlfn.STDEV.S(I237:I266)</f>
        <v>1.5633001310520755E-2</v>
      </c>
      <c r="AB266">
        <f t="shared" si="275"/>
        <v>3.5647791323290781E-2</v>
      </c>
      <c r="AC266">
        <f t="shared" si="275"/>
        <v>2.1016678248549928E-2</v>
      </c>
      <c r="AD266">
        <f t="shared" si="275"/>
        <v>2.6524490740023207E-2</v>
      </c>
      <c r="AE266">
        <f t="shared" si="275"/>
        <v>2.0815020435879836E-2</v>
      </c>
      <c r="AF266">
        <f t="shared" si="275"/>
        <v>1.6356213829782293E-2</v>
      </c>
    </row>
    <row r="267" spans="1:32" x14ac:dyDescent="0.35">
      <c r="A267" s="8">
        <v>44484</v>
      </c>
      <c r="B267" s="19">
        <v>114648</v>
      </c>
      <c r="C267" s="18">
        <v>14.56</v>
      </c>
      <c r="D267" s="18">
        <v>30.16</v>
      </c>
      <c r="E267" s="18">
        <v>80.680000000000007</v>
      </c>
      <c r="F267" s="18">
        <v>31.58</v>
      </c>
      <c r="H267" s="8">
        <v>44484</v>
      </c>
      <c r="I267" s="9">
        <f t="shared" si="221"/>
        <v>1.2925741043424477E-2</v>
      </c>
      <c r="J267" s="9">
        <f t="shared" si="221"/>
        <v>2.7522935779816571E-2</v>
      </c>
      <c r="K267" s="9">
        <f t="shared" si="221"/>
        <v>-2.9752066115702469E-3</v>
      </c>
      <c r="L267" s="9">
        <f t="shared" si="221"/>
        <v>1.8686907273494091E-2</v>
      </c>
      <c r="M267" s="9">
        <f t="shared" si="221"/>
        <v>3.1688956821660952E-2</v>
      </c>
      <c r="N267" s="9">
        <f t="shared" si="261"/>
        <v>1.3281372314981322E-2</v>
      </c>
      <c r="T267">
        <f t="shared" si="263"/>
        <v>1.28880928264247E-2</v>
      </c>
      <c r="U267">
        <f t="shared" si="264"/>
        <v>4.0961160472272516E-2</v>
      </c>
      <c r="V267">
        <f t="shared" si="265"/>
        <v>2.6992773443601105E-2</v>
      </c>
      <c r="W267">
        <f t="shared" si="266"/>
        <v>2.314052293809573E-2</v>
      </c>
      <c r="X267">
        <f t="shared" si="267"/>
        <v>1.9367495721342175E-2</v>
      </c>
      <c r="Y267">
        <f t="shared" si="268"/>
        <v>1.8197255754258578E-2</v>
      </c>
      <c r="AA267">
        <f t="shared" ref="AA267:AF267" si="276">_xlfn.STDEV.S(I238:I267)</f>
        <v>1.5809927995614193E-2</v>
      </c>
      <c r="AB267">
        <f t="shared" si="276"/>
        <v>3.5757898907950877E-2</v>
      </c>
      <c r="AC267">
        <f t="shared" si="276"/>
        <v>2.0988715369342437E-2</v>
      </c>
      <c r="AD267">
        <f t="shared" si="276"/>
        <v>2.6894090131460418E-2</v>
      </c>
      <c r="AE267">
        <f t="shared" si="276"/>
        <v>2.1585060918389552E-2</v>
      </c>
      <c r="AF267">
        <f t="shared" si="276"/>
        <v>1.6544386190064833E-2</v>
      </c>
    </row>
    <row r="268" spans="1:32" x14ac:dyDescent="0.35">
      <c r="A268" s="8">
        <v>44487</v>
      </c>
      <c r="B268" s="19">
        <v>114428</v>
      </c>
      <c r="C268" s="18">
        <v>14.28</v>
      </c>
      <c r="D268" s="18">
        <v>30.200001</v>
      </c>
      <c r="E268" s="18">
        <v>79.919998000000007</v>
      </c>
      <c r="F268" s="18">
        <v>32.209999000000003</v>
      </c>
      <c r="H268" s="8">
        <v>44487</v>
      </c>
      <c r="I268" s="9">
        <f t="shared" si="221"/>
        <v>-1.9189170330053962E-3</v>
      </c>
      <c r="J268" s="9">
        <f t="shared" si="221"/>
        <v>-1.9230769230769273E-2</v>
      </c>
      <c r="K268" s="9">
        <f t="shared" si="221"/>
        <v>1.3262931034483394E-3</v>
      </c>
      <c r="L268" s="9">
        <f t="shared" si="221"/>
        <v>-9.4199553792762014E-3</v>
      </c>
      <c r="M268" s="9">
        <f t="shared" si="221"/>
        <v>1.9949303356554982E-2</v>
      </c>
      <c r="N268" s="9">
        <f t="shared" si="261"/>
        <v>3.7360933661245428E-3</v>
      </c>
      <c r="T268">
        <f t="shared" si="263"/>
        <v>1.28880928264247E-2</v>
      </c>
      <c r="U268">
        <f t="shared" si="264"/>
        <v>4.0961160472272516E-2</v>
      </c>
      <c r="V268">
        <f t="shared" si="265"/>
        <v>2.6992773443601105E-2</v>
      </c>
      <c r="W268">
        <f t="shared" si="266"/>
        <v>2.314052293809573E-2</v>
      </c>
      <c r="X268">
        <f t="shared" si="267"/>
        <v>1.9367495721342175E-2</v>
      </c>
      <c r="Y268">
        <f t="shared" si="268"/>
        <v>1.8197255754258578E-2</v>
      </c>
      <c r="AA268">
        <f t="shared" ref="AA268:AF268" si="277">_xlfn.STDEV.S(I239:I268)</f>
        <v>1.5279626300955345E-2</v>
      </c>
      <c r="AB268">
        <f t="shared" si="277"/>
        <v>3.5432722105919814E-2</v>
      </c>
      <c r="AC268">
        <f t="shared" si="277"/>
        <v>2.0641550402807986E-2</v>
      </c>
      <c r="AD268">
        <f t="shared" si="277"/>
        <v>2.6892359741806631E-2</v>
      </c>
      <c r="AE268">
        <f t="shared" si="277"/>
        <v>2.0255043309096544E-2</v>
      </c>
      <c r="AF268">
        <f t="shared" si="277"/>
        <v>1.5986958045192724E-2</v>
      </c>
    </row>
    <row r="269" spans="1:32" x14ac:dyDescent="0.35">
      <c r="A269" s="8">
        <v>44488</v>
      </c>
      <c r="B269" s="19">
        <v>110673</v>
      </c>
      <c r="C269" s="18">
        <v>13.73</v>
      </c>
      <c r="D269" s="18">
        <v>28.879999000000002</v>
      </c>
      <c r="E269" s="18">
        <v>79</v>
      </c>
      <c r="F269" s="18">
        <v>30.629999000000002</v>
      </c>
      <c r="H269" s="8">
        <v>44488</v>
      </c>
      <c r="I269" s="9">
        <f t="shared" si="221"/>
        <v>-3.2815394833432432E-2</v>
      </c>
      <c r="J269" s="9">
        <f t="shared" si="221"/>
        <v>-3.851540616246496E-2</v>
      </c>
      <c r="K269" s="9">
        <f t="shared" si="221"/>
        <v>-4.3708674049381613E-2</v>
      </c>
      <c r="L269" s="9">
        <f t="shared" si="221"/>
        <v>-1.1511486774561819E-2</v>
      </c>
      <c r="M269" s="9">
        <f t="shared" si="221"/>
        <v>-4.9053090625678086E-2</v>
      </c>
      <c r="N269" s="9">
        <f t="shared" si="261"/>
        <v>-3.8612898172960763E-2</v>
      </c>
      <c r="T269">
        <f t="shared" si="263"/>
        <v>1.28880928264247E-2</v>
      </c>
      <c r="U269">
        <f t="shared" si="264"/>
        <v>4.0961160472272516E-2</v>
      </c>
      <c r="V269">
        <f t="shared" si="265"/>
        <v>2.6992773443601105E-2</v>
      </c>
      <c r="W269">
        <f t="shared" si="266"/>
        <v>2.314052293809573E-2</v>
      </c>
      <c r="X269">
        <f t="shared" si="267"/>
        <v>1.9367495721342175E-2</v>
      </c>
      <c r="Y269">
        <f t="shared" si="268"/>
        <v>1.8197255754258578E-2</v>
      </c>
      <c r="AA269">
        <f t="shared" ref="AA269:AF269" si="278">_xlfn.STDEV.S(I240:I269)</f>
        <v>1.6362560766818381E-2</v>
      </c>
      <c r="AB269">
        <f t="shared" si="278"/>
        <v>3.4212693390584858E-2</v>
      </c>
      <c r="AC269">
        <f t="shared" si="278"/>
        <v>2.2374740795303934E-2</v>
      </c>
      <c r="AD269">
        <f t="shared" si="278"/>
        <v>2.6870400858900433E-2</v>
      </c>
      <c r="AE269">
        <f t="shared" si="278"/>
        <v>2.2399018006228597E-2</v>
      </c>
      <c r="AF269">
        <f t="shared" si="278"/>
        <v>1.7541581003468535E-2</v>
      </c>
    </row>
    <row r="270" spans="1:32" x14ac:dyDescent="0.35">
      <c r="A270" s="8">
        <v>44489</v>
      </c>
      <c r="B270" s="19">
        <v>110786</v>
      </c>
      <c r="C270" s="18">
        <v>13.27</v>
      </c>
      <c r="D270" s="18">
        <v>29.5</v>
      </c>
      <c r="E270" s="18">
        <v>76.669998000000007</v>
      </c>
      <c r="F270" s="18">
        <v>31.200001</v>
      </c>
      <c r="H270" s="8">
        <v>44489</v>
      </c>
      <c r="I270" s="9">
        <f t="shared" si="221"/>
        <v>1.0210259051439685E-3</v>
      </c>
      <c r="J270" s="9">
        <f t="shared" si="221"/>
        <v>-3.350327749453752E-2</v>
      </c>
      <c r="K270" s="9">
        <f t="shared" si="221"/>
        <v>2.1468179413718147E-2</v>
      </c>
      <c r="L270" s="9">
        <f t="shared" si="221"/>
        <v>-2.9493696202531505E-2</v>
      </c>
      <c r="M270" s="9">
        <f t="shared" si="221"/>
        <v>1.8609272563149482E-2</v>
      </c>
      <c r="N270" s="9">
        <f t="shared" si="261"/>
        <v>7.6695593898848339E-3</v>
      </c>
      <c r="T270">
        <f t="shared" si="263"/>
        <v>1.28880928264247E-2</v>
      </c>
      <c r="U270">
        <f t="shared" si="264"/>
        <v>4.0961160472272516E-2</v>
      </c>
      <c r="V270">
        <f t="shared" si="265"/>
        <v>2.6992773443601105E-2</v>
      </c>
      <c r="W270">
        <f t="shared" si="266"/>
        <v>2.314052293809573E-2</v>
      </c>
      <c r="X270">
        <f t="shared" si="267"/>
        <v>1.9367495721342175E-2</v>
      </c>
      <c r="Y270">
        <f t="shared" si="268"/>
        <v>1.8197255754258578E-2</v>
      </c>
      <c r="AA270">
        <f t="shared" ref="AA270:AF270" si="279">_xlfn.STDEV.S(I241:I270)</f>
        <v>1.6269117379382272E-2</v>
      </c>
      <c r="AB270">
        <f t="shared" si="279"/>
        <v>3.3580033225670013E-2</v>
      </c>
      <c r="AC270">
        <f t="shared" si="279"/>
        <v>2.2652102877853707E-2</v>
      </c>
      <c r="AD270">
        <f t="shared" si="279"/>
        <v>2.7140775375965369E-2</v>
      </c>
      <c r="AE270">
        <f t="shared" si="279"/>
        <v>2.2418035379544506E-2</v>
      </c>
      <c r="AF270">
        <f t="shared" si="279"/>
        <v>1.757753536370028E-2</v>
      </c>
    </row>
    <row r="271" spans="1:32" x14ac:dyDescent="0.35">
      <c r="A271" s="8">
        <v>44490</v>
      </c>
      <c r="B271" s="19">
        <v>107735</v>
      </c>
      <c r="C271" s="18">
        <v>12.41</v>
      </c>
      <c r="D271" s="18">
        <v>28.459999</v>
      </c>
      <c r="E271" s="18">
        <v>75.160004000000001</v>
      </c>
      <c r="F271" s="18">
        <v>29.82</v>
      </c>
      <c r="H271" s="8">
        <v>44490</v>
      </c>
      <c r="I271" s="9">
        <f t="shared" ref="I271:M321" si="280">B271/B270 - 1</f>
        <v>-2.7539580813460196E-2</v>
      </c>
      <c r="J271" s="9">
        <f t="shared" si="280"/>
        <v>-6.4807837226827369E-2</v>
      </c>
      <c r="K271" s="9">
        <f t="shared" si="280"/>
        <v>-3.5254271186440644E-2</v>
      </c>
      <c r="L271" s="9">
        <f t="shared" si="280"/>
        <v>-1.9694718134726008E-2</v>
      </c>
      <c r="M271" s="9">
        <f t="shared" si="280"/>
        <v>-4.4230799864397485E-2</v>
      </c>
      <c r="N271" s="9">
        <f t="shared" si="261"/>
        <v>-3.6312997481504107E-2</v>
      </c>
      <c r="T271">
        <f t="shared" si="263"/>
        <v>1.28880928264247E-2</v>
      </c>
      <c r="U271">
        <f t="shared" si="264"/>
        <v>4.0961160472272516E-2</v>
      </c>
      <c r="V271">
        <f t="shared" si="265"/>
        <v>2.6992773443601105E-2</v>
      </c>
      <c r="W271">
        <f t="shared" si="266"/>
        <v>2.314052293809573E-2</v>
      </c>
      <c r="X271">
        <f t="shared" si="267"/>
        <v>1.9367495721342175E-2</v>
      </c>
      <c r="Y271">
        <f t="shared" si="268"/>
        <v>1.8197255754258578E-2</v>
      </c>
      <c r="AA271">
        <f t="shared" ref="AA271:AF271" si="281">_xlfn.STDEV.S(I242:I271)</f>
        <v>1.5582132717285802E-2</v>
      </c>
      <c r="AB271">
        <f t="shared" si="281"/>
        <v>3.4692012060145237E-2</v>
      </c>
      <c r="AC271">
        <f t="shared" si="281"/>
        <v>2.1102193168730014E-2</v>
      </c>
      <c r="AD271">
        <f t="shared" si="281"/>
        <v>2.7122590883821379E-2</v>
      </c>
      <c r="AE271">
        <f t="shared" si="281"/>
        <v>2.2561346863637761E-2</v>
      </c>
      <c r="AF271">
        <f t="shared" si="281"/>
        <v>1.7001575472350285E-2</v>
      </c>
    </row>
    <row r="272" spans="1:32" x14ac:dyDescent="0.35">
      <c r="A272" s="8">
        <v>44491</v>
      </c>
      <c r="B272" s="19">
        <v>106296</v>
      </c>
      <c r="C272" s="18">
        <v>12.42</v>
      </c>
      <c r="D272" s="18">
        <v>27.9</v>
      </c>
      <c r="E272" s="18">
        <v>76.080001999999993</v>
      </c>
      <c r="F272" s="18">
        <v>28.91</v>
      </c>
      <c r="H272" s="8">
        <v>44491</v>
      </c>
      <c r="I272" s="9">
        <f t="shared" si="280"/>
        <v>-1.3356847821042406E-2</v>
      </c>
      <c r="J272" s="9">
        <f t="shared" si="280"/>
        <v>8.058017727639033E-4</v>
      </c>
      <c r="K272" s="9">
        <f t="shared" si="280"/>
        <v>-1.9676704837551129E-2</v>
      </c>
      <c r="L272" s="9">
        <f t="shared" si="280"/>
        <v>1.2240526224559511E-2</v>
      </c>
      <c r="M272" s="9">
        <f t="shared" si="280"/>
        <v>-3.0516431924882625E-2</v>
      </c>
      <c r="N272" s="9">
        <f t="shared" si="261"/>
        <v>-1.5521051420812696E-2</v>
      </c>
      <c r="T272">
        <f t="shared" si="263"/>
        <v>1.28880928264247E-2</v>
      </c>
      <c r="U272">
        <f t="shared" si="264"/>
        <v>4.0961160472272516E-2</v>
      </c>
      <c r="V272">
        <f t="shared" si="265"/>
        <v>2.6992773443601105E-2</v>
      </c>
      <c r="W272">
        <f t="shared" si="266"/>
        <v>2.314052293809573E-2</v>
      </c>
      <c r="X272">
        <f t="shared" si="267"/>
        <v>1.9367495721342175E-2</v>
      </c>
      <c r="Y272">
        <f t="shared" si="268"/>
        <v>1.8197255754258578E-2</v>
      </c>
      <c r="AA272">
        <f t="shared" ref="AA272:AF272" si="282">_xlfn.STDEV.S(I243:I272)</f>
        <v>1.5308712338569778E-2</v>
      </c>
      <c r="AB272">
        <f t="shared" si="282"/>
        <v>3.4655961106622835E-2</v>
      </c>
      <c r="AC272">
        <f t="shared" si="282"/>
        <v>2.1484033222529956E-2</v>
      </c>
      <c r="AD272">
        <f t="shared" si="282"/>
        <v>2.7352778262682318E-2</v>
      </c>
      <c r="AE272">
        <f t="shared" si="282"/>
        <v>2.3108395757464109E-2</v>
      </c>
      <c r="AF272">
        <f t="shared" si="282"/>
        <v>1.7142862085306479E-2</v>
      </c>
    </row>
    <row r="273" spans="1:32" x14ac:dyDescent="0.35">
      <c r="A273" s="8">
        <v>44494</v>
      </c>
      <c r="B273" s="19">
        <v>108715</v>
      </c>
      <c r="C273" s="18">
        <v>12.34</v>
      </c>
      <c r="D273" s="18">
        <v>29.610001</v>
      </c>
      <c r="E273" s="18">
        <v>77</v>
      </c>
      <c r="F273" s="18">
        <v>29.51</v>
      </c>
      <c r="H273" s="8">
        <v>44494</v>
      </c>
      <c r="I273" s="9">
        <f t="shared" si="280"/>
        <v>2.2757206291864174E-2</v>
      </c>
      <c r="J273" s="9">
        <f t="shared" si="280"/>
        <v>-6.441223832528209E-3</v>
      </c>
      <c r="K273" s="9">
        <f t="shared" si="280"/>
        <v>6.1290358422939173E-2</v>
      </c>
      <c r="L273" s="9">
        <f t="shared" si="280"/>
        <v>1.2092507568546074E-2</v>
      </c>
      <c r="M273" s="9">
        <f t="shared" si="280"/>
        <v>2.0754064337599409E-2</v>
      </c>
      <c r="N273" s="9">
        <f t="shared" si="261"/>
        <v>3.5903320913685255E-2</v>
      </c>
      <c r="T273">
        <f t="shared" si="263"/>
        <v>1.28880928264247E-2</v>
      </c>
      <c r="U273">
        <f t="shared" si="264"/>
        <v>4.0961160472272516E-2</v>
      </c>
      <c r="V273">
        <f t="shared" si="265"/>
        <v>2.6992773443601105E-2</v>
      </c>
      <c r="W273">
        <f t="shared" si="266"/>
        <v>2.314052293809573E-2</v>
      </c>
      <c r="X273">
        <f t="shared" si="267"/>
        <v>1.9367495721342175E-2</v>
      </c>
      <c r="Y273">
        <f t="shared" si="268"/>
        <v>1.8197255754258578E-2</v>
      </c>
      <c r="AA273">
        <f t="shared" ref="AA273:AF273" si="283">_xlfn.STDEV.S(I244:I273)</f>
        <v>1.5931487869262864E-2</v>
      </c>
      <c r="AB273">
        <f t="shared" si="283"/>
        <v>3.1606727689117847E-2</v>
      </c>
      <c r="AC273">
        <f t="shared" si="283"/>
        <v>2.4002335856465298E-2</v>
      </c>
      <c r="AD273">
        <f t="shared" si="283"/>
        <v>2.7536053855715802E-2</v>
      </c>
      <c r="AE273">
        <f t="shared" si="283"/>
        <v>2.3405758738204201E-2</v>
      </c>
      <c r="AF273">
        <f t="shared" si="283"/>
        <v>1.8395799900008239E-2</v>
      </c>
    </row>
    <row r="274" spans="1:32" x14ac:dyDescent="0.35">
      <c r="A274" s="8">
        <v>44495</v>
      </c>
      <c r="B274" s="19">
        <v>106420</v>
      </c>
      <c r="C274" s="18">
        <v>11.98</v>
      </c>
      <c r="D274" s="18">
        <v>29.27</v>
      </c>
      <c r="E274" s="18">
        <v>76.180000000000007</v>
      </c>
      <c r="F274" s="18">
        <v>29.200001</v>
      </c>
      <c r="H274" s="8">
        <v>44495</v>
      </c>
      <c r="I274" s="9">
        <f t="shared" si="280"/>
        <v>-2.111024237685688E-2</v>
      </c>
      <c r="J274" s="9">
        <f t="shared" si="280"/>
        <v>-2.9173419773095621E-2</v>
      </c>
      <c r="K274" s="9">
        <f t="shared" si="280"/>
        <v>-1.1482640611866324E-2</v>
      </c>
      <c r="L274" s="9">
        <f t="shared" si="280"/>
        <v>-1.0649350649350575E-2</v>
      </c>
      <c r="M274" s="9">
        <f t="shared" si="280"/>
        <v>-1.0504879701796033E-2</v>
      </c>
      <c r="N274" s="9">
        <f t="shared" si="261"/>
        <v>-1.1907193304403551E-2</v>
      </c>
      <c r="T274">
        <f t="shared" si="263"/>
        <v>1.28880928264247E-2</v>
      </c>
      <c r="U274">
        <f t="shared" si="264"/>
        <v>4.0961160472272516E-2</v>
      </c>
      <c r="V274">
        <f t="shared" si="265"/>
        <v>2.6992773443601105E-2</v>
      </c>
      <c r="W274">
        <f t="shared" si="266"/>
        <v>2.314052293809573E-2</v>
      </c>
      <c r="X274">
        <f t="shared" si="267"/>
        <v>1.9367495721342175E-2</v>
      </c>
      <c r="Y274">
        <f t="shared" si="268"/>
        <v>1.8197255754258578E-2</v>
      </c>
      <c r="AA274">
        <f t="shared" ref="AA274:AF274" si="284">_xlfn.STDEV.S(I245:I274)</f>
        <v>1.585296275035666E-2</v>
      </c>
      <c r="AB274">
        <f t="shared" si="284"/>
        <v>3.1402790395875554E-2</v>
      </c>
      <c r="AC274">
        <f t="shared" si="284"/>
        <v>2.3634443143535001E-2</v>
      </c>
      <c r="AD274">
        <f t="shared" si="284"/>
        <v>2.7521910022939002E-2</v>
      </c>
      <c r="AE274">
        <f t="shared" si="284"/>
        <v>2.3141689152214231E-2</v>
      </c>
      <c r="AF274">
        <f t="shared" si="284"/>
        <v>1.8097370399415651E-2</v>
      </c>
    </row>
    <row r="275" spans="1:32" x14ac:dyDescent="0.35">
      <c r="A275" s="8">
        <v>44496</v>
      </c>
      <c r="B275" s="19">
        <v>106363</v>
      </c>
      <c r="C275" s="18">
        <v>11.6</v>
      </c>
      <c r="D275" s="18">
        <v>29.309999000000001</v>
      </c>
      <c r="E275" s="18">
        <v>74.449996999999996</v>
      </c>
      <c r="F275" s="18">
        <v>29.17</v>
      </c>
      <c r="H275" s="8">
        <v>44496</v>
      </c>
      <c r="I275" s="9">
        <f t="shared" si="280"/>
        <v>-5.3561360646492417E-4</v>
      </c>
      <c r="J275" s="9">
        <f t="shared" si="280"/>
        <v>-3.171953255425719E-2</v>
      </c>
      <c r="K275" s="9">
        <f t="shared" si="280"/>
        <v>1.3665527844208825E-3</v>
      </c>
      <c r="L275" s="9">
        <f t="shared" si="280"/>
        <v>-2.2709411919139E-2</v>
      </c>
      <c r="M275" s="9">
        <f t="shared" si="280"/>
        <v>-1.0274314716632871E-3</v>
      </c>
      <c r="N275" s="9">
        <f t="shared" si="261"/>
        <v>-5.8211397000502482E-3</v>
      </c>
      <c r="T275">
        <f t="shared" si="263"/>
        <v>1.28880928264247E-2</v>
      </c>
      <c r="U275">
        <f t="shared" si="264"/>
        <v>4.0961160472272516E-2</v>
      </c>
      <c r="V275">
        <f t="shared" si="265"/>
        <v>2.6992773443601105E-2</v>
      </c>
      <c r="W275">
        <f t="shared" si="266"/>
        <v>2.314052293809573E-2</v>
      </c>
      <c r="X275">
        <f t="shared" si="267"/>
        <v>1.9367495721342175E-2</v>
      </c>
      <c r="Y275">
        <f t="shared" si="268"/>
        <v>1.8197255754258578E-2</v>
      </c>
      <c r="AA275">
        <f t="shared" ref="AA275:AF275" si="285">_xlfn.STDEV.S(I246:I275)</f>
        <v>1.5857806750602974E-2</v>
      </c>
      <c r="AB275">
        <f t="shared" si="285"/>
        <v>3.1542349034594144E-2</v>
      </c>
      <c r="AC275">
        <f t="shared" si="285"/>
        <v>2.3553397730181964E-2</v>
      </c>
      <c r="AD275">
        <f t="shared" si="285"/>
        <v>2.7673480256687782E-2</v>
      </c>
      <c r="AE275">
        <f t="shared" si="285"/>
        <v>2.3006667941080007E-2</v>
      </c>
      <c r="AF275">
        <f t="shared" si="285"/>
        <v>1.8039054554844589E-2</v>
      </c>
    </row>
    <row r="276" spans="1:32" x14ac:dyDescent="0.35">
      <c r="A276" s="8">
        <v>44497</v>
      </c>
      <c r="B276" s="19">
        <v>105705</v>
      </c>
      <c r="C276" s="18">
        <v>11.15</v>
      </c>
      <c r="D276" s="18">
        <v>29.59</v>
      </c>
      <c r="E276" s="18">
        <v>73.699996999999996</v>
      </c>
      <c r="F276" s="18">
        <v>28.91</v>
      </c>
      <c r="H276" s="8">
        <v>44497</v>
      </c>
      <c r="I276" s="9">
        <f t="shared" si="280"/>
        <v>-6.1863617987457653E-3</v>
      </c>
      <c r="J276" s="9">
        <f t="shared" si="280"/>
        <v>-3.8793103448275801E-2</v>
      </c>
      <c r="K276" s="9">
        <f t="shared" si="280"/>
        <v>9.55308800931709E-3</v>
      </c>
      <c r="L276" s="9">
        <f t="shared" si="280"/>
        <v>-1.0073875489880812E-2</v>
      </c>
      <c r="M276" s="9">
        <f t="shared" si="280"/>
        <v>-8.9132670551937965E-3</v>
      </c>
      <c r="N276" s="9">
        <f t="shared" si="261"/>
        <v>-2.3295207827554007E-3</v>
      </c>
      <c r="T276">
        <f t="shared" si="263"/>
        <v>1.28880928264247E-2</v>
      </c>
      <c r="U276">
        <f t="shared" si="264"/>
        <v>4.0961160472272516E-2</v>
      </c>
      <c r="V276">
        <f t="shared" si="265"/>
        <v>2.6992773443601105E-2</v>
      </c>
      <c r="W276">
        <f t="shared" si="266"/>
        <v>2.314052293809573E-2</v>
      </c>
      <c r="X276">
        <f t="shared" si="267"/>
        <v>1.9367495721342175E-2</v>
      </c>
      <c r="Y276">
        <f t="shared" si="268"/>
        <v>1.8197255754258578E-2</v>
      </c>
      <c r="AA276">
        <f t="shared" ref="AA276:AF276" si="286">_xlfn.STDEV.S(I247:I276)</f>
        <v>1.581930956981515E-2</v>
      </c>
      <c r="AB276">
        <f t="shared" si="286"/>
        <v>3.1845820953508713E-2</v>
      </c>
      <c r="AC276">
        <f t="shared" si="286"/>
        <v>2.3540236541991208E-2</v>
      </c>
      <c r="AD276">
        <f t="shared" si="286"/>
        <v>2.7480068279634666E-2</v>
      </c>
      <c r="AE276">
        <f t="shared" si="286"/>
        <v>2.302006939581908E-2</v>
      </c>
      <c r="AF276">
        <f t="shared" si="286"/>
        <v>1.8032604716639863E-2</v>
      </c>
    </row>
    <row r="277" spans="1:32" x14ac:dyDescent="0.35">
      <c r="A277" s="8">
        <v>44498</v>
      </c>
      <c r="B277" s="19">
        <v>103501</v>
      </c>
      <c r="C277" s="18">
        <v>10.81</v>
      </c>
      <c r="D277" s="18">
        <v>27.67</v>
      </c>
      <c r="E277" s="18">
        <v>71.610000999999997</v>
      </c>
      <c r="F277" s="18">
        <v>28.5</v>
      </c>
      <c r="H277" s="8">
        <v>44498</v>
      </c>
      <c r="I277" s="9">
        <f t="shared" si="280"/>
        <v>-2.0850480109739333E-2</v>
      </c>
      <c r="J277" s="9">
        <f t="shared" si="280"/>
        <v>-3.0493273542600896E-2</v>
      </c>
      <c r="K277" s="9">
        <f t="shared" si="280"/>
        <v>-6.4886786076377101E-2</v>
      </c>
      <c r="L277" s="9">
        <f t="shared" si="280"/>
        <v>-2.8358155835474408E-2</v>
      </c>
      <c r="M277" s="9">
        <f t="shared" si="280"/>
        <v>-1.4181943964026278E-2</v>
      </c>
      <c r="N277" s="9">
        <f t="shared" si="261"/>
        <v>-4.0649931767802509E-2</v>
      </c>
      <c r="T277">
        <f t="shared" si="263"/>
        <v>1.28880928264247E-2</v>
      </c>
      <c r="U277">
        <f t="shared" si="264"/>
        <v>4.0961160472272516E-2</v>
      </c>
      <c r="V277">
        <f t="shared" si="265"/>
        <v>2.6992773443601105E-2</v>
      </c>
      <c r="W277">
        <f t="shared" si="266"/>
        <v>2.314052293809573E-2</v>
      </c>
      <c r="X277">
        <f t="shared" si="267"/>
        <v>1.9367495721342175E-2</v>
      </c>
      <c r="Y277">
        <f t="shared" si="268"/>
        <v>1.8197255754258578E-2</v>
      </c>
      <c r="AA277">
        <f t="shared" ref="AA277:AF277" si="287">_xlfn.STDEV.S(I248:I277)</f>
        <v>1.6096780627084317E-2</v>
      </c>
      <c r="AB277">
        <f t="shared" si="287"/>
        <v>3.2009067930459163E-2</v>
      </c>
      <c r="AC277">
        <f t="shared" si="287"/>
        <v>2.6565093293049409E-2</v>
      </c>
      <c r="AD277">
        <f t="shared" si="287"/>
        <v>2.7008810834835337E-2</v>
      </c>
      <c r="AE277">
        <f t="shared" si="287"/>
        <v>2.2957825805870476E-2</v>
      </c>
      <c r="AF277">
        <f t="shared" si="287"/>
        <v>1.94300235772621E-2</v>
      </c>
    </row>
    <row r="278" spans="1:32" x14ac:dyDescent="0.35">
      <c r="A278" s="8">
        <v>44501</v>
      </c>
      <c r="B278" s="19">
        <v>105551</v>
      </c>
      <c r="C278" s="18">
        <v>11.3</v>
      </c>
      <c r="D278" s="18">
        <v>28.700001</v>
      </c>
      <c r="E278" s="18">
        <v>72.319999999999993</v>
      </c>
      <c r="F278" s="18">
        <v>29.15</v>
      </c>
      <c r="H278" s="8">
        <v>44501</v>
      </c>
      <c r="I278" s="9">
        <f t="shared" si="280"/>
        <v>1.9806571917179605E-2</v>
      </c>
      <c r="J278" s="9">
        <f t="shared" si="280"/>
        <v>4.532839962997226E-2</v>
      </c>
      <c r="K278" s="9">
        <f t="shared" si="280"/>
        <v>3.7224466931695011E-2</v>
      </c>
      <c r="L278" s="9">
        <f t="shared" si="280"/>
        <v>9.9148022634436561E-3</v>
      </c>
      <c r="M278" s="9">
        <f t="shared" si="280"/>
        <v>2.2807017543859498E-2</v>
      </c>
      <c r="N278" s="9">
        <f t="shared" si="261"/>
        <v>2.784249581660795E-2</v>
      </c>
      <c r="T278">
        <f t="shared" si="263"/>
        <v>1.28880928264247E-2</v>
      </c>
      <c r="U278">
        <f t="shared" si="264"/>
        <v>4.0961160472272516E-2</v>
      </c>
      <c r="V278">
        <f t="shared" si="265"/>
        <v>2.6992773443601105E-2</v>
      </c>
      <c r="W278">
        <f t="shared" si="266"/>
        <v>2.314052293809573E-2</v>
      </c>
      <c r="X278">
        <f t="shared" si="267"/>
        <v>1.9367495721342175E-2</v>
      </c>
      <c r="Y278">
        <f t="shared" si="268"/>
        <v>1.8197255754258578E-2</v>
      </c>
      <c r="AA278">
        <f t="shared" ref="AA278:AF278" si="288">_xlfn.STDEV.S(I249:I278)</f>
        <v>1.6261651509494719E-2</v>
      </c>
      <c r="AB278">
        <f t="shared" si="288"/>
        <v>3.3455400409326701E-2</v>
      </c>
      <c r="AC278">
        <f t="shared" si="288"/>
        <v>2.578914297001017E-2</v>
      </c>
      <c r="AD278">
        <f t="shared" si="288"/>
        <v>2.7039256064475586E-2</v>
      </c>
      <c r="AE278">
        <f t="shared" si="288"/>
        <v>2.3116030097742928E-2</v>
      </c>
      <c r="AF278">
        <f t="shared" si="288"/>
        <v>1.9410777260105525E-2</v>
      </c>
    </row>
    <row r="279" spans="1:32" x14ac:dyDescent="0.35">
      <c r="A279" s="8">
        <v>44503</v>
      </c>
      <c r="B279" s="19">
        <v>105617</v>
      </c>
      <c r="C279" s="18">
        <v>11.55</v>
      </c>
      <c r="D279" s="18">
        <v>27.48</v>
      </c>
      <c r="E279" s="18">
        <v>66.830001999999993</v>
      </c>
      <c r="F279" s="18">
        <v>29.34</v>
      </c>
      <c r="H279" s="8">
        <v>44503</v>
      </c>
      <c r="I279" s="9">
        <f t="shared" si="280"/>
        <v>6.2529014410106498E-4</v>
      </c>
      <c r="J279" s="9">
        <f t="shared" si="280"/>
        <v>2.2123893805309658E-2</v>
      </c>
      <c r="K279" s="9">
        <f t="shared" si="280"/>
        <v>-4.2508744163458401E-2</v>
      </c>
      <c r="L279" s="9">
        <f t="shared" si="280"/>
        <v>-7.5912582964601794E-2</v>
      </c>
      <c r="M279" s="9">
        <f t="shared" si="280"/>
        <v>6.5180102915951554E-3</v>
      </c>
      <c r="N279" s="9">
        <f t="shared" si="261"/>
        <v>-3.1249853688732607E-2</v>
      </c>
      <c r="T279">
        <f t="shared" si="263"/>
        <v>1.28880928264247E-2</v>
      </c>
      <c r="U279">
        <f t="shared" si="264"/>
        <v>4.0961160472272516E-2</v>
      </c>
      <c r="V279">
        <f t="shared" si="265"/>
        <v>2.6992773443601105E-2</v>
      </c>
      <c r="W279">
        <f t="shared" si="266"/>
        <v>2.314052293809573E-2</v>
      </c>
      <c r="X279">
        <f t="shared" si="267"/>
        <v>1.9367495721342175E-2</v>
      </c>
      <c r="Y279">
        <f t="shared" si="268"/>
        <v>1.8197255754258578E-2</v>
      </c>
      <c r="AA279">
        <f t="shared" ref="AA279:AF279" si="289">_xlfn.STDEV.S(I250:I279)</f>
        <v>1.5743841882527573E-2</v>
      </c>
      <c r="AB279">
        <f t="shared" si="289"/>
        <v>3.3818420356288063E-2</v>
      </c>
      <c r="AC279">
        <f t="shared" si="289"/>
        <v>2.7050986896939039E-2</v>
      </c>
      <c r="AD279">
        <f t="shared" si="289"/>
        <v>2.9340991785764419E-2</v>
      </c>
      <c r="AE279">
        <f t="shared" si="289"/>
        <v>2.2278745086372544E-2</v>
      </c>
      <c r="AF279">
        <f t="shared" si="289"/>
        <v>1.9767777802153167E-2</v>
      </c>
    </row>
    <row r="280" spans="1:32" x14ac:dyDescent="0.35">
      <c r="A280" s="8">
        <v>44504</v>
      </c>
      <c r="B280" s="19">
        <v>103412</v>
      </c>
      <c r="C280" s="18">
        <v>11.08</v>
      </c>
      <c r="D280" s="18">
        <v>26.67</v>
      </c>
      <c r="E280" s="18">
        <v>66.069999999999993</v>
      </c>
      <c r="F280" s="18">
        <v>28.65</v>
      </c>
      <c r="H280" s="8">
        <v>44504</v>
      </c>
      <c r="I280" s="9">
        <f t="shared" si="280"/>
        <v>-2.0877320885842265E-2</v>
      </c>
      <c r="J280" s="9">
        <f t="shared" si="280"/>
        <v>-4.069264069264078E-2</v>
      </c>
      <c r="K280" s="9">
        <f t="shared" si="280"/>
        <v>-2.9475982532751077E-2</v>
      </c>
      <c r="L280" s="9">
        <f t="shared" si="280"/>
        <v>-1.1372167847608305E-2</v>
      </c>
      <c r="M280" s="9">
        <f t="shared" si="280"/>
        <v>-2.3517382413087984E-2</v>
      </c>
      <c r="N280" s="9">
        <f t="shared" si="261"/>
        <v>-2.4628472467818081E-2</v>
      </c>
      <c r="T280">
        <f t="shared" si="263"/>
        <v>1.28880928264247E-2</v>
      </c>
      <c r="U280">
        <f t="shared" si="264"/>
        <v>4.0961160472272516E-2</v>
      </c>
      <c r="V280">
        <f t="shared" si="265"/>
        <v>2.6992773443601105E-2</v>
      </c>
      <c r="W280">
        <f t="shared" si="266"/>
        <v>2.314052293809573E-2</v>
      </c>
      <c r="X280">
        <f t="shared" si="267"/>
        <v>1.9367495721342175E-2</v>
      </c>
      <c r="Y280">
        <f t="shared" si="268"/>
        <v>1.8197255754258578E-2</v>
      </c>
      <c r="AA280">
        <f t="shared" ref="AA280:AF280" si="290">_xlfn.STDEV.S(I251:I280)</f>
        <v>1.5930330039680356E-2</v>
      </c>
      <c r="AB280">
        <f t="shared" si="290"/>
        <v>3.3715270654612002E-2</v>
      </c>
      <c r="AC280">
        <f t="shared" si="290"/>
        <v>2.7581029465199448E-2</v>
      </c>
      <c r="AD280">
        <f t="shared" si="290"/>
        <v>2.9020038942529601E-2</v>
      </c>
      <c r="AE280">
        <f t="shared" si="290"/>
        <v>2.2283714639176527E-2</v>
      </c>
      <c r="AF280">
        <f t="shared" si="290"/>
        <v>1.9932004696336717E-2</v>
      </c>
    </row>
    <row r="281" spans="1:32" x14ac:dyDescent="0.35">
      <c r="A281" s="8">
        <v>44505</v>
      </c>
      <c r="B281" s="19">
        <v>104824</v>
      </c>
      <c r="C281" s="18">
        <v>12.44</v>
      </c>
      <c r="D281" s="18">
        <v>26.690000999999999</v>
      </c>
      <c r="E281" s="18">
        <v>64.110000999999997</v>
      </c>
      <c r="F281" s="18">
        <v>29.290001</v>
      </c>
      <c r="H281" s="8">
        <v>44505</v>
      </c>
      <c r="I281" s="9">
        <f t="shared" si="280"/>
        <v>1.3654121378563477E-2</v>
      </c>
      <c r="J281" s="9">
        <f t="shared" si="280"/>
        <v>0.12274368231046928</v>
      </c>
      <c r="K281" s="9">
        <f t="shared" si="280"/>
        <v>7.4994375703019145E-4</v>
      </c>
      <c r="L281" s="9">
        <f t="shared" si="280"/>
        <v>-2.9665491145754452E-2</v>
      </c>
      <c r="M281" s="9">
        <f t="shared" si="280"/>
        <v>2.2338603839441529E-2</v>
      </c>
      <c r="N281" s="9">
        <f t="shared" si="261"/>
        <v>7.2431417288686189E-3</v>
      </c>
      <c r="T281">
        <f t="shared" si="263"/>
        <v>1.28880928264247E-2</v>
      </c>
      <c r="U281">
        <f t="shared" si="264"/>
        <v>4.0961160472272516E-2</v>
      </c>
      <c r="V281">
        <f t="shared" si="265"/>
        <v>2.6992773443601105E-2</v>
      </c>
      <c r="W281">
        <f t="shared" si="266"/>
        <v>2.314052293809573E-2</v>
      </c>
      <c r="X281">
        <f t="shared" si="267"/>
        <v>1.9367495721342175E-2</v>
      </c>
      <c r="Y281">
        <f t="shared" si="268"/>
        <v>1.8197255754258578E-2</v>
      </c>
      <c r="AA281">
        <f t="shared" ref="AA281:AF281" si="291">_xlfn.STDEV.S(I252:I281)</f>
        <v>1.5741747013751629E-2</v>
      </c>
      <c r="AB281">
        <f t="shared" si="291"/>
        <v>4.1778707319329554E-2</v>
      </c>
      <c r="AC281">
        <f t="shared" si="291"/>
        <v>2.6965169418818939E-2</v>
      </c>
      <c r="AD281">
        <f t="shared" si="291"/>
        <v>2.8104850913784781E-2</v>
      </c>
      <c r="AE281">
        <f t="shared" si="291"/>
        <v>2.2248648575251478E-2</v>
      </c>
      <c r="AF281">
        <f t="shared" si="291"/>
        <v>1.9197875523698962E-2</v>
      </c>
    </row>
    <row r="282" spans="1:32" x14ac:dyDescent="0.35">
      <c r="A282" s="8">
        <v>44508</v>
      </c>
      <c r="B282" s="19">
        <v>104781</v>
      </c>
      <c r="C282" s="18">
        <v>11.93</v>
      </c>
      <c r="D282" s="18">
        <v>27.129999000000002</v>
      </c>
      <c r="E282" s="18">
        <v>67.599997999999999</v>
      </c>
      <c r="F282" s="18">
        <v>29.48</v>
      </c>
      <c r="H282" s="8">
        <v>44508</v>
      </c>
      <c r="I282" s="9">
        <f t="shared" si="280"/>
        <v>-4.1021140196906281E-4</v>
      </c>
      <c r="J282" s="9">
        <f t="shared" si="280"/>
        <v>-4.0996784565916378E-2</v>
      </c>
      <c r="K282" s="9">
        <f t="shared" si="280"/>
        <v>1.6485499569670381E-2</v>
      </c>
      <c r="L282" s="9">
        <f t="shared" si="280"/>
        <v>5.4437637584813015E-2</v>
      </c>
      <c r="M282" s="9">
        <f t="shared" si="280"/>
        <v>6.4868212192958907E-3</v>
      </c>
      <c r="N282" s="9">
        <f t="shared" si="261"/>
        <v>1.8202209460807223E-2</v>
      </c>
      <c r="T282">
        <f t="shared" si="263"/>
        <v>1.28880928264247E-2</v>
      </c>
      <c r="U282">
        <f t="shared" si="264"/>
        <v>4.0961160472272516E-2</v>
      </c>
      <c r="V282">
        <f t="shared" si="265"/>
        <v>2.6992773443601105E-2</v>
      </c>
      <c r="W282">
        <f t="shared" si="266"/>
        <v>2.314052293809573E-2</v>
      </c>
      <c r="X282">
        <f t="shared" si="267"/>
        <v>1.9367495721342175E-2</v>
      </c>
      <c r="Y282">
        <f t="shared" si="268"/>
        <v>1.8197255754258578E-2</v>
      </c>
      <c r="AA282">
        <f t="shared" ref="AA282:AF282" si="292">_xlfn.STDEV.S(I253:I282)</f>
        <v>1.5374782618620186E-2</v>
      </c>
      <c r="AB282">
        <f t="shared" si="292"/>
        <v>4.2044931843939926E-2</v>
      </c>
      <c r="AC282">
        <f t="shared" si="292"/>
        <v>2.6024683473532904E-2</v>
      </c>
      <c r="AD282">
        <f t="shared" si="292"/>
        <v>2.5715189877933843E-2</v>
      </c>
      <c r="AE282">
        <f t="shared" si="292"/>
        <v>2.2275530505790821E-2</v>
      </c>
      <c r="AF282">
        <f t="shared" si="292"/>
        <v>1.9550331701819582E-2</v>
      </c>
    </row>
    <row r="283" spans="1:32" x14ac:dyDescent="0.35">
      <c r="A283" s="8">
        <v>44509</v>
      </c>
      <c r="B283" s="19">
        <v>105535</v>
      </c>
      <c r="C283" s="18">
        <v>13.13</v>
      </c>
      <c r="D283" s="18">
        <v>27.549999</v>
      </c>
      <c r="E283" s="18">
        <v>65.940002000000007</v>
      </c>
      <c r="F283" s="18">
        <v>29.440000999999999</v>
      </c>
      <c r="H283" s="8">
        <v>44509</v>
      </c>
      <c r="I283" s="9">
        <f t="shared" si="280"/>
        <v>7.1959610998177936E-3</v>
      </c>
      <c r="J283" s="9">
        <f t="shared" si="280"/>
        <v>0.10058675607711653</v>
      </c>
      <c r="K283" s="9">
        <f t="shared" si="280"/>
        <v>1.5481017894619198E-2</v>
      </c>
      <c r="L283" s="9">
        <f t="shared" si="280"/>
        <v>-2.4556154572667133E-2</v>
      </c>
      <c r="M283" s="9">
        <f t="shared" si="280"/>
        <v>-1.356818181818209E-3</v>
      </c>
      <c r="N283" s="9">
        <f t="shared" si="261"/>
        <v>6.6775194873555767E-3</v>
      </c>
      <c r="T283">
        <f t="shared" si="263"/>
        <v>1.28880928264247E-2</v>
      </c>
      <c r="U283">
        <f t="shared" si="264"/>
        <v>4.0961160472272516E-2</v>
      </c>
      <c r="V283">
        <f t="shared" si="265"/>
        <v>2.6992773443601105E-2</v>
      </c>
      <c r="W283">
        <f t="shared" si="266"/>
        <v>2.314052293809573E-2</v>
      </c>
      <c r="X283">
        <f t="shared" si="267"/>
        <v>1.9367495721342175E-2</v>
      </c>
      <c r="Y283">
        <f t="shared" si="268"/>
        <v>1.8197255754258578E-2</v>
      </c>
      <c r="AA283">
        <f t="shared" ref="AA283:AF283" si="293">_xlfn.STDEV.S(I254:I283)</f>
        <v>1.545805470585831E-2</v>
      </c>
      <c r="AB283">
        <f t="shared" si="293"/>
        <v>4.6500277112963305E-2</v>
      </c>
      <c r="AC283">
        <f t="shared" si="293"/>
        <v>2.6181681061725817E-2</v>
      </c>
      <c r="AD283">
        <f t="shared" si="293"/>
        <v>2.589793946310982E-2</v>
      </c>
      <c r="AE283">
        <f t="shared" si="293"/>
        <v>2.2225873091340446E-2</v>
      </c>
      <c r="AF283">
        <f t="shared" si="293"/>
        <v>1.9582748922533838E-2</v>
      </c>
    </row>
    <row r="284" spans="1:32" x14ac:dyDescent="0.35">
      <c r="A284" s="8">
        <v>44510</v>
      </c>
      <c r="B284" s="19">
        <v>105968</v>
      </c>
      <c r="C284" s="18">
        <v>13.02</v>
      </c>
      <c r="D284" s="18">
        <v>27.32</v>
      </c>
      <c r="E284" s="18">
        <v>65.690002000000007</v>
      </c>
      <c r="F284" s="18">
        <v>30.790001</v>
      </c>
      <c r="H284" s="8">
        <v>44510</v>
      </c>
      <c r="I284" s="9">
        <f t="shared" si="280"/>
        <v>4.1029042497748858E-3</v>
      </c>
      <c r="J284" s="9">
        <f t="shared" si="280"/>
        <v>-8.3777608530084535E-3</v>
      </c>
      <c r="K284" s="9">
        <f t="shared" si="280"/>
        <v>-8.3484213556596076E-3</v>
      </c>
      <c r="L284" s="9">
        <f t="shared" si="280"/>
        <v>-3.7913253323832441E-3</v>
      </c>
      <c r="M284" s="9">
        <f t="shared" si="280"/>
        <v>4.5855976703261803E-2</v>
      </c>
      <c r="N284" s="9">
        <f t="shared" si="261"/>
        <v>8.8228502918046466E-3</v>
      </c>
      <c r="T284">
        <f t="shared" si="263"/>
        <v>1.28880928264247E-2</v>
      </c>
      <c r="U284">
        <f t="shared" si="264"/>
        <v>4.0961160472272516E-2</v>
      </c>
      <c r="V284">
        <f t="shared" si="265"/>
        <v>2.6992773443601105E-2</v>
      </c>
      <c r="W284">
        <f t="shared" si="266"/>
        <v>2.314052293809573E-2</v>
      </c>
      <c r="X284">
        <f t="shared" si="267"/>
        <v>1.9367495721342175E-2</v>
      </c>
      <c r="Y284">
        <f t="shared" si="268"/>
        <v>1.8197255754258578E-2</v>
      </c>
      <c r="AA284">
        <f t="shared" ref="AA284:AF284" si="294">_xlfn.STDEV.S(I255:I284)</f>
        <v>1.547619606942661E-2</v>
      </c>
      <c r="AB284">
        <f t="shared" si="294"/>
        <v>4.6039307229060647E-2</v>
      </c>
      <c r="AC284">
        <f t="shared" si="294"/>
        <v>2.6064562196448284E-2</v>
      </c>
      <c r="AD284">
        <f t="shared" si="294"/>
        <v>2.5639745723106521E-2</v>
      </c>
      <c r="AE284">
        <f t="shared" si="294"/>
        <v>2.3409338019668151E-2</v>
      </c>
      <c r="AF284">
        <f t="shared" si="294"/>
        <v>1.9453183504522319E-2</v>
      </c>
    </row>
    <row r="285" spans="1:32" x14ac:dyDescent="0.35">
      <c r="A285" s="8">
        <v>44511</v>
      </c>
      <c r="B285" s="19">
        <v>107725</v>
      </c>
      <c r="C285" s="18">
        <v>13.65</v>
      </c>
      <c r="D285" s="18">
        <v>27.32</v>
      </c>
      <c r="E285" s="18">
        <v>68.010002</v>
      </c>
      <c r="F285" s="18">
        <v>30.200001</v>
      </c>
      <c r="H285" s="8">
        <v>44511</v>
      </c>
      <c r="I285" s="9">
        <f t="shared" si="280"/>
        <v>1.6580477125169857E-2</v>
      </c>
      <c r="J285" s="9">
        <f t="shared" si="280"/>
        <v>4.8387096774193505E-2</v>
      </c>
      <c r="K285" s="9">
        <f t="shared" si="280"/>
        <v>0</v>
      </c>
      <c r="L285" s="9">
        <f t="shared" si="280"/>
        <v>3.5317398833387026E-2</v>
      </c>
      <c r="M285" s="9">
        <f t="shared" si="280"/>
        <v>-1.9162064983369143E-2</v>
      </c>
      <c r="N285" s="9">
        <f t="shared" si="261"/>
        <v>3.7342151103763391E-3</v>
      </c>
      <c r="T285">
        <f t="shared" si="263"/>
        <v>1.28880928264247E-2</v>
      </c>
      <c r="U285">
        <f t="shared" si="264"/>
        <v>4.0961160472272516E-2</v>
      </c>
      <c r="V285">
        <f t="shared" si="265"/>
        <v>2.6992773443601105E-2</v>
      </c>
      <c r="W285">
        <f t="shared" si="266"/>
        <v>2.314052293809573E-2</v>
      </c>
      <c r="X285">
        <f t="shared" si="267"/>
        <v>1.9367495721342175E-2</v>
      </c>
      <c r="Y285">
        <f t="shared" si="268"/>
        <v>1.8197255754258578E-2</v>
      </c>
      <c r="AA285">
        <f t="shared" ref="AA285:AF285" si="295">_xlfn.STDEV.S(I256:I285)</f>
        <v>1.4885789098307877E-2</v>
      </c>
      <c r="AB285">
        <f t="shared" si="295"/>
        <v>4.5926567244108346E-2</v>
      </c>
      <c r="AC285">
        <f t="shared" si="295"/>
        <v>2.601967640736411E-2</v>
      </c>
      <c r="AD285">
        <f t="shared" si="295"/>
        <v>2.5280637143907402E-2</v>
      </c>
      <c r="AE285">
        <f t="shared" si="295"/>
        <v>2.3370168784539763E-2</v>
      </c>
      <c r="AF285">
        <f t="shared" si="295"/>
        <v>1.903521838777025E-2</v>
      </c>
    </row>
    <row r="286" spans="1:32" x14ac:dyDescent="0.35">
      <c r="A286" s="8">
        <v>44512</v>
      </c>
      <c r="B286" s="19">
        <v>106312</v>
      </c>
      <c r="C286" s="18">
        <v>11.15</v>
      </c>
      <c r="D286" s="18">
        <v>27.82</v>
      </c>
      <c r="E286" s="18">
        <v>68.300003000000004</v>
      </c>
      <c r="F286" s="18">
        <v>30.15</v>
      </c>
      <c r="H286" s="8">
        <v>44512</v>
      </c>
      <c r="I286" s="9">
        <f t="shared" si="280"/>
        <v>-1.3116732420515254E-2</v>
      </c>
      <c r="J286" s="9">
        <f t="shared" si="280"/>
        <v>-0.18315018315018317</v>
      </c>
      <c r="K286" s="9">
        <f t="shared" si="280"/>
        <v>1.8301610541727742E-2</v>
      </c>
      <c r="L286" s="9">
        <f t="shared" si="280"/>
        <v>4.264093390263346E-3</v>
      </c>
      <c r="M286" s="9">
        <f t="shared" si="280"/>
        <v>-1.6556621968324414E-3</v>
      </c>
      <c r="N286" s="9">
        <f t="shared" si="261"/>
        <v>-5.6566439472873723E-4</v>
      </c>
      <c r="T286">
        <f t="shared" si="263"/>
        <v>1.28880928264247E-2</v>
      </c>
      <c r="U286">
        <f t="shared" si="264"/>
        <v>4.0961160472272516E-2</v>
      </c>
      <c r="V286">
        <f t="shared" si="265"/>
        <v>2.6992773443601105E-2</v>
      </c>
      <c r="W286">
        <f t="shared" si="266"/>
        <v>2.314052293809573E-2</v>
      </c>
      <c r="X286">
        <f t="shared" si="267"/>
        <v>1.9367495721342175E-2</v>
      </c>
      <c r="Y286">
        <f t="shared" si="268"/>
        <v>1.8197255754258578E-2</v>
      </c>
      <c r="AA286">
        <f t="shared" ref="AA286:AF286" si="296">_xlfn.STDEV.S(I257:I286)</f>
        <v>1.4941931742886308E-2</v>
      </c>
      <c r="AB286">
        <f t="shared" si="296"/>
        <v>5.675499939858638E-2</v>
      </c>
      <c r="AC286">
        <f t="shared" si="296"/>
        <v>2.6090317020541209E-2</v>
      </c>
      <c r="AD286">
        <f t="shared" si="296"/>
        <v>2.5148132407566234E-2</v>
      </c>
      <c r="AE286">
        <f t="shared" si="296"/>
        <v>2.3362742818287423E-2</v>
      </c>
      <c r="AF286">
        <f t="shared" si="296"/>
        <v>1.893315348853845E-2</v>
      </c>
    </row>
    <row r="287" spans="1:32" x14ac:dyDescent="0.35">
      <c r="A287" s="8">
        <v>44516</v>
      </c>
      <c r="B287" s="19">
        <v>104508</v>
      </c>
      <c r="C287" s="18">
        <v>9.74</v>
      </c>
      <c r="D287" s="18">
        <v>28.24</v>
      </c>
      <c r="E287" s="18">
        <v>66.330001999999993</v>
      </c>
      <c r="F287" s="18">
        <v>29.73</v>
      </c>
      <c r="H287" s="8">
        <v>44516</v>
      </c>
      <c r="I287" s="9">
        <f t="shared" si="280"/>
        <v>-1.6968921664534564E-2</v>
      </c>
      <c r="J287" s="9">
        <f t="shared" si="280"/>
        <v>-0.12645739910313902</v>
      </c>
      <c r="K287" s="9">
        <f t="shared" si="280"/>
        <v>1.5097052480230078E-2</v>
      </c>
      <c r="L287" s="9">
        <f t="shared" si="280"/>
        <v>-2.8843351588139887E-2</v>
      </c>
      <c r="M287" s="9">
        <f t="shared" si="280"/>
        <v>-1.3930348258706426E-2</v>
      </c>
      <c r="N287" s="9">
        <f t="shared" si="261"/>
        <v>-9.476971134293322E-3</v>
      </c>
      <c r="T287">
        <f t="shared" si="263"/>
        <v>1.28880928264247E-2</v>
      </c>
      <c r="U287">
        <f t="shared" si="264"/>
        <v>4.0961160472272516E-2</v>
      </c>
      <c r="V287">
        <f t="shared" si="265"/>
        <v>2.6992773443601105E-2</v>
      </c>
      <c r="W287">
        <f t="shared" si="266"/>
        <v>2.314052293809573E-2</v>
      </c>
      <c r="X287">
        <f t="shared" si="267"/>
        <v>1.9367495721342175E-2</v>
      </c>
      <c r="Y287">
        <f t="shared" si="268"/>
        <v>1.8197255754258578E-2</v>
      </c>
      <c r="AA287">
        <f t="shared" ref="AA287:AF287" si="297">_xlfn.STDEV.S(I258:I287)</f>
        <v>1.5210932661338694E-2</v>
      </c>
      <c r="AB287">
        <f t="shared" si="297"/>
        <v>6.0450403532167137E-2</v>
      </c>
      <c r="AC287">
        <f t="shared" si="297"/>
        <v>2.6236471787674711E-2</v>
      </c>
      <c r="AD287">
        <f t="shared" si="297"/>
        <v>2.55152321582203E-2</v>
      </c>
      <c r="AE287">
        <f t="shared" si="297"/>
        <v>2.3268890830628195E-2</v>
      </c>
      <c r="AF287">
        <f t="shared" si="297"/>
        <v>1.8997748177219043E-2</v>
      </c>
    </row>
    <row r="288" spans="1:32" x14ac:dyDescent="0.35">
      <c r="A288" s="8">
        <v>44517</v>
      </c>
      <c r="B288" s="19">
        <v>102945</v>
      </c>
      <c r="C288" s="18">
        <v>9.27</v>
      </c>
      <c r="D288" s="18">
        <v>27.59</v>
      </c>
      <c r="E288" s="18">
        <v>65</v>
      </c>
      <c r="F288" s="18">
        <v>29.309999000000001</v>
      </c>
      <c r="H288" s="8">
        <v>44517</v>
      </c>
      <c r="I288" s="9">
        <f t="shared" si="280"/>
        <v>-1.4955792857963002E-2</v>
      </c>
      <c r="J288" s="9">
        <f t="shared" si="280"/>
        <v>-4.8254620123203362E-2</v>
      </c>
      <c r="K288" s="9">
        <f t="shared" si="280"/>
        <v>-2.3016997167138786E-2</v>
      </c>
      <c r="L288" s="9">
        <f t="shared" si="280"/>
        <v>-2.0051288404905998E-2</v>
      </c>
      <c r="M288" s="9">
        <f t="shared" si="280"/>
        <v>-1.4127177934746049E-2</v>
      </c>
      <c r="N288" s="9">
        <f t="shared" si="261"/>
        <v>-2.1018790792777641E-2</v>
      </c>
      <c r="T288">
        <f t="shared" si="263"/>
        <v>1.28880928264247E-2</v>
      </c>
      <c r="U288">
        <f t="shared" si="264"/>
        <v>4.0961160472272516E-2</v>
      </c>
      <c r="V288">
        <f t="shared" si="265"/>
        <v>2.6992773443601105E-2</v>
      </c>
      <c r="W288">
        <f t="shared" si="266"/>
        <v>2.314052293809573E-2</v>
      </c>
      <c r="X288">
        <f t="shared" si="267"/>
        <v>1.9367495721342175E-2</v>
      </c>
      <c r="Y288">
        <f t="shared" si="268"/>
        <v>1.8197255754258578E-2</v>
      </c>
      <c r="AA288">
        <f t="shared" ref="AA288:AF288" si="298">_xlfn.STDEV.S(I259:I288)</f>
        <v>1.4945075150618454E-2</v>
      </c>
      <c r="AB288">
        <f t="shared" si="298"/>
        <v>6.0621221846236646E-2</v>
      </c>
      <c r="AC288">
        <f t="shared" si="298"/>
        <v>2.6337404716824196E-2</v>
      </c>
      <c r="AD288">
        <f t="shared" si="298"/>
        <v>2.5663875587903239E-2</v>
      </c>
      <c r="AE288">
        <f t="shared" si="298"/>
        <v>2.3073452599069705E-2</v>
      </c>
      <c r="AF288">
        <f t="shared" si="298"/>
        <v>1.9072528854229796E-2</v>
      </c>
    </row>
    <row r="289" spans="1:32" x14ac:dyDescent="0.35">
      <c r="A289" s="8">
        <v>44518</v>
      </c>
      <c r="B289" s="19">
        <v>102524</v>
      </c>
      <c r="C289" s="18">
        <v>8.99</v>
      </c>
      <c r="D289" s="18">
        <v>27.57</v>
      </c>
      <c r="E289" s="18">
        <v>62.330002</v>
      </c>
      <c r="F289" s="18">
        <v>29.09</v>
      </c>
      <c r="H289" s="8">
        <v>44518</v>
      </c>
      <c r="I289" s="9">
        <f t="shared" si="280"/>
        <v>-4.0895623876827658E-3</v>
      </c>
      <c r="J289" s="9">
        <f t="shared" si="280"/>
        <v>-3.0204962243797095E-2</v>
      </c>
      <c r="K289" s="9">
        <f t="shared" si="280"/>
        <v>-7.2490032620509126E-4</v>
      </c>
      <c r="L289" s="9">
        <f t="shared" si="280"/>
        <v>-4.1076892307692292E-2</v>
      </c>
      <c r="M289" s="9">
        <f t="shared" si="280"/>
        <v>-7.505936796517898E-3</v>
      </c>
      <c r="N289" s="9">
        <f t="shared" si="261"/>
        <v>-1.2303612759475975E-2</v>
      </c>
      <c r="T289">
        <f t="shared" si="263"/>
        <v>1.28880928264247E-2</v>
      </c>
      <c r="U289">
        <f t="shared" si="264"/>
        <v>4.0961160472272516E-2</v>
      </c>
      <c r="V289">
        <f t="shared" si="265"/>
        <v>2.6992773443601105E-2</v>
      </c>
      <c r="W289">
        <f t="shared" si="266"/>
        <v>2.314052293809573E-2</v>
      </c>
      <c r="X289">
        <f t="shared" si="267"/>
        <v>1.9367495721342175E-2</v>
      </c>
      <c r="Y289">
        <f t="shared" si="268"/>
        <v>1.8197255754258578E-2</v>
      </c>
      <c r="AA289">
        <f t="shared" ref="AA289:AF289" si="299">_xlfn.STDEV.S(I260:I289)</f>
        <v>1.4500163066239611E-2</v>
      </c>
      <c r="AB289">
        <f t="shared" si="299"/>
        <v>6.0128475634876812E-2</v>
      </c>
      <c r="AC289">
        <f t="shared" si="299"/>
        <v>2.5898975658309981E-2</v>
      </c>
      <c r="AD289">
        <f t="shared" si="299"/>
        <v>2.6491342732015352E-2</v>
      </c>
      <c r="AE289">
        <f t="shared" si="299"/>
        <v>2.3010263160407319E-2</v>
      </c>
      <c r="AF289">
        <f t="shared" si="299"/>
        <v>1.9139638015663457E-2</v>
      </c>
    </row>
    <row r="290" spans="1:32" x14ac:dyDescent="0.35">
      <c r="A290" s="8">
        <v>44519</v>
      </c>
      <c r="B290" s="19">
        <v>103035</v>
      </c>
      <c r="C290" s="18">
        <v>9.27</v>
      </c>
      <c r="D290" s="18">
        <v>27.190000999999999</v>
      </c>
      <c r="E290" s="18">
        <v>64.029999000000004</v>
      </c>
      <c r="F290" s="18">
        <v>29.049999</v>
      </c>
      <c r="H290" s="8">
        <v>44519</v>
      </c>
      <c r="I290" s="9">
        <f t="shared" si="280"/>
        <v>4.984198821739394E-3</v>
      </c>
      <c r="J290" s="9">
        <f t="shared" si="280"/>
        <v>3.1145717463848754E-2</v>
      </c>
      <c r="K290" s="9">
        <f t="shared" si="280"/>
        <v>-1.3783061298512922E-2</v>
      </c>
      <c r="L290" s="9">
        <f t="shared" si="280"/>
        <v>2.7274136779267266E-2</v>
      </c>
      <c r="M290" s="9">
        <f t="shared" si="280"/>
        <v>-1.3750773461670418E-3</v>
      </c>
      <c r="N290" s="9">
        <f t="shared" si="261"/>
        <v>3.9721244086496371E-4</v>
      </c>
      <c r="T290">
        <f t="shared" si="263"/>
        <v>1.28880928264247E-2</v>
      </c>
      <c r="U290">
        <f t="shared" si="264"/>
        <v>4.0961160472272516E-2</v>
      </c>
      <c r="V290">
        <f t="shared" si="265"/>
        <v>2.6992773443601105E-2</v>
      </c>
      <c r="W290">
        <f t="shared" si="266"/>
        <v>2.314052293809573E-2</v>
      </c>
      <c r="X290">
        <f t="shared" si="267"/>
        <v>1.9367495721342175E-2</v>
      </c>
      <c r="Y290">
        <f t="shared" si="268"/>
        <v>1.8197255754258578E-2</v>
      </c>
      <c r="AA290">
        <f t="shared" ref="AA290:AF290" si="300">_xlfn.STDEV.S(I261:I290)</f>
        <v>1.4553094466140974E-2</v>
      </c>
      <c r="AB290">
        <f t="shared" si="300"/>
        <v>6.062520098607517E-2</v>
      </c>
      <c r="AC290">
        <f t="shared" si="300"/>
        <v>2.5746592557118413E-2</v>
      </c>
      <c r="AD290">
        <f t="shared" si="300"/>
        <v>2.7177486333499989E-2</v>
      </c>
      <c r="AE290">
        <f t="shared" si="300"/>
        <v>2.119152493031386E-2</v>
      </c>
      <c r="AF290">
        <f t="shared" si="300"/>
        <v>1.8660449289403729E-2</v>
      </c>
    </row>
    <row r="291" spans="1:32" x14ac:dyDescent="0.35">
      <c r="A291" s="8">
        <v>44522</v>
      </c>
      <c r="B291" s="19">
        <v>102122</v>
      </c>
      <c r="C291" s="18">
        <v>8.84</v>
      </c>
      <c r="D291" s="18">
        <v>27.440000999999999</v>
      </c>
      <c r="E291" s="18">
        <v>67.589995999999999</v>
      </c>
      <c r="F291" s="18">
        <v>28.889999</v>
      </c>
      <c r="H291" s="8">
        <v>44522</v>
      </c>
      <c r="I291" s="9">
        <f t="shared" si="280"/>
        <v>-8.8610666278449157E-3</v>
      </c>
      <c r="J291" s="9">
        <f t="shared" si="280"/>
        <v>-4.6386192017259908E-2</v>
      </c>
      <c r="K291" s="9">
        <f t="shared" si="280"/>
        <v>9.1945564842017546E-3</v>
      </c>
      <c r="L291" s="9">
        <f t="shared" si="280"/>
        <v>5.559889201310142E-2</v>
      </c>
      <c r="M291" s="9">
        <f t="shared" si="280"/>
        <v>-5.507745456376778E-3</v>
      </c>
      <c r="N291" s="9">
        <f t="shared" si="261"/>
        <v>1.1285695582735046E-2</v>
      </c>
      <c r="T291">
        <f t="shared" si="263"/>
        <v>1.28880928264247E-2</v>
      </c>
      <c r="U291">
        <f t="shared" si="264"/>
        <v>4.0961160472272516E-2</v>
      </c>
      <c r="V291">
        <f t="shared" si="265"/>
        <v>2.6992773443601105E-2</v>
      </c>
      <c r="W291">
        <f t="shared" si="266"/>
        <v>2.314052293809573E-2</v>
      </c>
      <c r="X291">
        <f t="shared" si="267"/>
        <v>1.9367495721342175E-2</v>
      </c>
      <c r="Y291">
        <f t="shared" si="268"/>
        <v>1.8197255754258578E-2</v>
      </c>
      <c r="AA291">
        <f t="shared" ref="AA291:AF291" si="301">_xlfn.STDEV.S(I262:I291)</f>
        <v>1.4589964387870977E-2</v>
      </c>
      <c r="AB291">
        <f t="shared" si="301"/>
        <v>5.9551369741068727E-2</v>
      </c>
      <c r="AC291">
        <f t="shared" si="301"/>
        <v>2.5503248751879291E-2</v>
      </c>
      <c r="AD291">
        <f t="shared" si="301"/>
        <v>2.8744455932037949E-2</v>
      </c>
      <c r="AE291">
        <f t="shared" si="301"/>
        <v>2.1195185486251721E-2</v>
      </c>
      <c r="AF291">
        <f t="shared" si="301"/>
        <v>1.8847680002878398E-2</v>
      </c>
    </row>
    <row r="292" spans="1:32" x14ac:dyDescent="0.35">
      <c r="A292" s="8">
        <v>44523</v>
      </c>
      <c r="B292" s="19">
        <v>103663</v>
      </c>
      <c r="C292" s="18">
        <v>8.6</v>
      </c>
      <c r="D292" s="18">
        <v>28.73</v>
      </c>
      <c r="E292" s="18">
        <v>69.370002999999997</v>
      </c>
      <c r="F292" s="18">
        <v>29.690000999999999</v>
      </c>
      <c r="H292" s="8">
        <v>44523</v>
      </c>
      <c r="I292" s="9">
        <f t="shared" si="280"/>
        <v>1.5089794559448588E-2</v>
      </c>
      <c r="J292" s="9">
        <f t="shared" si="280"/>
        <v>-2.714932126696834E-2</v>
      </c>
      <c r="K292" s="9">
        <f t="shared" si="280"/>
        <v>4.7011623651179946E-2</v>
      </c>
      <c r="L292" s="9">
        <f t="shared" si="280"/>
        <v>2.6335361818929481E-2</v>
      </c>
      <c r="M292" s="9">
        <f t="shared" si="280"/>
        <v>2.7691312831128911E-2</v>
      </c>
      <c r="N292" s="9">
        <f t="shared" si="261"/>
        <v>3.3372230792807128E-2</v>
      </c>
      <c r="T292">
        <f t="shared" si="263"/>
        <v>1.28880928264247E-2</v>
      </c>
      <c r="U292">
        <f t="shared" si="264"/>
        <v>4.0961160472272516E-2</v>
      </c>
      <c r="V292">
        <f t="shared" si="265"/>
        <v>2.6992773443601105E-2</v>
      </c>
      <c r="W292">
        <f t="shared" si="266"/>
        <v>2.314052293809573E-2</v>
      </c>
      <c r="X292">
        <f t="shared" si="267"/>
        <v>1.9367495721342175E-2</v>
      </c>
      <c r="Y292">
        <f t="shared" si="268"/>
        <v>1.8197255754258578E-2</v>
      </c>
      <c r="AA292">
        <f t="shared" ref="AA292:AF292" si="302">_xlfn.STDEV.S(I263:I292)</f>
        <v>1.4935407275007959E-2</v>
      </c>
      <c r="AB292">
        <f t="shared" si="302"/>
        <v>5.9530413403769848E-2</v>
      </c>
      <c r="AC292">
        <f t="shared" si="302"/>
        <v>2.7007063733872915E-2</v>
      </c>
      <c r="AD292">
        <f t="shared" si="302"/>
        <v>2.8608869975195787E-2</v>
      </c>
      <c r="AE292">
        <f t="shared" si="302"/>
        <v>2.1790428689559552E-2</v>
      </c>
      <c r="AF292">
        <f t="shared" si="302"/>
        <v>1.9958677399400708E-2</v>
      </c>
    </row>
    <row r="293" spans="1:32" x14ac:dyDescent="0.35">
      <c r="A293" s="8">
        <v>44524</v>
      </c>
      <c r="B293" s="19">
        <v>104514</v>
      </c>
      <c r="C293" s="18">
        <v>8.82</v>
      </c>
      <c r="D293" s="18">
        <v>29.290001</v>
      </c>
      <c r="E293" s="18">
        <v>70.980002999999996</v>
      </c>
      <c r="F293" s="18">
        <v>30.24</v>
      </c>
      <c r="H293" s="8">
        <v>44524</v>
      </c>
      <c r="I293" s="9">
        <f t="shared" si="280"/>
        <v>8.2092935763000696E-3</v>
      </c>
      <c r="J293" s="9">
        <f t="shared" si="280"/>
        <v>2.5581395348837299E-2</v>
      </c>
      <c r="K293" s="9">
        <f t="shared" si="280"/>
        <v>1.9491855203619846E-2</v>
      </c>
      <c r="L293" s="9">
        <f t="shared" si="280"/>
        <v>2.3208878915573994E-2</v>
      </c>
      <c r="M293" s="9">
        <f t="shared" si="280"/>
        <v>1.8524721504724839E-2</v>
      </c>
      <c r="N293" s="9">
        <f t="shared" si="261"/>
        <v>2.0249596843603047E-2</v>
      </c>
      <c r="T293">
        <f t="shared" si="263"/>
        <v>1.28880928264247E-2</v>
      </c>
      <c r="U293">
        <f t="shared" si="264"/>
        <v>4.0961160472272516E-2</v>
      </c>
      <c r="V293">
        <f t="shared" si="265"/>
        <v>2.6992773443601105E-2</v>
      </c>
      <c r="W293">
        <f t="shared" si="266"/>
        <v>2.314052293809573E-2</v>
      </c>
      <c r="X293">
        <f t="shared" si="267"/>
        <v>1.9367495721342175E-2</v>
      </c>
      <c r="Y293">
        <f t="shared" si="268"/>
        <v>1.8197255754258578E-2</v>
      </c>
      <c r="AA293">
        <f t="shared" ref="AA293:AF293" si="303">_xlfn.STDEV.S(I264:I293)</f>
        <v>1.4465940575882128E-2</v>
      </c>
      <c r="AB293">
        <f t="shared" si="303"/>
        <v>5.803870785977662E-2</v>
      </c>
      <c r="AC293">
        <f t="shared" si="303"/>
        <v>2.6988791201701046E-2</v>
      </c>
      <c r="AD293">
        <f t="shared" si="303"/>
        <v>2.8985924468509276E-2</v>
      </c>
      <c r="AE293">
        <f t="shared" si="303"/>
        <v>2.1707160646934127E-2</v>
      </c>
      <c r="AF293">
        <f t="shared" si="303"/>
        <v>1.9967745166418839E-2</v>
      </c>
    </row>
    <row r="294" spans="1:32" x14ac:dyDescent="0.35">
      <c r="A294" s="8">
        <v>44525</v>
      </c>
      <c r="B294" s="19">
        <v>105811</v>
      </c>
      <c r="C294" s="18">
        <v>8.6999999999999993</v>
      </c>
      <c r="D294" s="18">
        <v>30.5</v>
      </c>
      <c r="E294" s="18">
        <v>70.5</v>
      </c>
      <c r="F294" s="18">
        <v>31.809999000000001</v>
      </c>
      <c r="H294" s="8">
        <v>44525</v>
      </c>
      <c r="I294" s="9">
        <f t="shared" si="280"/>
        <v>1.2409820693878304E-2</v>
      </c>
      <c r="J294" s="9">
        <f t="shared" si="280"/>
        <v>-1.3605442176870874E-2</v>
      </c>
      <c r="K294" s="9">
        <f t="shared" si="280"/>
        <v>4.1310992102731481E-2</v>
      </c>
      <c r="L294" s="9">
        <f t="shared" si="280"/>
        <v>-6.7625102805363158E-3</v>
      </c>
      <c r="M294" s="9">
        <f t="shared" si="280"/>
        <v>5.1917956349206484E-2</v>
      </c>
      <c r="N294" s="9">
        <f t="shared" si="261"/>
        <v>3.2132559186040306E-2</v>
      </c>
      <c r="T294">
        <f t="shared" si="263"/>
        <v>1.28880928264247E-2</v>
      </c>
      <c r="U294">
        <f t="shared" si="264"/>
        <v>4.0961160472272516E-2</v>
      </c>
      <c r="V294">
        <f t="shared" si="265"/>
        <v>2.6992773443601105E-2</v>
      </c>
      <c r="W294">
        <f t="shared" si="266"/>
        <v>2.314052293809573E-2</v>
      </c>
      <c r="X294">
        <f t="shared" si="267"/>
        <v>1.9367495721342175E-2</v>
      </c>
      <c r="Y294">
        <f t="shared" si="268"/>
        <v>1.8197255754258578E-2</v>
      </c>
      <c r="AA294">
        <f t="shared" ref="AA294:AF294" si="304">_xlfn.STDEV.S(I265:I294)</f>
        <v>1.4700701129005017E-2</v>
      </c>
      <c r="AB294">
        <f t="shared" si="304"/>
        <v>5.7867640165006271E-2</v>
      </c>
      <c r="AC294">
        <f t="shared" si="304"/>
        <v>2.8032328744807284E-2</v>
      </c>
      <c r="AD294">
        <f t="shared" si="304"/>
        <v>2.8580641952525469E-2</v>
      </c>
      <c r="AE294">
        <f t="shared" si="304"/>
        <v>2.3670022138143759E-2</v>
      </c>
      <c r="AF294">
        <f t="shared" si="304"/>
        <v>2.0905018061904031E-2</v>
      </c>
    </row>
    <row r="295" spans="1:32" x14ac:dyDescent="0.35">
      <c r="A295" s="8">
        <v>44526</v>
      </c>
      <c r="B295" s="19">
        <v>102224</v>
      </c>
      <c r="C295" s="18">
        <v>8.06</v>
      </c>
      <c r="D295" s="18">
        <v>29.17</v>
      </c>
      <c r="E295" s="18">
        <v>68.639999000000003</v>
      </c>
      <c r="F295" s="18">
        <v>30.76</v>
      </c>
      <c r="H295" s="8">
        <v>44526</v>
      </c>
      <c r="I295" s="9">
        <f t="shared" si="280"/>
        <v>-3.3900067100773978E-2</v>
      </c>
      <c r="J295" s="9">
        <f t="shared" si="280"/>
        <v>-7.3563218390804486E-2</v>
      </c>
      <c r="K295" s="9">
        <f t="shared" si="280"/>
        <v>-4.3606557377049104E-2</v>
      </c>
      <c r="L295" s="9">
        <f t="shared" si="280"/>
        <v>-2.6382992907801328E-2</v>
      </c>
      <c r="M295" s="9">
        <f t="shared" si="280"/>
        <v>-3.300845749790815E-2</v>
      </c>
      <c r="N295" s="9">
        <f t="shared" si="261"/>
        <v>-3.8480247570145031E-2</v>
      </c>
      <c r="T295">
        <f t="shared" si="263"/>
        <v>1.28880928264247E-2</v>
      </c>
      <c r="U295">
        <f t="shared" si="264"/>
        <v>4.0961160472272516E-2</v>
      </c>
      <c r="V295">
        <f t="shared" si="265"/>
        <v>2.6992773443601105E-2</v>
      </c>
      <c r="W295">
        <f t="shared" si="266"/>
        <v>2.314052293809573E-2</v>
      </c>
      <c r="X295">
        <f t="shared" si="267"/>
        <v>1.9367495721342175E-2</v>
      </c>
      <c r="Y295">
        <f t="shared" si="268"/>
        <v>1.8197255754258578E-2</v>
      </c>
      <c r="AA295">
        <f t="shared" ref="AA295:AF295" si="305">_xlfn.STDEV.S(I266:I295)</f>
        <v>1.5593952673053482E-2</v>
      </c>
      <c r="AB295">
        <f t="shared" si="305"/>
        <v>5.8658107427126682E-2</v>
      </c>
      <c r="AC295">
        <f t="shared" si="305"/>
        <v>2.9002624284844465E-2</v>
      </c>
      <c r="AD295">
        <f t="shared" si="305"/>
        <v>2.8487489052423823E-2</v>
      </c>
      <c r="AE295">
        <f t="shared" si="305"/>
        <v>2.4491245077041202E-2</v>
      </c>
      <c r="AF295">
        <f t="shared" si="305"/>
        <v>2.1997581340120999E-2</v>
      </c>
    </row>
    <row r="296" spans="1:32" x14ac:dyDescent="0.35">
      <c r="A296" s="8">
        <v>44529</v>
      </c>
      <c r="B296" s="19">
        <v>102814</v>
      </c>
      <c r="C296" s="18">
        <v>8.0399999999999991</v>
      </c>
      <c r="D296" s="18">
        <v>30.16</v>
      </c>
      <c r="E296" s="18">
        <v>69.5</v>
      </c>
      <c r="F296" s="18">
        <v>30.809999000000001</v>
      </c>
      <c r="H296" s="8">
        <v>44529</v>
      </c>
      <c r="I296" s="9">
        <f t="shared" si="280"/>
        <v>5.7716387541086878E-3</v>
      </c>
      <c r="J296" s="9">
        <f t="shared" si="280"/>
        <v>-2.4813895781639062E-3</v>
      </c>
      <c r="K296" s="9">
        <f t="shared" si="280"/>
        <v>3.3938978402468178E-2</v>
      </c>
      <c r="L296" s="9">
        <f t="shared" si="280"/>
        <v>1.2529152280436273E-2</v>
      </c>
      <c r="M296" s="9">
        <f t="shared" si="280"/>
        <v>1.6254551365408876E-3</v>
      </c>
      <c r="N296" s="9">
        <f t="shared" si="261"/>
        <v>1.8141937799252009E-2</v>
      </c>
      <c r="T296">
        <f t="shared" si="263"/>
        <v>1.28880928264247E-2</v>
      </c>
      <c r="U296">
        <f t="shared" si="264"/>
        <v>4.0961160472272516E-2</v>
      </c>
      <c r="V296">
        <f t="shared" si="265"/>
        <v>2.6992773443601105E-2</v>
      </c>
      <c r="W296">
        <f t="shared" si="266"/>
        <v>2.314052293809573E-2</v>
      </c>
      <c r="X296">
        <f t="shared" si="267"/>
        <v>1.9367495721342175E-2</v>
      </c>
      <c r="Y296">
        <f t="shared" si="268"/>
        <v>1.8197255754258578E-2</v>
      </c>
      <c r="AA296">
        <f t="shared" ref="AA296:AF296" si="306">_xlfn.STDEV.S(I267:I296)</f>
        <v>1.5682232730642339E-2</v>
      </c>
      <c r="AB296">
        <f t="shared" si="306"/>
        <v>5.8714228788977377E-2</v>
      </c>
      <c r="AC296">
        <f t="shared" si="306"/>
        <v>2.9688852660749211E-2</v>
      </c>
      <c r="AD296">
        <f t="shared" si="306"/>
        <v>2.8645095871062336E-2</v>
      </c>
      <c r="AE296">
        <f t="shared" si="306"/>
        <v>2.4472713611668036E-2</v>
      </c>
      <c r="AF296">
        <f t="shared" si="306"/>
        <v>2.2301858550543448E-2</v>
      </c>
    </row>
    <row r="297" spans="1:32" x14ac:dyDescent="0.35">
      <c r="A297" s="8">
        <v>44530</v>
      </c>
      <c r="B297" s="19">
        <v>101915</v>
      </c>
      <c r="C297" s="18">
        <v>7.8</v>
      </c>
      <c r="D297" s="18">
        <v>30.139999</v>
      </c>
      <c r="E297" s="18">
        <v>69.949996999999996</v>
      </c>
      <c r="F297" s="18">
        <v>31.84</v>
      </c>
      <c r="H297" s="8">
        <v>44530</v>
      </c>
      <c r="I297" s="9">
        <f t="shared" si="280"/>
        <v>-8.7439453770886688E-3</v>
      </c>
      <c r="J297" s="9">
        <f t="shared" si="280"/>
        <v>-2.9850746268656581E-2</v>
      </c>
      <c r="K297" s="9">
        <f t="shared" si="280"/>
        <v>-6.6316312997349858E-4</v>
      </c>
      <c r="L297" s="9">
        <f t="shared" si="280"/>
        <v>6.4747769784172515E-3</v>
      </c>
      <c r="M297" s="9">
        <f t="shared" si="280"/>
        <v>3.3430737858835879E-2</v>
      </c>
      <c r="N297" s="9">
        <f t="shared" si="261"/>
        <v>9.5332160314133101E-3</v>
      </c>
      <c r="T297">
        <f t="shared" si="263"/>
        <v>1.28880928264247E-2</v>
      </c>
      <c r="U297">
        <f t="shared" si="264"/>
        <v>4.0961160472272516E-2</v>
      </c>
      <c r="V297">
        <f t="shared" si="265"/>
        <v>2.6992773443601105E-2</v>
      </c>
      <c r="W297">
        <f t="shared" si="266"/>
        <v>2.314052293809573E-2</v>
      </c>
      <c r="X297">
        <f t="shared" si="267"/>
        <v>1.9367495721342175E-2</v>
      </c>
      <c r="Y297">
        <f t="shared" si="268"/>
        <v>1.8197255754258578E-2</v>
      </c>
      <c r="AA297">
        <f t="shared" ref="AA297:AF297" si="307">_xlfn.STDEV.S(I268:I297)</f>
        <v>1.5416452733531106E-2</v>
      </c>
      <c r="AB297">
        <f t="shared" si="307"/>
        <v>5.8145909278507081E-2</v>
      </c>
      <c r="AC297">
        <f t="shared" si="307"/>
        <v>2.9682982330848831E-2</v>
      </c>
      <c r="AD297">
        <f t="shared" si="307"/>
        <v>2.839805734927044E-2</v>
      </c>
      <c r="AE297">
        <f t="shared" si="307"/>
        <v>2.4551182687811288E-2</v>
      </c>
      <c r="AF297">
        <f t="shared" si="307"/>
        <v>2.2227500342923694E-2</v>
      </c>
    </row>
    <row r="298" spans="1:32" x14ac:dyDescent="0.35">
      <c r="A298" s="8">
        <v>44531</v>
      </c>
      <c r="B298" s="19">
        <v>100775</v>
      </c>
      <c r="C298" s="18">
        <v>6.88</v>
      </c>
      <c r="D298" s="18">
        <v>30.35</v>
      </c>
      <c r="E298" s="18">
        <v>70.230002999999996</v>
      </c>
      <c r="F298" s="18">
        <v>31.299999</v>
      </c>
      <c r="H298" s="8">
        <v>44531</v>
      </c>
      <c r="I298" s="9">
        <f t="shared" si="280"/>
        <v>-1.1185792081636614E-2</v>
      </c>
      <c r="J298" s="9">
        <f t="shared" si="280"/>
        <v>-0.11794871794871797</v>
      </c>
      <c r="K298" s="9">
        <f t="shared" si="280"/>
        <v>6.9675184793469569E-3</v>
      </c>
      <c r="L298" s="9">
        <f t="shared" si="280"/>
        <v>4.0029451323635445E-3</v>
      </c>
      <c r="M298" s="9">
        <f t="shared" si="280"/>
        <v>-1.6959830402010101E-2</v>
      </c>
      <c r="N298" s="9">
        <f t="shared" si="261"/>
        <v>-7.0494126758600898E-3</v>
      </c>
      <c r="T298">
        <f t="shared" si="263"/>
        <v>1.28880928264247E-2</v>
      </c>
      <c r="U298">
        <f t="shared" si="264"/>
        <v>4.0961160472272516E-2</v>
      </c>
      <c r="V298">
        <f t="shared" si="265"/>
        <v>2.6992773443601105E-2</v>
      </c>
      <c r="W298">
        <f t="shared" si="266"/>
        <v>2.314052293809573E-2</v>
      </c>
      <c r="X298">
        <f t="shared" si="267"/>
        <v>1.9367495721342175E-2</v>
      </c>
      <c r="Y298">
        <f t="shared" si="268"/>
        <v>1.8197255754258578E-2</v>
      </c>
      <c r="AA298">
        <f t="shared" ref="AA298:AF298" si="308">_xlfn.STDEV.S(I269:I298)</f>
        <v>1.5470187814830056E-2</v>
      </c>
      <c r="AB298">
        <f t="shared" si="308"/>
        <v>6.0893404584827171E-2</v>
      </c>
      <c r="AC298">
        <f t="shared" si="308"/>
        <v>2.9706877704899711E-2</v>
      </c>
      <c r="AD298">
        <f t="shared" si="308"/>
        <v>2.8421230787458621E-2</v>
      </c>
      <c r="AE298">
        <f t="shared" si="308"/>
        <v>2.4470938434268355E-2</v>
      </c>
      <c r="AF298">
        <f t="shared" si="308"/>
        <v>2.222770812489271E-2</v>
      </c>
    </row>
    <row r="299" spans="1:32" x14ac:dyDescent="0.35">
      <c r="A299" s="8">
        <v>44532</v>
      </c>
      <c r="B299" s="19">
        <v>104466</v>
      </c>
      <c r="C299" s="18">
        <v>6.76</v>
      </c>
      <c r="D299" s="18">
        <v>29.52</v>
      </c>
      <c r="E299" s="18">
        <v>73.489998</v>
      </c>
      <c r="F299" s="18">
        <v>32.159999999999997</v>
      </c>
      <c r="H299" s="8">
        <v>44532</v>
      </c>
      <c r="I299" s="9">
        <f t="shared" si="280"/>
        <v>3.6626147357975647E-2</v>
      </c>
      <c r="J299" s="9">
        <f t="shared" si="280"/>
        <v>-1.744186046511631E-2</v>
      </c>
      <c r="K299" s="9">
        <f t="shared" si="280"/>
        <v>-2.7347611202635957E-2</v>
      </c>
      <c r="L299" s="9">
        <f t="shared" si="280"/>
        <v>4.641883612051112E-2</v>
      </c>
      <c r="M299" s="9">
        <f t="shared" si="280"/>
        <v>2.7476071165369653E-2</v>
      </c>
      <c r="N299" s="9">
        <f t="shared" si="261"/>
        <v>4.3480705092711243E-3</v>
      </c>
      <c r="T299">
        <f t="shared" si="263"/>
        <v>1.28880928264247E-2</v>
      </c>
      <c r="U299">
        <f t="shared" si="264"/>
        <v>4.0961160472272516E-2</v>
      </c>
      <c r="V299">
        <f t="shared" si="265"/>
        <v>2.6992773443601105E-2</v>
      </c>
      <c r="W299">
        <f t="shared" si="266"/>
        <v>2.314052293809573E-2</v>
      </c>
      <c r="X299">
        <f t="shared" si="267"/>
        <v>1.9367495721342175E-2</v>
      </c>
      <c r="Y299">
        <f t="shared" si="268"/>
        <v>1.8197255754258578E-2</v>
      </c>
      <c r="AA299">
        <f t="shared" ref="AA299:AF299" si="309">_xlfn.STDEV.S(I270:I299)</f>
        <v>1.6204672382596128E-2</v>
      </c>
      <c r="AB299">
        <f t="shared" si="309"/>
        <v>6.0820155384829128E-2</v>
      </c>
      <c r="AC299">
        <f t="shared" si="309"/>
        <v>2.9007471424366684E-2</v>
      </c>
      <c r="AD299">
        <f t="shared" si="309"/>
        <v>2.9820288558100028E-2</v>
      </c>
      <c r="AE299">
        <f t="shared" si="309"/>
        <v>2.3209236636865003E-2</v>
      </c>
      <c r="AF299">
        <f t="shared" si="309"/>
        <v>2.1132757028726475E-2</v>
      </c>
    </row>
    <row r="300" spans="1:32" x14ac:dyDescent="0.35">
      <c r="A300" s="8">
        <v>44533</v>
      </c>
      <c r="B300" s="19">
        <v>105070</v>
      </c>
      <c r="C300" s="18">
        <v>7.05</v>
      </c>
      <c r="D300" s="18">
        <v>30.07</v>
      </c>
      <c r="E300" s="18">
        <v>71.870002999999997</v>
      </c>
      <c r="F300" s="18">
        <v>32.200001</v>
      </c>
      <c r="H300" s="8">
        <v>44533</v>
      </c>
      <c r="I300" s="9">
        <f t="shared" si="280"/>
        <v>5.7817854612984831E-3</v>
      </c>
      <c r="J300" s="9">
        <f t="shared" si="280"/>
        <v>4.2899408284023721E-2</v>
      </c>
      <c r="K300" s="9">
        <f t="shared" si="280"/>
        <v>1.8631436314363148E-2</v>
      </c>
      <c r="L300" s="9">
        <f t="shared" si="280"/>
        <v>-2.2043748048544032E-2</v>
      </c>
      <c r="M300" s="9">
        <f t="shared" si="280"/>
        <v>1.2438121890547826E-3</v>
      </c>
      <c r="N300" s="9">
        <f t="shared" si="261"/>
        <v>6.4935108026722317E-3</v>
      </c>
      <c r="T300">
        <f t="shared" si="263"/>
        <v>1.28880928264247E-2</v>
      </c>
      <c r="U300">
        <f t="shared" si="264"/>
        <v>4.0961160472272516E-2</v>
      </c>
      <c r="V300">
        <f t="shared" si="265"/>
        <v>2.6992773443601105E-2</v>
      </c>
      <c r="W300">
        <f t="shared" si="266"/>
        <v>2.314052293809573E-2</v>
      </c>
      <c r="X300">
        <f t="shared" si="267"/>
        <v>1.9367495721342175E-2</v>
      </c>
      <c r="Y300">
        <f t="shared" si="268"/>
        <v>1.8197255754258578E-2</v>
      </c>
      <c r="AA300">
        <f t="shared" ref="AA300:AF300" si="310">_xlfn.STDEV.S(I271:I300)</f>
        <v>1.6256430327430384E-2</v>
      </c>
      <c r="AB300">
        <f t="shared" si="310"/>
        <v>6.1890115368358249E-2</v>
      </c>
      <c r="AC300">
        <f t="shared" si="310"/>
        <v>2.8943469120583529E-2</v>
      </c>
      <c r="AD300">
        <f t="shared" si="310"/>
        <v>2.9613534607914851E-2</v>
      </c>
      <c r="AE300">
        <f t="shared" si="310"/>
        <v>2.2993293374088106E-2</v>
      </c>
      <c r="AF300">
        <f t="shared" si="310"/>
        <v>2.1118372995873713E-2</v>
      </c>
    </row>
    <row r="301" spans="1:32" x14ac:dyDescent="0.35">
      <c r="A301" s="8">
        <v>44536</v>
      </c>
      <c r="B301" s="19">
        <v>106859</v>
      </c>
      <c r="C301" s="18">
        <v>7.3</v>
      </c>
      <c r="D301" s="18">
        <v>30.35</v>
      </c>
      <c r="E301" s="18">
        <v>75.769997000000004</v>
      </c>
      <c r="F301" s="18">
        <v>33.07</v>
      </c>
      <c r="H301" s="8">
        <v>44536</v>
      </c>
      <c r="I301" s="9">
        <f t="shared" si="280"/>
        <v>1.7026744075378408E-2</v>
      </c>
      <c r="J301" s="9">
        <f t="shared" si="280"/>
        <v>3.5460992907801359E-2</v>
      </c>
      <c r="K301" s="9">
        <f t="shared" si="280"/>
        <v>9.311606252078608E-3</v>
      </c>
      <c r="L301" s="9">
        <f t="shared" si="280"/>
        <v>5.4264558747826985E-2</v>
      </c>
      <c r="M301" s="9">
        <f t="shared" si="280"/>
        <v>2.7018601645385054E-2</v>
      </c>
      <c r="N301" s="9">
        <f t="shared" si="261"/>
        <v>2.4921764702006355E-2</v>
      </c>
      <c r="T301">
        <f t="shared" si="263"/>
        <v>1.28880928264247E-2</v>
      </c>
      <c r="U301">
        <f t="shared" si="264"/>
        <v>4.0961160472272516E-2</v>
      </c>
      <c r="V301">
        <f t="shared" si="265"/>
        <v>2.6992773443601105E-2</v>
      </c>
      <c r="W301">
        <f t="shared" si="266"/>
        <v>2.314052293809573E-2</v>
      </c>
      <c r="X301">
        <f t="shared" si="267"/>
        <v>1.9367495721342175E-2</v>
      </c>
      <c r="Y301">
        <f t="shared" si="268"/>
        <v>1.8197255754258578E-2</v>
      </c>
      <c r="AA301">
        <f t="shared" ref="AA301:AF301" si="311">_xlfn.STDEV.S(I272:I301)</f>
        <v>1.5838637997389975E-2</v>
      </c>
      <c r="AB301">
        <f t="shared" si="311"/>
        <v>6.2035290244233501E-2</v>
      </c>
      <c r="AC301">
        <f t="shared" si="311"/>
        <v>2.814898205800842E-2</v>
      </c>
      <c r="AD301">
        <f t="shared" si="311"/>
        <v>3.1107091708850423E-2</v>
      </c>
      <c r="AE301">
        <f t="shared" si="311"/>
        <v>2.177497163295956E-2</v>
      </c>
      <c r="AF301">
        <f t="shared" si="311"/>
        <v>2.0480318940375653E-2</v>
      </c>
    </row>
    <row r="302" spans="1:32" x14ac:dyDescent="0.35">
      <c r="A302" s="8">
        <v>44537</v>
      </c>
      <c r="B302" s="19">
        <v>107558</v>
      </c>
      <c r="C302" s="18">
        <v>7.62</v>
      </c>
      <c r="D302" s="18">
        <v>31.190000999999999</v>
      </c>
      <c r="E302" s="18">
        <v>76.330001999999993</v>
      </c>
      <c r="F302" s="18">
        <v>32.599997999999999</v>
      </c>
      <c r="H302" s="8">
        <v>44537</v>
      </c>
      <c r="I302" s="9">
        <f t="shared" si="280"/>
        <v>6.5413301640480093E-3</v>
      </c>
      <c r="J302" s="9">
        <f t="shared" si="280"/>
        <v>4.3835616438356206E-2</v>
      </c>
      <c r="K302" s="9">
        <f t="shared" si="280"/>
        <v>2.7677133443162916E-2</v>
      </c>
      <c r="L302" s="9">
        <f t="shared" si="280"/>
        <v>7.3908541925900018E-3</v>
      </c>
      <c r="M302" s="9">
        <f t="shared" si="280"/>
        <v>-1.4212337465981273E-2</v>
      </c>
      <c r="N302" s="9">
        <f t="shared" si="261"/>
        <v>1.1860960470064741E-2</v>
      </c>
      <c r="T302">
        <f t="shared" si="263"/>
        <v>1.28880928264247E-2</v>
      </c>
      <c r="U302">
        <f t="shared" si="264"/>
        <v>4.0961160472272516E-2</v>
      </c>
      <c r="V302">
        <f t="shared" si="265"/>
        <v>2.6992773443601105E-2</v>
      </c>
      <c r="W302">
        <f t="shared" si="266"/>
        <v>2.314052293809573E-2</v>
      </c>
      <c r="X302">
        <f t="shared" si="267"/>
        <v>1.9367495721342175E-2</v>
      </c>
      <c r="Y302">
        <f t="shared" si="268"/>
        <v>1.8197255754258578E-2</v>
      </c>
      <c r="AA302">
        <f t="shared" ref="AA302:AF302" si="312">_xlfn.STDEV.S(I273:I302)</f>
        <v>1.5682410671077288E-2</v>
      </c>
      <c r="AB302">
        <f t="shared" si="312"/>
        <v>6.2918941704671563E-2</v>
      </c>
      <c r="AC302">
        <f t="shared" si="312"/>
        <v>2.8188483378361238E-2</v>
      </c>
      <c r="AD302">
        <f t="shared" si="312"/>
        <v>3.1057814321087663E-2</v>
      </c>
      <c r="AE302">
        <f t="shared" si="312"/>
        <v>2.1084533657492244E-2</v>
      </c>
      <c r="AF302">
        <f t="shared" si="312"/>
        <v>2.0299887726860099E-2</v>
      </c>
    </row>
    <row r="303" spans="1:32" x14ac:dyDescent="0.35">
      <c r="A303" s="8">
        <v>44538</v>
      </c>
      <c r="B303" s="19">
        <v>108096</v>
      </c>
      <c r="C303" s="18">
        <v>6.81</v>
      </c>
      <c r="D303" s="18">
        <v>31.08</v>
      </c>
      <c r="E303" s="18">
        <v>75.760002</v>
      </c>
      <c r="F303" s="18">
        <v>32.75</v>
      </c>
      <c r="H303" s="8">
        <v>44538</v>
      </c>
      <c r="I303" s="9">
        <f t="shared" si="280"/>
        <v>5.0019524349653732E-3</v>
      </c>
      <c r="J303" s="9">
        <f t="shared" si="280"/>
        <v>-0.10629921259842523</v>
      </c>
      <c r="K303" s="9">
        <f t="shared" si="280"/>
        <v>-3.5268033495734485E-3</v>
      </c>
      <c r="L303" s="9">
        <f t="shared" si="280"/>
        <v>-7.4675748076096227E-3</v>
      </c>
      <c r="M303" s="9">
        <f t="shared" si="280"/>
        <v>4.6012886258459673E-3</v>
      </c>
      <c r="N303" s="9">
        <f t="shared" si="261"/>
        <v>-7.0151505109974479E-3</v>
      </c>
      <c r="T303">
        <f t="shared" si="263"/>
        <v>1.28880928264247E-2</v>
      </c>
      <c r="U303">
        <f t="shared" si="264"/>
        <v>4.0961160472272516E-2</v>
      </c>
      <c r="V303">
        <f t="shared" si="265"/>
        <v>2.6992773443601105E-2</v>
      </c>
      <c r="W303">
        <f t="shared" si="266"/>
        <v>2.314052293809573E-2</v>
      </c>
      <c r="X303">
        <f t="shared" si="267"/>
        <v>1.9367495721342175E-2</v>
      </c>
      <c r="Y303">
        <f t="shared" si="268"/>
        <v>1.8197255754258578E-2</v>
      </c>
      <c r="AA303">
        <f t="shared" ref="AA303:AF303" si="313">_xlfn.STDEV.S(I274:I303)</f>
        <v>1.5139600420009069E-2</v>
      </c>
      <c r="AB303">
        <f t="shared" si="313"/>
        <v>6.5099591725513634E-2</v>
      </c>
      <c r="AC303">
        <f t="shared" si="313"/>
        <v>2.605799570008829E-2</v>
      </c>
      <c r="AD303">
        <f t="shared" si="313"/>
        <v>3.101298792375673E-2</v>
      </c>
      <c r="AE303">
        <f t="shared" si="313"/>
        <v>2.0852847344222467E-2</v>
      </c>
      <c r="AF303">
        <f t="shared" si="313"/>
        <v>1.9356710236479523E-2</v>
      </c>
    </row>
    <row r="304" spans="1:32" x14ac:dyDescent="0.35">
      <c r="A304" s="8">
        <v>44539</v>
      </c>
      <c r="B304" s="19">
        <v>106291</v>
      </c>
      <c r="C304" s="18">
        <v>6.28</v>
      </c>
      <c r="D304" s="18">
        <v>31.08</v>
      </c>
      <c r="E304" s="18">
        <v>75.180000000000007</v>
      </c>
      <c r="F304" s="18">
        <v>32.020000000000003</v>
      </c>
      <c r="H304" s="8">
        <v>44539</v>
      </c>
      <c r="I304" s="9">
        <f t="shared" si="280"/>
        <v>-1.6698120189461263E-2</v>
      </c>
      <c r="J304" s="9">
        <f t="shared" si="280"/>
        <v>-7.7826725403817854E-2</v>
      </c>
      <c r="K304" s="9">
        <f t="shared" si="280"/>
        <v>0</v>
      </c>
      <c r="L304" s="9">
        <f t="shared" si="280"/>
        <v>-7.6557812128884573E-3</v>
      </c>
      <c r="M304" s="9">
        <f t="shared" si="280"/>
        <v>-2.2290076335877762E-2</v>
      </c>
      <c r="N304" s="9">
        <f t="shared" si="261"/>
        <v>-1.2109515413531911E-2</v>
      </c>
      <c r="T304">
        <f t="shared" si="263"/>
        <v>1.28880928264247E-2</v>
      </c>
      <c r="U304">
        <f t="shared" si="264"/>
        <v>4.0961160472272516E-2</v>
      </c>
      <c r="V304">
        <f t="shared" si="265"/>
        <v>2.6992773443601105E-2</v>
      </c>
      <c r="W304">
        <f t="shared" si="266"/>
        <v>2.314052293809573E-2</v>
      </c>
      <c r="X304">
        <f t="shared" si="267"/>
        <v>1.9367495721342175E-2</v>
      </c>
      <c r="Y304">
        <f t="shared" si="268"/>
        <v>1.8197255754258578E-2</v>
      </c>
      <c r="AA304">
        <f t="shared" ref="AA304:AF304" si="314">_xlfn.STDEV.S(I275:I304)</f>
        <v>1.4948480227811423E-2</v>
      </c>
      <c r="AB304">
        <f t="shared" si="314"/>
        <v>6.6000277217918499E-2</v>
      </c>
      <c r="AC304">
        <f t="shared" si="314"/>
        <v>2.5937980028824994E-2</v>
      </c>
      <c r="AD304">
        <f t="shared" si="314"/>
        <v>3.0982596177302851E-2</v>
      </c>
      <c r="AE304">
        <f t="shared" si="314"/>
        <v>2.1236882105484727E-2</v>
      </c>
      <c r="AF304">
        <f t="shared" si="314"/>
        <v>1.9361430167565485E-2</v>
      </c>
    </row>
    <row r="305" spans="1:32" x14ac:dyDescent="0.35">
      <c r="A305" s="8">
        <v>44540</v>
      </c>
      <c r="B305" s="19">
        <v>107758</v>
      </c>
      <c r="C305" s="18">
        <v>6.37</v>
      </c>
      <c r="D305" s="18">
        <v>31.49</v>
      </c>
      <c r="E305" s="18">
        <v>75.650002000000001</v>
      </c>
      <c r="F305" s="18">
        <v>32.5</v>
      </c>
      <c r="H305" s="8">
        <v>44540</v>
      </c>
      <c r="I305" s="9">
        <f t="shared" si="280"/>
        <v>1.3801732978333092E-2</v>
      </c>
      <c r="J305" s="9">
        <f t="shared" si="280"/>
        <v>1.4331210191082855E-2</v>
      </c>
      <c r="K305" s="9">
        <f t="shared" si="280"/>
        <v>1.3191763191763295E-2</v>
      </c>
      <c r="L305" s="9">
        <f t="shared" si="280"/>
        <v>6.2516892790633882E-3</v>
      </c>
      <c r="M305" s="9">
        <f t="shared" si="280"/>
        <v>1.4990630855715059E-2</v>
      </c>
      <c r="N305" s="9">
        <f t="shared" si="261"/>
        <v>1.2400381058374821E-2</v>
      </c>
      <c r="T305">
        <f t="shared" si="263"/>
        <v>1.28880928264247E-2</v>
      </c>
      <c r="U305">
        <f t="shared" si="264"/>
        <v>4.0961160472272516E-2</v>
      </c>
      <c r="V305">
        <f t="shared" si="265"/>
        <v>2.6992773443601105E-2</v>
      </c>
      <c r="W305">
        <f t="shared" si="266"/>
        <v>2.314052293809573E-2</v>
      </c>
      <c r="X305">
        <f t="shared" si="267"/>
        <v>1.9367495721342175E-2</v>
      </c>
      <c r="Y305">
        <f t="shared" si="268"/>
        <v>1.8197255754258578E-2</v>
      </c>
      <c r="AA305">
        <f t="shared" ref="AA305:AF305" si="315">_xlfn.STDEV.S(I276:I305)</f>
        <v>1.5156272503224632E-2</v>
      </c>
      <c r="AB305">
        <f t="shared" si="315"/>
        <v>6.6232247535839534E-2</v>
      </c>
      <c r="AC305">
        <f t="shared" si="315"/>
        <v>2.6012576042759306E-2</v>
      </c>
      <c r="AD305">
        <f t="shared" si="315"/>
        <v>3.0699744931166534E-2</v>
      </c>
      <c r="AE305">
        <f t="shared" si="315"/>
        <v>2.1325676347394254E-2</v>
      </c>
      <c r="AF305">
        <f t="shared" si="315"/>
        <v>1.9423010476456417E-2</v>
      </c>
    </row>
    <row r="306" spans="1:32" x14ac:dyDescent="0.35">
      <c r="A306" s="8">
        <v>44543</v>
      </c>
      <c r="B306" s="19">
        <v>107383</v>
      </c>
      <c r="C306" s="18">
        <v>6.05</v>
      </c>
      <c r="D306" s="18">
        <v>31.459999</v>
      </c>
      <c r="E306" s="18">
        <v>77.860000999999997</v>
      </c>
      <c r="F306" s="18">
        <v>32.229999999999997</v>
      </c>
      <c r="H306" s="8">
        <v>44543</v>
      </c>
      <c r="I306" s="9">
        <f t="shared" si="280"/>
        <v>-3.4800200449154328E-3</v>
      </c>
      <c r="J306" s="9">
        <f t="shared" si="280"/>
        <v>-5.0235478806907374E-2</v>
      </c>
      <c r="K306" s="9">
        <f t="shared" si="280"/>
        <v>-9.5271514766592791E-4</v>
      </c>
      <c r="L306" s="9">
        <f t="shared" si="280"/>
        <v>2.9213469154964367E-2</v>
      </c>
      <c r="M306" s="9">
        <f t="shared" si="280"/>
        <v>-8.3076923076923492E-3</v>
      </c>
      <c r="N306" s="9">
        <f t="shared" si="261"/>
        <v>4.0989038189013279E-4</v>
      </c>
      <c r="T306">
        <f t="shared" si="263"/>
        <v>1.28880928264247E-2</v>
      </c>
      <c r="U306">
        <f t="shared" si="264"/>
        <v>4.0961160472272516E-2</v>
      </c>
      <c r="V306">
        <f t="shared" si="265"/>
        <v>2.6992773443601105E-2</v>
      </c>
      <c r="W306">
        <f t="shared" si="266"/>
        <v>2.314052293809573E-2</v>
      </c>
      <c r="X306">
        <f t="shared" si="267"/>
        <v>1.9367495721342175E-2</v>
      </c>
      <c r="Y306">
        <f t="shared" si="268"/>
        <v>1.8197255754258578E-2</v>
      </c>
      <c r="AA306">
        <f t="shared" ref="AA306:AF306" si="316">_xlfn.STDEV.S(I277:I306)</f>
        <v>1.5122839457795774E-2</v>
      </c>
      <c r="AB306">
        <f t="shared" si="316"/>
        <v>6.6391346059082798E-2</v>
      </c>
      <c r="AC306">
        <f t="shared" si="316"/>
        <v>2.5988180185685678E-2</v>
      </c>
      <c r="AD306">
        <f t="shared" si="316"/>
        <v>3.1047538135809891E-2</v>
      </c>
      <c r="AE306">
        <f t="shared" si="316"/>
        <v>2.1313483903331418E-2</v>
      </c>
      <c r="AF306">
        <f t="shared" si="316"/>
        <v>1.9409883438425257E-2</v>
      </c>
    </row>
    <row r="307" spans="1:32" x14ac:dyDescent="0.35">
      <c r="A307" s="8">
        <v>44544</v>
      </c>
      <c r="B307" s="19">
        <v>106760</v>
      </c>
      <c r="C307" s="18">
        <v>5.74</v>
      </c>
      <c r="D307" s="18">
        <v>31.02</v>
      </c>
      <c r="E307" s="18">
        <v>77.849997999999999</v>
      </c>
      <c r="F307" s="18">
        <v>32.060001</v>
      </c>
      <c r="H307" s="8">
        <v>44544</v>
      </c>
      <c r="I307" s="9">
        <f t="shared" si="280"/>
        <v>-5.8016632055353234E-3</v>
      </c>
      <c r="J307" s="9">
        <f t="shared" si="280"/>
        <v>-5.1239669421487499E-2</v>
      </c>
      <c r="K307" s="9">
        <f t="shared" si="280"/>
        <v>-1.3985982644182493E-2</v>
      </c>
      <c r="L307" s="9">
        <f t="shared" si="280"/>
        <v>-1.2847418278350009E-4</v>
      </c>
      <c r="M307" s="9">
        <f t="shared" si="280"/>
        <v>-5.2745578653428105E-3</v>
      </c>
      <c r="N307" s="9">
        <f t="shared" si="261"/>
        <v>-1.0463737857116042E-2</v>
      </c>
      <c r="T307">
        <f t="shared" si="263"/>
        <v>1.28880928264247E-2</v>
      </c>
      <c r="U307">
        <f t="shared" si="264"/>
        <v>4.0961160472272516E-2</v>
      </c>
      <c r="V307">
        <f t="shared" si="265"/>
        <v>2.6992773443601105E-2</v>
      </c>
      <c r="W307">
        <f t="shared" si="266"/>
        <v>2.314052293809573E-2</v>
      </c>
      <c r="X307">
        <f t="shared" si="267"/>
        <v>1.9367495721342175E-2</v>
      </c>
      <c r="Y307">
        <f t="shared" si="268"/>
        <v>1.8197255754258578E-2</v>
      </c>
      <c r="AA307">
        <f t="shared" ref="AA307:AF307" si="317">_xlfn.STDEV.S(I278:I307)</f>
        <v>1.4627020348148957E-2</v>
      </c>
      <c r="AB307">
        <f t="shared" si="317"/>
        <v>6.6633934413107068E-2</v>
      </c>
      <c r="AC307">
        <f t="shared" si="317"/>
        <v>2.2926745694570847E-2</v>
      </c>
      <c r="AD307">
        <f t="shared" si="317"/>
        <v>3.0509484273802432E-2</v>
      </c>
      <c r="AE307">
        <f t="shared" si="317"/>
        <v>2.1114774694002556E-2</v>
      </c>
      <c r="AF307">
        <f t="shared" si="317"/>
        <v>1.7854348410938605E-2</v>
      </c>
    </row>
    <row r="308" spans="1:32" x14ac:dyDescent="0.35">
      <c r="A308" s="8">
        <v>44545</v>
      </c>
      <c r="B308" s="19">
        <v>107370</v>
      </c>
      <c r="C308" s="18">
        <v>6.17</v>
      </c>
      <c r="D308" s="18">
        <v>30.92</v>
      </c>
      <c r="E308" s="18">
        <v>77.410004000000001</v>
      </c>
      <c r="F308" s="18">
        <v>31.51</v>
      </c>
      <c r="H308" s="8">
        <v>44545</v>
      </c>
      <c r="I308" s="9">
        <f t="shared" si="280"/>
        <v>5.7137504683402174E-3</v>
      </c>
      <c r="J308" s="9">
        <f t="shared" si="280"/>
        <v>7.4912891986062657E-2</v>
      </c>
      <c r="K308" s="9">
        <f t="shared" si="280"/>
        <v>-3.223726627981871E-3</v>
      </c>
      <c r="L308" s="9">
        <f t="shared" si="280"/>
        <v>-5.6518177431423844E-3</v>
      </c>
      <c r="M308" s="9">
        <f t="shared" si="280"/>
        <v>-1.7155364405634255E-2</v>
      </c>
      <c r="N308" s="9">
        <f t="shared" si="261"/>
        <v>-3.9820052536074617E-3</v>
      </c>
      <c r="T308">
        <f t="shared" si="263"/>
        <v>1.28880928264247E-2</v>
      </c>
      <c r="U308">
        <f t="shared" si="264"/>
        <v>4.0961160472272516E-2</v>
      </c>
      <c r="V308">
        <f t="shared" si="265"/>
        <v>2.6992773443601105E-2</v>
      </c>
      <c r="W308">
        <f t="shared" si="266"/>
        <v>2.314052293809573E-2</v>
      </c>
      <c r="X308">
        <f t="shared" si="267"/>
        <v>1.9367495721342175E-2</v>
      </c>
      <c r="Y308">
        <f t="shared" si="268"/>
        <v>1.8197255754258578E-2</v>
      </c>
      <c r="AA308">
        <f t="shared" ref="AA308:AF308" si="318">_xlfn.STDEV.S(I279:I308)</f>
        <v>1.4227614467543025E-2</v>
      </c>
      <c r="AB308">
        <f t="shared" si="318"/>
        <v>6.7821883702160343E-2</v>
      </c>
      <c r="AC308">
        <f t="shared" si="318"/>
        <v>2.2083657052066281E-2</v>
      </c>
      <c r="AD308">
        <f t="shared" si="318"/>
        <v>3.0524411410585962E-2</v>
      </c>
      <c r="AE308">
        <f t="shared" si="318"/>
        <v>2.1157326495439832E-2</v>
      </c>
      <c r="AF308">
        <f t="shared" si="318"/>
        <v>1.7249732171350691E-2</v>
      </c>
    </row>
    <row r="309" spans="1:32" x14ac:dyDescent="0.35">
      <c r="A309" s="8">
        <v>44546</v>
      </c>
      <c r="B309" s="19">
        <v>108212</v>
      </c>
      <c r="C309" s="18">
        <v>6.4</v>
      </c>
      <c r="D309" s="18">
        <v>31.559999000000001</v>
      </c>
      <c r="E309" s="18">
        <v>80.440002000000007</v>
      </c>
      <c r="F309" s="18">
        <v>31.41</v>
      </c>
      <c r="H309" s="8">
        <v>44546</v>
      </c>
      <c r="I309" s="9">
        <f t="shared" si="280"/>
        <v>7.8420415386049047E-3</v>
      </c>
      <c r="J309" s="9">
        <f t="shared" si="280"/>
        <v>3.7277147487844386E-2</v>
      </c>
      <c r="K309" s="9">
        <f t="shared" si="280"/>
        <v>2.0698544631306603E-2</v>
      </c>
      <c r="L309" s="9">
        <f t="shared" si="280"/>
        <v>3.9142201827040424E-2</v>
      </c>
      <c r="M309" s="9">
        <f t="shared" si="280"/>
        <v>-3.1735956839099577E-3</v>
      </c>
      <c r="N309" s="9">
        <f t="shared" si="261"/>
        <v>1.805456411871529E-2</v>
      </c>
      <c r="T309">
        <f t="shared" si="263"/>
        <v>1.28880928264247E-2</v>
      </c>
      <c r="U309">
        <f t="shared" si="264"/>
        <v>4.0961160472272516E-2</v>
      </c>
      <c r="V309">
        <f t="shared" si="265"/>
        <v>2.6992773443601105E-2</v>
      </c>
      <c r="W309">
        <f t="shared" si="266"/>
        <v>2.314052293809573E-2</v>
      </c>
      <c r="X309">
        <f t="shared" si="267"/>
        <v>1.9367495721342175E-2</v>
      </c>
      <c r="Y309">
        <f t="shared" si="268"/>
        <v>1.8197255754258578E-2</v>
      </c>
      <c r="AA309">
        <f t="shared" ref="AA309:AF309" si="319">_xlfn.STDEV.S(I280:I309)</f>
        <v>1.4287757349437888E-2</v>
      </c>
      <c r="AB309">
        <f t="shared" si="319"/>
        <v>6.8183946074501442E-2</v>
      </c>
      <c r="AC309">
        <f t="shared" si="319"/>
        <v>2.058375466850958E-2</v>
      </c>
      <c r="AD309">
        <f t="shared" si="319"/>
        <v>2.736883065025205E-2</v>
      </c>
      <c r="AE309">
        <f t="shared" si="319"/>
        <v>2.1172780271041042E-2</v>
      </c>
      <c r="AF309">
        <f t="shared" si="319"/>
        <v>1.6323125622239698E-2</v>
      </c>
    </row>
    <row r="310" spans="1:32" x14ac:dyDescent="0.35">
      <c r="A310" s="8">
        <v>44547</v>
      </c>
      <c r="B310" s="19">
        <v>107201</v>
      </c>
      <c r="C310" s="18">
        <v>6.66</v>
      </c>
      <c r="D310" s="18">
        <v>30.790001</v>
      </c>
      <c r="E310" s="18">
        <v>79.169998000000007</v>
      </c>
      <c r="F310" s="18">
        <v>30.33</v>
      </c>
      <c r="H310" s="8">
        <v>44547</v>
      </c>
      <c r="I310" s="9">
        <f t="shared" si="280"/>
        <v>-9.3427715964957692E-3</v>
      </c>
      <c r="J310" s="9">
        <f t="shared" si="280"/>
        <v>4.0624999999999911E-2</v>
      </c>
      <c r="K310" s="9">
        <f t="shared" si="280"/>
        <v>-2.4397909518311445E-2</v>
      </c>
      <c r="L310" s="9">
        <f t="shared" si="280"/>
        <v>-1.5788214425951907E-2</v>
      </c>
      <c r="M310" s="9">
        <f t="shared" si="280"/>
        <v>-3.4383954154727836E-2</v>
      </c>
      <c r="N310" s="9">
        <f t="shared" si="261"/>
        <v>-2.2420638414848884E-2</v>
      </c>
      <c r="T310">
        <f t="shared" si="263"/>
        <v>1.28880928264247E-2</v>
      </c>
      <c r="U310">
        <f t="shared" si="264"/>
        <v>4.0961160472272516E-2</v>
      </c>
      <c r="V310">
        <f t="shared" si="265"/>
        <v>2.6992773443601105E-2</v>
      </c>
      <c r="W310">
        <f t="shared" si="266"/>
        <v>2.314052293809573E-2</v>
      </c>
      <c r="X310">
        <f t="shared" si="267"/>
        <v>1.9367495721342175E-2</v>
      </c>
      <c r="Y310">
        <f t="shared" si="268"/>
        <v>1.8197255754258578E-2</v>
      </c>
      <c r="AA310">
        <f t="shared" ref="AA310:AF310" si="320">_xlfn.STDEV.S(I281:I310)</f>
        <v>1.3829129799965395E-2</v>
      </c>
      <c r="AB310">
        <f t="shared" si="320"/>
        <v>6.8829738322147976E-2</v>
      </c>
      <c r="AC310">
        <f t="shared" si="320"/>
        <v>2.0310990259793053E-2</v>
      </c>
      <c r="AD310">
        <f t="shared" si="320"/>
        <v>2.7480229338729307E-2</v>
      </c>
      <c r="AE310">
        <f t="shared" si="320"/>
        <v>2.1718947270231482E-2</v>
      </c>
      <c r="AF310">
        <f t="shared" si="320"/>
        <v>1.6197015064053716E-2</v>
      </c>
    </row>
    <row r="311" spans="1:32" x14ac:dyDescent="0.35">
      <c r="A311" s="8">
        <v>44550</v>
      </c>
      <c r="B311" s="19">
        <v>105020</v>
      </c>
      <c r="C311" s="18">
        <v>6.33</v>
      </c>
      <c r="D311" s="18">
        <v>30.200001</v>
      </c>
      <c r="E311" s="18">
        <v>78.279999000000004</v>
      </c>
      <c r="F311" s="18">
        <v>29.42</v>
      </c>
      <c r="H311" s="8">
        <v>44550</v>
      </c>
      <c r="I311" s="9">
        <f t="shared" si="280"/>
        <v>-2.0344959468661661E-2</v>
      </c>
      <c r="J311" s="9">
        <f t="shared" si="280"/>
        <v>-4.9549549549549599E-2</v>
      </c>
      <c r="K311" s="9">
        <f t="shared" si="280"/>
        <v>-1.9162064983369143E-2</v>
      </c>
      <c r="L311" s="9">
        <f t="shared" si="280"/>
        <v>-1.124161958422687E-2</v>
      </c>
      <c r="M311" s="9">
        <f t="shared" si="280"/>
        <v>-3.0003297065611445E-2</v>
      </c>
      <c r="N311" s="9">
        <f t="shared" si="261"/>
        <v>-2.2349719756522401E-2</v>
      </c>
      <c r="T311">
        <f t="shared" si="263"/>
        <v>1.28880928264247E-2</v>
      </c>
      <c r="U311">
        <f t="shared" si="264"/>
        <v>4.0961160472272516E-2</v>
      </c>
      <c r="V311">
        <f t="shared" si="265"/>
        <v>2.6992773443601105E-2</v>
      </c>
      <c r="W311">
        <f t="shared" si="266"/>
        <v>2.314052293809573E-2</v>
      </c>
      <c r="X311">
        <f t="shared" si="267"/>
        <v>1.9367495721342175E-2</v>
      </c>
      <c r="Y311">
        <f t="shared" si="268"/>
        <v>1.8197255754258578E-2</v>
      </c>
      <c r="AA311">
        <f t="shared" ref="AA311:AF311" si="321">_xlfn.STDEV.S(I282:I311)</f>
        <v>1.4170084987818268E-2</v>
      </c>
      <c r="AB311">
        <f t="shared" si="321"/>
        <v>6.4006122401969165E-2</v>
      </c>
      <c r="AC311">
        <f t="shared" si="321"/>
        <v>2.0774678578241425E-2</v>
      </c>
      <c r="AD311">
        <f t="shared" si="321"/>
        <v>2.6844765199765131E-2</v>
      </c>
      <c r="AE311">
        <f t="shared" si="321"/>
        <v>2.2137665272027766E-2</v>
      </c>
      <c r="AF311">
        <f t="shared" si="321"/>
        <v>1.6845951491932656E-2</v>
      </c>
    </row>
    <row r="312" spans="1:32" x14ac:dyDescent="0.35">
      <c r="A312" s="8">
        <v>44551</v>
      </c>
      <c r="B312" s="19">
        <v>105500</v>
      </c>
      <c r="C312" s="18">
        <v>6.42</v>
      </c>
      <c r="D312" s="18">
        <v>30.34</v>
      </c>
      <c r="E312" s="18">
        <v>80.339995999999999</v>
      </c>
      <c r="F312" s="18">
        <v>29.5</v>
      </c>
      <c r="H312" s="8">
        <v>44551</v>
      </c>
      <c r="I312" s="9">
        <f t="shared" si="280"/>
        <v>4.57055798895456E-3</v>
      </c>
      <c r="J312" s="9">
        <f t="shared" si="280"/>
        <v>1.4218009478673022E-2</v>
      </c>
      <c r="K312" s="9">
        <f t="shared" si="280"/>
        <v>4.6357283233202651E-3</v>
      </c>
      <c r="L312" s="9">
        <f t="shared" si="280"/>
        <v>2.6315751485893601E-2</v>
      </c>
      <c r="M312" s="9">
        <f t="shared" si="280"/>
        <v>2.7192386131882351E-3</v>
      </c>
      <c r="N312" s="9">
        <f t="shared" si="261"/>
        <v>8.8759001005629598E-3</v>
      </c>
      <c r="T312">
        <f t="shared" si="263"/>
        <v>1.28880928264247E-2</v>
      </c>
      <c r="U312">
        <f t="shared" si="264"/>
        <v>4.0961160472272516E-2</v>
      </c>
      <c r="V312">
        <f t="shared" si="265"/>
        <v>2.6992773443601105E-2</v>
      </c>
      <c r="W312">
        <f t="shared" si="266"/>
        <v>2.314052293809573E-2</v>
      </c>
      <c r="X312">
        <f t="shared" si="267"/>
        <v>1.9367495721342175E-2</v>
      </c>
      <c r="Y312">
        <f t="shared" si="268"/>
        <v>1.8197255754258578E-2</v>
      </c>
      <c r="AA312">
        <f t="shared" ref="AA312:AF312" si="322">_xlfn.STDEV.S(I283:I312)</f>
        <v>1.4192343190921181E-2</v>
      </c>
      <c r="AB312">
        <f t="shared" si="322"/>
        <v>6.4181077290220323E-2</v>
      </c>
      <c r="AC312">
        <f t="shared" si="322"/>
        <v>2.0647958124097778E-2</v>
      </c>
      <c r="AD312">
        <f t="shared" si="322"/>
        <v>2.5593836359386567E-2</v>
      </c>
      <c r="AE312">
        <f t="shared" si="322"/>
        <v>2.2112513649504895E-2</v>
      </c>
      <c r="AF312">
        <f t="shared" si="322"/>
        <v>1.6630098869131599E-2</v>
      </c>
    </row>
    <row r="313" spans="1:32" x14ac:dyDescent="0.35">
      <c r="A313" s="8">
        <v>44552</v>
      </c>
      <c r="B313" s="19">
        <v>105244</v>
      </c>
      <c r="C313" s="18">
        <v>6.16</v>
      </c>
      <c r="D313" s="18">
        <v>30.219999000000001</v>
      </c>
      <c r="E313" s="18">
        <v>79.919998000000007</v>
      </c>
      <c r="F313" s="18">
        <v>29.33</v>
      </c>
      <c r="H313" s="8">
        <v>44552</v>
      </c>
      <c r="I313" s="9">
        <f t="shared" si="280"/>
        <v>-2.4265402843601791E-3</v>
      </c>
      <c r="J313" s="9">
        <f t="shared" si="280"/>
        <v>-4.0498442367601251E-2</v>
      </c>
      <c r="K313" s="9">
        <f t="shared" si="280"/>
        <v>-3.9552076466710107E-3</v>
      </c>
      <c r="L313" s="9">
        <f t="shared" si="280"/>
        <v>-5.2277572928929317E-3</v>
      </c>
      <c r="M313" s="9">
        <f t="shared" si="280"/>
        <v>-5.7627118644067998E-3</v>
      </c>
      <c r="N313" s="9">
        <f t="shared" si="261"/>
        <v>-6.5791305772826434E-3</v>
      </c>
      <c r="T313">
        <f t="shared" si="263"/>
        <v>1.28880928264247E-2</v>
      </c>
      <c r="U313">
        <f t="shared" si="264"/>
        <v>4.0961160472272516E-2</v>
      </c>
      <c r="V313">
        <f t="shared" si="265"/>
        <v>2.6992773443601105E-2</v>
      </c>
      <c r="W313">
        <f t="shared" si="266"/>
        <v>2.314052293809573E-2</v>
      </c>
      <c r="X313">
        <f t="shared" si="267"/>
        <v>1.9367495721342175E-2</v>
      </c>
      <c r="Y313">
        <f t="shared" si="268"/>
        <v>1.8197255754258578E-2</v>
      </c>
      <c r="AA313">
        <f t="shared" ref="AA313:AF313" si="323">_xlfn.STDEV.S(I284:I313)</f>
        <v>1.414035174473431E-2</v>
      </c>
      <c r="AB313">
        <f t="shared" si="323"/>
        <v>6.0211052198577246E-2</v>
      </c>
      <c r="AC313">
        <f t="shared" si="323"/>
        <v>2.0578157146605203E-2</v>
      </c>
      <c r="AD313">
        <f t="shared" si="323"/>
        <v>2.503302649936541E-2</v>
      </c>
      <c r="AE313">
        <f t="shared" si="323"/>
        <v>2.213821688971248E-2</v>
      </c>
      <c r="AF313">
        <f t="shared" si="323"/>
        <v>1.6681670841795893E-2</v>
      </c>
    </row>
    <row r="314" spans="1:32" x14ac:dyDescent="0.35">
      <c r="A314" s="8">
        <v>44553</v>
      </c>
      <c r="B314" s="19">
        <v>104891</v>
      </c>
      <c r="C314" s="18">
        <v>6.2</v>
      </c>
      <c r="D314" s="18">
        <v>30.440000999999999</v>
      </c>
      <c r="E314" s="18">
        <v>79.150002000000001</v>
      </c>
      <c r="F314" s="18">
        <v>29.219999000000001</v>
      </c>
      <c r="H314" s="8">
        <v>44553</v>
      </c>
      <c r="I314" s="9">
        <f t="shared" si="280"/>
        <v>-3.3541104481015216E-3</v>
      </c>
      <c r="J314" s="9">
        <f t="shared" si="280"/>
        <v>6.4935064935065512E-3</v>
      </c>
      <c r="K314" s="9">
        <f t="shared" si="280"/>
        <v>7.2800134771677794E-3</v>
      </c>
      <c r="L314" s="9">
        <f t="shared" si="280"/>
        <v>-9.634584825690351E-3</v>
      </c>
      <c r="M314" s="9">
        <f t="shared" si="280"/>
        <v>-3.7504602795771502E-3</v>
      </c>
      <c r="N314" s="9">
        <f t="shared" si="261"/>
        <v>5.4862634038961274E-4</v>
      </c>
      <c r="T314">
        <f t="shared" si="263"/>
        <v>1.28880928264247E-2</v>
      </c>
      <c r="U314">
        <f t="shared" si="264"/>
        <v>4.0961160472272516E-2</v>
      </c>
      <c r="V314">
        <f t="shared" si="265"/>
        <v>2.6992773443601105E-2</v>
      </c>
      <c r="W314">
        <f t="shared" si="266"/>
        <v>2.314052293809573E-2</v>
      </c>
      <c r="X314">
        <f t="shared" si="267"/>
        <v>1.9367495721342175E-2</v>
      </c>
      <c r="Y314">
        <f t="shared" si="268"/>
        <v>1.8197255754258578E-2</v>
      </c>
      <c r="AA314">
        <f t="shared" ref="AA314:AF314" si="324">_xlfn.STDEV.S(I285:I314)</f>
        <v>1.4131364300175907E-2</v>
      </c>
      <c r="AB314">
        <f t="shared" si="324"/>
        <v>6.0397039544366801E-2</v>
      </c>
      <c r="AC314">
        <f t="shared" si="324"/>
        <v>2.0470848692124587E-2</v>
      </c>
      <c r="AD314">
        <f t="shared" si="324"/>
        <v>2.5140213184955781E-2</v>
      </c>
      <c r="AE314">
        <f t="shared" si="324"/>
        <v>2.0386862431640718E-2</v>
      </c>
      <c r="AF314">
        <f t="shared" si="324"/>
        <v>1.6628285026929861E-2</v>
      </c>
    </row>
    <row r="315" spans="1:32" x14ac:dyDescent="0.35">
      <c r="A315" s="8">
        <v>44557</v>
      </c>
      <c r="B315" s="19">
        <v>105531</v>
      </c>
      <c r="C315" s="18">
        <v>6.78</v>
      </c>
      <c r="D315" s="18">
        <v>31.040001</v>
      </c>
      <c r="E315" s="18">
        <v>78.949996999999996</v>
      </c>
      <c r="F315" s="18">
        <v>29.280000999999999</v>
      </c>
      <c r="H315" s="8">
        <v>44557</v>
      </c>
      <c r="I315" s="9">
        <f t="shared" si="280"/>
        <v>6.1015721081885133E-3</v>
      </c>
      <c r="J315" s="9">
        <f t="shared" si="280"/>
        <v>9.3548387096774155E-2</v>
      </c>
      <c r="K315" s="9">
        <f t="shared" si="280"/>
        <v>1.9710906054175359E-2</v>
      </c>
      <c r="L315" s="9">
        <f t="shared" si="280"/>
        <v>-2.5269108647654193E-3</v>
      </c>
      <c r="M315" s="9">
        <f t="shared" si="280"/>
        <v>2.0534566068943771E-3</v>
      </c>
      <c r="N315" s="9">
        <f t="shared" si="261"/>
        <v>1.3657981888332848E-2</v>
      </c>
      <c r="T315">
        <f t="shared" si="263"/>
        <v>1.28880928264247E-2</v>
      </c>
      <c r="U315">
        <f t="shared" si="264"/>
        <v>4.0961160472272516E-2</v>
      </c>
      <c r="V315">
        <f t="shared" si="265"/>
        <v>2.6992773443601105E-2</v>
      </c>
      <c r="W315">
        <f t="shared" si="266"/>
        <v>2.314052293809573E-2</v>
      </c>
      <c r="X315">
        <f t="shared" si="267"/>
        <v>1.9367495721342175E-2</v>
      </c>
      <c r="Y315">
        <f t="shared" si="268"/>
        <v>1.8197255754258578E-2</v>
      </c>
      <c r="AA315">
        <f t="shared" ref="AA315:AF315" si="325">_xlfn.STDEV.S(I286:I315)</f>
        <v>1.3827399208824896E-2</v>
      </c>
      <c r="AB315">
        <f t="shared" si="325"/>
        <v>6.2743725818680221E-2</v>
      </c>
      <c r="AC315">
        <f t="shared" si="325"/>
        <v>2.0659691428661225E-2</v>
      </c>
      <c r="AD315">
        <f t="shared" si="325"/>
        <v>2.4589612441772882E-2</v>
      </c>
      <c r="AE315">
        <f t="shared" si="325"/>
        <v>2.0120862198401545E-2</v>
      </c>
      <c r="AF315">
        <f t="shared" si="325"/>
        <v>1.6773745080129108E-2</v>
      </c>
    </row>
    <row r="316" spans="1:32" x14ac:dyDescent="0.35">
      <c r="A316" s="8">
        <v>44558</v>
      </c>
      <c r="B316" s="19">
        <v>104864</v>
      </c>
      <c r="C316" s="18">
        <v>6.83</v>
      </c>
      <c r="D316" s="18">
        <v>31.059999000000001</v>
      </c>
      <c r="E316" s="18">
        <v>77.050003000000004</v>
      </c>
      <c r="F316" s="18">
        <v>29.110001</v>
      </c>
      <c r="H316" s="8">
        <v>44558</v>
      </c>
      <c r="I316" s="9">
        <f t="shared" si="280"/>
        <v>-6.3204176971695114E-3</v>
      </c>
      <c r="J316" s="9">
        <f t="shared" si="280"/>
        <v>7.3746312684366266E-3</v>
      </c>
      <c r="K316" s="9">
        <f t="shared" si="280"/>
        <v>6.4426544316154022E-4</v>
      </c>
      <c r="L316" s="9">
        <f t="shared" si="280"/>
        <v>-2.4065789388186931E-2</v>
      </c>
      <c r="M316" s="9">
        <f t="shared" si="280"/>
        <v>-5.8060107306689979E-3</v>
      </c>
      <c r="N316" s="9">
        <f t="shared" si="261"/>
        <v>-5.8963100839935613E-3</v>
      </c>
      <c r="T316">
        <f t="shared" si="263"/>
        <v>1.28880928264247E-2</v>
      </c>
      <c r="U316">
        <f t="shared" si="264"/>
        <v>4.0961160472272516E-2</v>
      </c>
      <c r="V316">
        <f t="shared" si="265"/>
        <v>2.6992773443601105E-2</v>
      </c>
      <c r="W316">
        <f t="shared" si="266"/>
        <v>2.314052293809573E-2</v>
      </c>
      <c r="X316">
        <f t="shared" si="267"/>
        <v>1.9367495721342175E-2</v>
      </c>
      <c r="Y316">
        <f t="shared" si="268"/>
        <v>1.8197255754258578E-2</v>
      </c>
      <c r="AA316">
        <f t="shared" ref="AA316:AF316" si="326">_xlfn.STDEV.S(I287:I316)</f>
        <v>1.3669920874924194E-2</v>
      </c>
      <c r="AB316">
        <f t="shared" si="326"/>
        <v>5.4926899780526298E-2</v>
      </c>
      <c r="AC316">
        <f t="shared" si="326"/>
        <v>2.050298393050742E-2</v>
      </c>
      <c r="AD316">
        <f t="shared" si="326"/>
        <v>2.5166917874431854E-2</v>
      </c>
      <c r="AE316">
        <f t="shared" si="326"/>
        <v>2.0140947919525892E-2</v>
      </c>
      <c r="AF316">
        <f t="shared" si="326"/>
        <v>1.6827404856745384E-2</v>
      </c>
    </row>
    <row r="317" spans="1:32" x14ac:dyDescent="0.35">
      <c r="A317" s="8">
        <v>44559</v>
      </c>
      <c r="B317" s="19">
        <v>104107</v>
      </c>
      <c r="C317" s="18">
        <v>6.76</v>
      </c>
      <c r="D317" s="18">
        <v>30.950001</v>
      </c>
      <c r="E317" s="18">
        <v>77.25</v>
      </c>
      <c r="F317" s="18">
        <v>28.959999</v>
      </c>
      <c r="H317" s="8">
        <v>44559</v>
      </c>
      <c r="I317" s="9">
        <f t="shared" si="280"/>
        <v>-7.2188739700945748E-3</v>
      </c>
      <c r="J317" s="9">
        <f t="shared" si="280"/>
        <v>-1.024890190336758E-2</v>
      </c>
      <c r="K317" s="9">
        <f t="shared" si="280"/>
        <v>-3.5414682402276076E-3</v>
      </c>
      <c r="L317" s="9">
        <f t="shared" si="280"/>
        <v>2.5956780300189219E-3</v>
      </c>
      <c r="M317" s="9">
        <f t="shared" si="280"/>
        <v>-5.1529369579891293E-3</v>
      </c>
      <c r="N317" s="9">
        <f t="shared" si="261"/>
        <v>-3.1328512846637568E-3</v>
      </c>
      <c r="T317">
        <f t="shared" si="263"/>
        <v>1.28880928264247E-2</v>
      </c>
      <c r="U317">
        <f t="shared" si="264"/>
        <v>4.0961160472272516E-2</v>
      </c>
      <c r="V317">
        <f t="shared" si="265"/>
        <v>2.6992773443601105E-2</v>
      </c>
      <c r="W317">
        <f t="shared" si="266"/>
        <v>2.314052293809573E-2</v>
      </c>
      <c r="X317">
        <f t="shared" si="267"/>
        <v>1.9367495721342175E-2</v>
      </c>
      <c r="Y317">
        <f t="shared" si="268"/>
        <v>1.8197255754258578E-2</v>
      </c>
      <c r="AA317">
        <f t="shared" ref="AA317:AF317" si="327">_xlfn.STDEV.S(I288:I317)</f>
        <v>1.3374300318823992E-2</v>
      </c>
      <c r="AB317">
        <f t="shared" si="327"/>
        <v>5.0710181706676592E-2</v>
      </c>
      <c r="AC317">
        <f t="shared" si="327"/>
        <v>2.0433688378285533E-2</v>
      </c>
      <c r="AD317">
        <f t="shared" si="327"/>
        <v>2.4380239813981366E-2</v>
      </c>
      <c r="AE317">
        <f t="shared" si="327"/>
        <v>2.0009581030695049E-2</v>
      </c>
      <c r="AF317">
        <f t="shared" si="327"/>
        <v>1.6723140178507932E-2</v>
      </c>
    </row>
    <row r="318" spans="1:32" x14ac:dyDescent="0.35">
      <c r="A318" s="8">
        <v>44560</v>
      </c>
      <c r="B318" s="19">
        <v>104822</v>
      </c>
      <c r="C318" s="18">
        <v>7.22</v>
      </c>
      <c r="D318" s="18">
        <v>30.700001</v>
      </c>
      <c r="E318" s="18">
        <v>77.959998999999996</v>
      </c>
      <c r="F318" s="18">
        <v>28.85</v>
      </c>
      <c r="H318" s="8">
        <v>44560</v>
      </c>
      <c r="I318" s="9">
        <f t="shared" si="280"/>
        <v>6.8679339525681282E-3</v>
      </c>
      <c r="J318" s="9">
        <f t="shared" si="280"/>
        <v>6.8047337278106523E-2</v>
      </c>
      <c r="K318" s="9">
        <f t="shared" si="280"/>
        <v>-8.0775441655074331E-3</v>
      </c>
      <c r="L318" s="9">
        <f t="shared" si="280"/>
        <v>9.1909255663429335E-3</v>
      </c>
      <c r="M318" s="9">
        <f t="shared" si="280"/>
        <v>-3.7983081422067189E-3</v>
      </c>
      <c r="N318" s="9">
        <f t="shared" si="261"/>
        <v>4.6616466003355258E-4</v>
      </c>
      <c r="T318">
        <f t="shared" si="263"/>
        <v>1.28880928264247E-2</v>
      </c>
      <c r="U318">
        <f t="shared" si="264"/>
        <v>4.0961160472272516E-2</v>
      </c>
      <c r="V318">
        <f t="shared" si="265"/>
        <v>2.6992773443601105E-2</v>
      </c>
      <c r="W318">
        <f t="shared" si="266"/>
        <v>2.314052293809573E-2</v>
      </c>
      <c r="X318">
        <f t="shared" si="267"/>
        <v>1.9367495721342175E-2</v>
      </c>
      <c r="Y318">
        <f t="shared" si="268"/>
        <v>1.8197255754258578E-2</v>
      </c>
      <c r="AA318">
        <f t="shared" ref="AA318:AF318" si="328">_xlfn.STDEV.S(I289:I318)</f>
        <v>1.3126339537742816E-2</v>
      </c>
      <c r="AB318">
        <f t="shared" si="328"/>
        <v>5.2175338918939822E-2</v>
      </c>
      <c r="AC318">
        <f t="shared" si="328"/>
        <v>1.9947468974702447E-2</v>
      </c>
      <c r="AD318">
        <f t="shared" si="328"/>
        <v>2.3908539035098233E-2</v>
      </c>
      <c r="AE318">
        <f t="shared" si="328"/>
        <v>1.9858553052209928E-2</v>
      </c>
      <c r="AF318">
        <f t="shared" si="328"/>
        <v>1.6163071841019984E-2</v>
      </c>
    </row>
    <row r="319" spans="1:32" x14ac:dyDescent="0.35">
      <c r="A319" s="8">
        <v>44564</v>
      </c>
      <c r="B319" s="19">
        <v>103922</v>
      </c>
      <c r="C319" s="18">
        <v>6.72</v>
      </c>
      <c r="D319" s="18">
        <v>31.52</v>
      </c>
      <c r="E319" s="18">
        <v>78</v>
      </c>
      <c r="F319" s="18">
        <v>28.82</v>
      </c>
      <c r="H319" s="8">
        <v>44564</v>
      </c>
      <c r="I319" s="9">
        <f t="shared" si="280"/>
        <v>-8.585983858350299E-3</v>
      </c>
      <c r="J319" s="9">
        <f t="shared" si="280"/>
        <v>-6.9252077562326875E-2</v>
      </c>
      <c r="K319" s="9">
        <f t="shared" si="280"/>
        <v>2.6710064276545209E-2</v>
      </c>
      <c r="L319" s="9">
        <f t="shared" si="280"/>
        <v>5.1309646630448569E-4</v>
      </c>
      <c r="M319" s="9">
        <f t="shared" si="280"/>
        <v>-1.0398613518197708E-3</v>
      </c>
      <c r="N319" s="9">
        <f t="shared" si="261"/>
        <v>8.3475859340439666E-3</v>
      </c>
      <c r="T319">
        <f t="shared" si="263"/>
        <v>1.28880928264247E-2</v>
      </c>
      <c r="U319">
        <f t="shared" si="264"/>
        <v>4.0961160472272516E-2</v>
      </c>
      <c r="V319">
        <f t="shared" si="265"/>
        <v>2.6992773443601105E-2</v>
      </c>
      <c r="W319">
        <f t="shared" si="266"/>
        <v>2.314052293809573E-2</v>
      </c>
      <c r="X319">
        <f t="shared" si="267"/>
        <v>1.9367495721342175E-2</v>
      </c>
      <c r="Y319">
        <f t="shared" si="268"/>
        <v>1.8197255754258578E-2</v>
      </c>
      <c r="AA319">
        <f t="shared" ref="AA319:AF319" si="329">_xlfn.STDEV.S(I290:I319)</f>
        <v>1.3208161503768218E-2</v>
      </c>
      <c r="AB319">
        <f t="shared" si="329"/>
        <v>5.325116854605131E-2</v>
      </c>
      <c r="AC319">
        <f t="shared" si="329"/>
        <v>2.0359476861787736E-2</v>
      </c>
      <c r="AD319">
        <f t="shared" si="329"/>
        <v>2.2208947023718083E-2</v>
      </c>
      <c r="AE319">
        <f t="shared" si="329"/>
        <v>1.9813108900304511E-2</v>
      </c>
      <c r="AF319">
        <f t="shared" si="329"/>
        <v>1.5948653469523913E-2</v>
      </c>
    </row>
    <row r="320" spans="1:32" x14ac:dyDescent="0.35">
      <c r="A320" s="8">
        <v>44565</v>
      </c>
      <c r="B320" s="19">
        <v>103514</v>
      </c>
      <c r="C320" s="18">
        <v>6.61</v>
      </c>
      <c r="D320" s="18">
        <v>31.92</v>
      </c>
      <c r="E320" s="18">
        <v>77.080001999999993</v>
      </c>
      <c r="F320" s="18">
        <v>28.85</v>
      </c>
      <c r="H320" s="8">
        <v>44565</v>
      </c>
      <c r="I320" s="9">
        <f t="shared" si="280"/>
        <v>-3.9260214391563242E-3</v>
      </c>
      <c r="J320" s="9">
        <f t="shared" si="280"/>
        <v>-1.6369047619047561E-2</v>
      </c>
      <c r="K320" s="9">
        <f t="shared" si="280"/>
        <v>1.2690355329949332E-2</v>
      </c>
      <c r="L320" s="9">
        <f t="shared" si="280"/>
        <v>-1.1794846153846295E-2</v>
      </c>
      <c r="M320" s="9">
        <f t="shared" si="280"/>
        <v>1.04094378903552E-3</v>
      </c>
      <c r="N320" s="9">
        <f t="shared" si="261"/>
        <v>2.8455214234662184E-3</v>
      </c>
      <c r="T320">
        <f t="shared" si="263"/>
        <v>1.28880928264247E-2</v>
      </c>
      <c r="U320">
        <f t="shared" si="264"/>
        <v>4.0961160472272516E-2</v>
      </c>
      <c r="V320">
        <f t="shared" si="265"/>
        <v>2.6992773443601105E-2</v>
      </c>
      <c r="W320">
        <f t="shared" si="266"/>
        <v>2.314052293809573E-2</v>
      </c>
      <c r="X320">
        <f t="shared" si="267"/>
        <v>1.9367495721342175E-2</v>
      </c>
      <c r="Y320">
        <f t="shared" si="268"/>
        <v>1.8197255754258578E-2</v>
      </c>
      <c r="AA320">
        <f t="shared" ref="AA320:AF320" si="330">_xlfn.STDEV.S(I291:I320)</f>
        <v>1.3204864232627069E-2</v>
      </c>
      <c r="AB320">
        <f t="shared" si="330"/>
        <v>5.274288028180274E-2</v>
      </c>
      <c r="AC320">
        <f t="shared" si="330"/>
        <v>2.0104076694926226E-2</v>
      </c>
      <c r="AD320">
        <f t="shared" si="330"/>
        <v>2.216931971743609E-2</v>
      </c>
      <c r="AE320">
        <f t="shared" si="330"/>
        <v>1.9812751341915878E-2</v>
      </c>
      <c r="AF320">
        <f t="shared" si="330"/>
        <v>1.5940075265385222E-2</v>
      </c>
    </row>
    <row r="321" spans="1:32" x14ac:dyDescent="0.35">
      <c r="A321" s="8">
        <v>44566</v>
      </c>
      <c r="B321" s="19">
        <v>101006</v>
      </c>
      <c r="C321" s="18">
        <v>6.42</v>
      </c>
      <c r="D321" s="18">
        <v>30.610001</v>
      </c>
      <c r="E321" s="18">
        <v>77.809997999999993</v>
      </c>
      <c r="F321" s="18">
        <v>28.370000999999998</v>
      </c>
      <c r="H321" s="8">
        <v>44566</v>
      </c>
      <c r="I321" s="9">
        <f t="shared" si="280"/>
        <v>-2.4228606758506133E-2</v>
      </c>
      <c r="J321" s="9">
        <f t="shared" si="280"/>
        <v>-2.8744326777609741E-2</v>
      </c>
      <c r="K321" s="9">
        <f t="shared" si="280"/>
        <v>-4.1040068922305828E-2</v>
      </c>
      <c r="L321" s="9">
        <f t="shared" si="280"/>
        <v>9.4706276733100836E-3</v>
      </c>
      <c r="M321" s="9">
        <f t="shared" si="280"/>
        <v>-1.663774696707121E-2</v>
      </c>
      <c r="N321" s="9">
        <f t="shared" si="261"/>
        <v>-2.3002445909377459E-2</v>
      </c>
      <c r="T321">
        <f t="shared" si="263"/>
        <v>1.28880928264247E-2</v>
      </c>
      <c r="U321">
        <f t="shared" si="264"/>
        <v>4.0961160472272516E-2</v>
      </c>
      <c r="V321">
        <f t="shared" si="265"/>
        <v>2.6992773443601105E-2</v>
      </c>
      <c r="W321">
        <f t="shared" si="266"/>
        <v>2.314052293809573E-2</v>
      </c>
      <c r="X321">
        <f t="shared" si="267"/>
        <v>1.9367495721342175E-2</v>
      </c>
      <c r="Y321">
        <f t="shared" si="268"/>
        <v>1.8197255754258578E-2</v>
      </c>
      <c r="AA321">
        <f t="shared" ref="AA321:AF321" si="331">_xlfn.STDEV.S(I292:I321)</f>
        <v>1.3852251038205034E-2</v>
      </c>
      <c r="AB321">
        <f t="shared" si="331"/>
        <v>5.2418761874056384E-2</v>
      </c>
      <c r="AC321">
        <f t="shared" si="331"/>
        <v>2.1810154212312482E-2</v>
      </c>
      <c r="AD321">
        <f t="shared" si="331"/>
        <v>2.0149576939805857E-2</v>
      </c>
      <c r="AE321">
        <f t="shared" si="331"/>
        <v>2.0021737139927984E-2</v>
      </c>
      <c r="AF321">
        <f t="shared" si="331"/>
        <v>1.6563498216514049E-2</v>
      </c>
    </row>
    <row r="322" spans="1:32" x14ac:dyDescent="0.35">
      <c r="A322" s="8">
        <v>44567</v>
      </c>
      <c r="B322" s="19">
        <v>101561</v>
      </c>
      <c r="C322" s="18">
        <v>6.25</v>
      </c>
      <c r="D322" s="18">
        <v>30.58</v>
      </c>
      <c r="E322" s="18">
        <v>79.379997000000003</v>
      </c>
      <c r="F322" s="18">
        <v>28.6</v>
      </c>
      <c r="H322" s="8">
        <v>44567</v>
      </c>
      <c r="I322" s="9">
        <f t="shared" ref="I322:M372" si="332">B322/B321 - 1</f>
        <v>5.4947230857573803E-3</v>
      </c>
      <c r="J322" s="9">
        <f t="shared" si="332"/>
        <v>-2.6479750778816147E-2</v>
      </c>
      <c r="K322" s="9">
        <f t="shared" si="332"/>
        <v>-9.8010450898067258E-4</v>
      </c>
      <c r="L322" s="9">
        <f t="shared" si="332"/>
        <v>2.017734276255867E-2</v>
      </c>
      <c r="M322" s="9">
        <f t="shared" si="332"/>
        <v>8.1071199116278247E-3</v>
      </c>
      <c r="N322" s="9">
        <f t="shared" si="261"/>
        <v>4.7025699580179707E-3</v>
      </c>
      <c r="T322">
        <f t="shared" si="263"/>
        <v>1.28880928264247E-2</v>
      </c>
      <c r="U322">
        <f t="shared" si="264"/>
        <v>4.0961160472272516E-2</v>
      </c>
      <c r="V322">
        <f t="shared" si="265"/>
        <v>2.6992773443601105E-2</v>
      </c>
      <c r="W322">
        <f t="shared" si="266"/>
        <v>2.314052293809573E-2</v>
      </c>
      <c r="X322">
        <f t="shared" si="267"/>
        <v>1.9367495721342175E-2</v>
      </c>
      <c r="Y322">
        <f t="shared" si="268"/>
        <v>1.8197255754258578E-2</v>
      </c>
      <c r="AA322">
        <f t="shared" ref="AA322:AF322" si="333">_xlfn.STDEV.S(I293:I322)</f>
        <v>1.3593654307900844E-2</v>
      </c>
      <c r="AB322">
        <f t="shared" si="333"/>
        <v>5.2411022737268463E-2</v>
      </c>
      <c r="AC322">
        <f t="shared" si="333"/>
        <v>2.024111756311767E-2</v>
      </c>
      <c r="AD322">
        <f t="shared" si="333"/>
        <v>1.9954080393527716E-2</v>
      </c>
      <c r="AE322">
        <f t="shared" si="333"/>
        <v>1.9382887330623849E-2</v>
      </c>
      <c r="AF322">
        <f t="shared" si="333"/>
        <v>1.5491723444159763E-2</v>
      </c>
    </row>
    <row r="323" spans="1:32" x14ac:dyDescent="0.35">
      <c r="A323" s="8">
        <v>44568</v>
      </c>
      <c r="B323" s="19">
        <v>102719</v>
      </c>
      <c r="C323" s="18">
        <v>6.22</v>
      </c>
      <c r="D323" s="18">
        <v>30.83</v>
      </c>
      <c r="E323" s="18">
        <v>84</v>
      </c>
      <c r="F323" s="18">
        <v>28.629999000000002</v>
      </c>
      <c r="H323" s="8">
        <v>44568</v>
      </c>
      <c r="I323" s="9">
        <f t="shared" si="332"/>
        <v>1.1402014552830408E-2</v>
      </c>
      <c r="J323" s="9">
        <f t="shared" si="332"/>
        <v>-4.8000000000000265E-3</v>
      </c>
      <c r="K323" s="9">
        <f t="shared" si="332"/>
        <v>8.1752779594506109E-3</v>
      </c>
      <c r="L323" s="9">
        <f t="shared" si="332"/>
        <v>5.8201098193541023E-2</v>
      </c>
      <c r="M323" s="9">
        <f t="shared" si="332"/>
        <v>1.0489160839159961E-3</v>
      </c>
      <c r="N323" s="9">
        <f t="shared" ref="N323:N386" si="334">(J323*$Q$3)+(K323*$Q$4)+(L323*$Q$5)+(M323*$Q$6)</f>
        <v>1.5393769545635778E-2</v>
      </c>
      <c r="T323">
        <f t="shared" si="263"/>
        <v>1.28880928264247E-2</v>
      </c>
      <c r="U323">
        <f t="shared" si="264"/>
        <v>4.0961160472272516E-2</v>
      </c>
      <c r="V323">
        <f t="shared" si="265"/>
        <v>2.6992773443601105E-2</v>
      </c>
      <c r="W323">
        <f t="shared" si="266"/>
        <v>2.314052293809573E-2</v>
      </c>
      <c r="X323">
        <f t="shared" si="267"/>
        <v>1.9367495721342175E-2</v>
      </c>
      <c r="Y323">
        <f t="shared" si="268"/>
        <v>1.8197255754258578E-2</v>
      </c>
      <c r="AA323">
        <f t="shared" ref="AA323:AF323" si="335">_xlfn.STDEV.S(I294:I323)</f>
        <v>1.3677186350527845E-2</v>
      </c>
      <c r="AB323">
        <f t="shared" si="335"/>
        <v>5.2007064014135233E-2</v>
      </c>
      <c r="AC323">
        <f t="shared" si="335"/>
        <v>2.0013480532041321E-2</v>
      </c>
      <c r="AD323">
        <f t="shared" si="335"/>
        <v>2.1992367258819243E-2</v>
      </c>
      <c r="AE323">
        <f t="shared" si="335"/>
        <v>1.9033278157504538E-2</v>
      </c>
      <c r="AF323">
        <f t="shared" si="335"/>
        <v>1.5309950119279957E-2</v>
      </c>
    </row>
    <row r="324" spans="1:32" x14ac:dyDescent="0.35">
      <c r="A324" s="8">
        <v>44571</v>
      </c>
      <c r="B324" s="19">
        <v>101945</v>
      </c>
      <c r="C324" s="18">
        <v>5.74</v>
      </c>
      <c r="D324" s="18">
        <v>30.719999000000001</v>
      </c>
      <c r="E324" s="18">
        <v>83</v>
      </c>
      <c r="F324" s="18">
        <v>28.780000999999999</v>
      </c>
      <c r="H324" s="8">
        <v>44571</v>
      </c>
      <c r="I324" s="9">
        <f t="shared" si="332"/>
        <v>-7.5351200848917665E-3</v>
      </c>
      <c r="J324" s="9">
        <f t="shared" si="332"/>
        <v>-7.7170418006430763E-2</v>
      </c>
      <c r="K324" s="9">
        <f t="shared" si="332"/>
        <v>-3.5679857281867289E-3</v>
      </c>
      <c r="L324" s="9">
        <f t="shared" si="332"/>
        <v>-1.1904761904761862E-2</v>
      </c>
      <c r="M324" s="9">
        <f t="shared" si="332"/>
        <v>5.2393295577830568E-3</v>
      </c>
      <c r="N324" s="9">
        <f t="shared" si="334"/>
        <v>-6.2732679916230223E-3</v>
      </c>
      <c r="T324">
        <f t="shared" ref="T324:T387" si="336">_xlfn.STDEV.S($I$3:$I$497)</f>
        <v>1.28880928264247E-2</v>
      </c>
      <c r="U324">
        <f t="shared" ref="U324:U387" si="337">_xlfn.STDEV.S($J$3:$J$497)</f>
        <v>4.0961160472272516E-2</v>
      </c>
      <c r="V324">
        <f t="shared" ref="V324:V387" si="338">_xlfn.STDEV.S($K$3:$K$497)</f>
        <v>2.6992773443601105E-2</v>
      </c>
      <c r="W324">
        <f t="shared" ref="W324:W387" si="339">_xlfn.STDEV.S($L$3:$L$497)</f>
        <v>2.314052293809573E-2</v>
      </c>
      <c r="X324">
        <f t="shared" ref="X324:X387" si="340">_xlfn.STDEV.S($M$3:$M$497)</f>
        <v>1.9367495721342175E-2</v>
      </c>
      <c r="Y324">
        <f t="shared" ref="Y324:Y387" si="341">_xlfn.STDEV.S($N$3:$N$497)</f>
        <v>1.8197255754258578E-2</v>
      </c>
      <c r="AA324">
        <f t="shared" ref="AA324:AF324" si="342">_xlfn.STDEV.S(I295:I324)</f>
        <v>1.3512437616034358E-2</v>
      </c>
      <c r="AB324">
        <f t="shared" si="342"/>
        <v>5.3424160214722884E-2</v>
      </c>
      <c r="AC324">
        <f t="shared" si="342"/>
        <v>1.859321148507919E-2</v>
      </c>
      <c r="AD324">
        <f t="shared" si="342"/>
        <v>2.2113838046398625E-2</v>
      </c>
      <c r="AE324">
        <f t="shared" si="342"/>
        <v>1.6200456808180386E-2</v>
      </c>
      <c r="AF324">
        <f t="shared" si="342"/>
        <v>1.4183056769722611E-2</v>
      </c>
    </row>
    <row r="325" spans="1:32" x14ac:dyDescent="0.35">
      <c r="A325" s="8">
        <v>44572</v>
      </c>
      <c r="B325" s="19">
        <v>103779</v>
      </c>
      <c r="C325" s="18">
        <v>5.87</v>
      </c>
      <c r="D325" s="18">
        <v>31.99</v>
      </c>
      <c r="E325" s="18">
        <v>84.580001999999993</v>
      </c>
      <c r="F325" s="18">
        <v>28.9</v>
      </c>
      <c r="H325" s="8">
        <v>44572</v>
      </c>
      <c r="I325" s="9">
        <f t="shared" si="332"/>
        <v>1.7990092697042437E-2</v>
      </c>
      <c r="J325" s="9">
        <f t="shared" si="332"/>
        <v>2.2648083623693305E-2</v>
      </c>
      <c r="K325" s="9">
        <f t="shared" si="332"/>
        <v>4.1341179731158029E-2</v>
      </c>
      <c r="L325" s="9">
        <f t="shared" si="332"/>
        <v>1.9036168674698706E-2</v>
      </c>
      <c r="M325" s="9">
        <f t="shared" si="332"/>
        <v>4.1695273047419601E-3</v>
      </c>
      <c r="N325" s="9">
        <f t="shared" si="334"/>
        <v>2.4794026986568105E-2</v>
      </c>
      <c r="T325">
        <f t="shared" si="336"/>
        <v>1.28880928264247E-2</v>
      </c>
      <c r="U325">
        <f t="shared" si="337"/>
        <v>4.0961160472272516E-2</v>
      </c>
      <c r="V325">
        <f t="shared" si="338"/>
        <v>2.6992773443601105E-2</v>
      </c>
      <c r="W325">
        <f t="shared" si="339"/>
        <v>2.314052293809573E-2</v>
      </c>
      <c r="X325">
        <f t="shared" si="340"/>
        <v>1.9367495721342175E-2</v>
      </c>
      <c r="Y325">
        <f t="shared" si="341"/>
        <v>1.8197255754258578E-2</v>
      </c>
      <c r="AA325">
        <f t="shared" ref="AA325:AF325" si="343">_xlfn.STDEV.S(I296:I325)</f>
        <v>1.2455695624687254E-2</v>
      </c>
      <c r="AB325">
        <f t="shared" si="343"/>
        <v>5.2503658032499553E-2</v>
      </c>
      <c r="AC325">
        <f t="shared" si="343"/>
        <v>1.8121481534948563E-2</v>
      </c>
      <c r="AD325">
        <f t="shared" si="343"/>
        <v>2.1385219276249309E-2</v>
      </c>
      <c r="AE325">
        <f t="shared" si="343"/>
        <v>1.5235148768583857E-2</v>
      </c>
      <c r="AF325">
        <f t="shared" si="343"/>
        <v>1.2954660937753937E-2</v>
      </c>
    </row>
    <row r="326" spans="1:32" x14ac:dyDescent="0.35">
      <c r="A326" s="8">
        <v>44573</v>
      </c>
      <c r="B326" s="19">
        <v>105686</v>
      </c>
      <c r="C326" s="18">
        <v>6.31</v>
      </c>
      <c r="D326" s="18">
        <v>33.049999</v>
      </c>
      <c r="E326" s="18">
        <v>85.5</v>
      </c>
      <c r="F326" s="18">
        <v>29.18</v>
      </c>
      <c r="H326" s="8">
        <v>44573</v>
      </c>
      <c r="I326" s="9">
        <f t="shared" si="332"/>
        <v>1.8375586583027292E-2</v>
      </c>
      <c r="J326" s="9">
        <f t="shared" si="332"/>
        <v>7.4957410562180415E-2</v>
      </c>
      <c r="K326" s="9">
        <f t="shared" si="332"/>
        <v>3.3135323538605821E-2</v>
      </c>
      <c r="L326" s="9">
        <f t="shared" si="332"/>
        <v>1.0877252048303365E-2</v>
      </c>
      <c r="M326" s="9">
        <f t="shared" si="332"/>
        <v>9.6885813148790412E-3</v>
      </c>
      <c r="N326" s="9">
        <f t="shared" si="334"/>
        <v>2.3740790924606028E-2</v>
      </c>
      <c r="T326">
        <f t="shared" si="336"/>
        <v>1.28880928264247E-2</v>
      </c>
      <c r="U326">
        <f t="shared" si="337"/>
        <v>4.0961160472272516E-2</v>
      </c>
      <c r="V326">
        <f t="shared" si="338"/>
        <v>2.6992773443601105E-2</v>
      </c>
      <c r="W326">
        <f t="shared" si="339"/>
        <v>2.314052293809573E-2</v>
      </c>
      <c r="X326">
        <f t="shared" si="340"/>
        <v>1.9367495721342175E-2</v>
      </c>
      <c r="Y326">
        <f t="shared" si="341"/>
        <v>1.8197255754258578E-2</v>
      </c>
      <c r="AA326">
        <f t="shared" ref="AA326:AF326" si="344">_xlfn.STDEV.S(I297:I326)</f>
        <v>1.2843447597241375E-2</v>
      </c>
      <c r="AB326">
        <f t="shared" si="344"/>
        <v>5.4700894018149773E-2</v>
      </c>
      <c r="AC326">
        <f t="shared" si="344"/>
        <v>1.8075068866484044E-2</v>
      </c>
      <c r="AD326">
        <f t="shared" si="344"/>
        <v>2.1373152810000805E-2</v>
      </c>
      <c r="AE326">
        <f t="shared" si="344"/>
        <v>1.5371185542489119E-2</v>
      </c>
      <c r="AF326">
        <f t="shared" si="344"/>
        <v>1.3234750805492509E-2</v>
      </c>
    </row>
    <row r="327" spans="1:32" x14ac:dyDescent="0.35">
      <c r="A327" s="8">
        <v>44574</v>
      </c>
      <c r="B327" s="19">
        <v>105530</v>
      </c>
      <c r="C327" s="18">
        <v>6.09</v>
      </c>
      <c r="D327" s="18">
        <v>33.849997999999999</v>
      </c>
      <c r="E327" s="18">
        <v>84.199996999999996</v>
      </c>
      <c r="F327" s="18">
        <v>29.65</v>
      </c>
      <c r="H327" s="8">
        <v>44574</v>
      </c>
      <c r="I327" s="9">
        <f t="shared" si="332"/>
        <v>-1.476070624302217E-3</v>
      </c>
      <c r="J327" s="9">
        <f t="shared" si="332"/>
        <v>-3.4865293185419977E-2</v>
      </c>
      <c r="K327" s="9">
        <f t="shared" si="332"/>
        <v>2.4205719340566478E-2</v>
      </c>
      <c r="L327" s="9">
        <f t="shared" si="332"/>
        <v>-1.5204713450292395E-2</v>
      </c>
      <c r="M327" s="9">
        <f t="shared" si="332"/>
        <v>1.6106922549691483E-2</v>
      </c>
      <c r="N327" s="9">
        <f t="shared" si="334"/>
        <v>1.0940443118832882E-2</v>
      </c>
      <c r="T327">
        <f t="shared" si="336"/>
        <v>1.28880928264247E-2</v>
      </c>
      <c r="U327">
        <f t="shared" si="337"/>
        <v>4.0961160472272516E-2</v>
      </c>
      <c r="V327">
        <f t="shared" si="338"/>
        <v>2.6992773443601105E-2</v>
      </c>
      <c r="W327">
        <f t="shared" si="339"/>
        <v>2.314052293809573E-2</v>
      </c>
      <c r="X327">
        <f t="shared" si="340"/>
        <v>1.9367495721342175E-2</v>
      </c>
      <c r="Y327">
        <f t="shared" si="341"/>
        <v>1.8197255754258578E-2</v>
      </c>
      <c r="AA327">
        <f t="shared" ref="AA327:AF327" si="345">_xlfn.STDEV.S(I298:I327)</f>
        <v>1.2721313367164982E-2</v>
      </c>
      <c r="AB327">
        <f t="shared" si="345"/>
        <v>5.4782064567318253E-2</v>
      </c>
      <c r="AC327">
        <f t="shared" si="345"/>
        <v>1.8457414361898839E-2</v>
      </c>
      <c r="AD327">
        <f t="shared" si="345"/>
        <v>2.175966851579024E-2</v>
      </c>
      <c r="AE327">
        <f t="shared" si="345"/>
        <v>1.4293691593972495E-2</v>
      </c>
      <c r="AF327">
        <f t="shared" si="345"/>
        <v>1.3264694168723189E-2</v>
      </c>
    </row>
    <row r="328" spans="1:32" x14ac:dyDescent="0.35">
      <c r="A328" s="8">
        <v>44575</v>
      </c>
      <c r="B328" s="19">
        <v>106928</v>
      </c>
      <c r="C328" s="18">
        <v>6.33</v>
      </c>
      <c r="D328" s="18">
        <v>34.560001</v>
      </c>
      <c r="E328" s="18">
        <v>84.690002000000007</v>
      </c>
      <c r="F328" s="18">
        <v>30.41</v>
      </c>
      <c r="H328" s="8">
        <v>44575</v>
      </c>
      <c r="I328" s="9">
        <f t="shared" si="332"/>
        <v>1.3247417795887451E-2</v>
      </c>
      <c r="J328" s="9">
        <f t="shared" si="332"/>
        <v>3.9408866995073843E-2</v>
      </c>
      <c r="K328" s="9">
        <f t="shared" si="332"/>
        <v>2.0974979082716727E-2</v>
      </c>
      <c r="L328" s="9">
        <f t="shared" si="332"/>
        <v>5.8195370244491507E-3</v>
      </c>
      <c r="M328" s="9">
        <f t="shared" si="332"/>
        <v>2.563237774030358E-2</v>
      </c>
      <c r="N328" s="9">
        <f t="shared" si="334"/>
        <v>2.0262804663957121E-2</v>
      </c>
      <c r="T328">
        <f t="shared" si="336"/>
        <v>1.28880928264247E-2</v>
      </c>
      <c r="U328">
        <f t="shared" si="337"/>
        <v>4.0961160472272516E-2</v>
      </c>
      <c r="V328">
        <f t="shared" si="338"/>
        <v>2.6992773443601105E-2</v>
      </c>
      <c r="W328">
        <f t="shared" si="339"/>
        <v>2.314052293809573E-2</v>
      </c>
      <c r="X328">
        <f t="shared" si="340"/>
        <v>1.9367495721342175E-2</v>
      </c>
      <c r="Y328">
        <f t="shared" si="341"/>
        <v>1.8197255754258578E-2</v>
      </c>
      <c r="AA328">
        <f t="shared" ref="AA328:AF328" si="346">_xlfn.STDEV.S(I299:I328)</f>
        <v>1.2680394831314543E-2</v>
      </c>
      <c r="AB328">
        <f t="shared" si="346"/>
        <v>5.1182428623294016E-2</v>
      </c>
      <c r="AC328">
        <f t="shared" si="346"/>
        <v>1.8709435721926845E-2</v>
      </c>
      <c r="AD328">
        <f t="shared" si="346"/>
        <v>2.175522545037626E-2</v>
      </c>
      <c r="AE328">
        <f t="shared" si="346"/>
        <v>1.4887575030226799E-2</v>
      </c>
      <c r="AF328">
        <f t="shared" si="346"/>
        <v>1.3550391928659453E-2</v>
      </c>
    </row>
    <row r="329" spans="1:32" x14ac:dyDescent="0.35">
      <c r="A329" s="8">
        <v>44578</v>
      </c>
      <c r="B329" s="19">
        <v>106692</v>
      </c>
      <c r="C329" s="18">
        <v>6.12</v>
      </c>
      <c r="D329" s="18">
        <v>34.450001</v>
      </c>
      <c r="E329" s="18">
        <v>84.25</v>
      </c>
      <c r="F329" s="18">
        <v>30.469999000000001</v>
      </c>
      <c r="H329" s="8">
        <v>44578</v>
      </c>
      <c r="I329" s="9">
        <f t="shared" si="332"/>
        <v>-2.2070926230735033E-3</v>
      </c>
      <c r="J329" s="9">
        <f t="shared" si="332"/>
        <v>-3.3175355450236976E-2</v>
      </c>
      <c r="K329" s="9">
        <f t="shared" si="332"/>
        <v>-3.1828702782734641E-3</v>
      </c>
      <c r="L329" s="9">
        <f t="shared" si="332"/>
        <v>-5.1954420782751587E-3</v>
      </c>
      <c r="M329" s="9">
        <f t="shared" si="332"/>
        <v>1.9730023018744713E-3</v>
      </c>
      <c r="N329" s="9">
        <f t="shared" si="334"/>
        <v>-3.5382471228275979E-3</v>
      </c>
      <c r="T329">
        <f t="shared" si="336"/>
        <v>1.28880928264247E-2</v>
      </c>
      <c r="U329">
        <f t="shared" si="337"/>
        <v>4.0961160472272516E-2</v>
      </c>
      <c r="V329">
        <f t="shared" si="338"/>
        <v>2.6992773443601105E-2</v>
      </c>
      <c r="W329">
        <f t="shared" si="339"/>
        <v>2.314052293809573E-2</v>
      </c>
      <c r="X329">
        <f t="shared" si="340"/>
        <v>1.9367495721342175E-2</v>
      </c>
      <c r="Y329">
        <f t="shared" si="341"/>
        <v>1.8197255754258578E-2</v>
      </c>
      <c r="AA329">
        <f t="shared" ref="AA329:AF329" si="347">_xlfn.STDEV.S(I300:I329)</f>
        <v>1.0884509310273724E-2</v>
      </c>
      <c r="AB329">
        <f t="shared" si="347"/>
        <v>5.1431421164154834E-2</v>
      </c>
      <c r="AC329">
        <f t="shared" si="347"/>
        <v>1.778814722045485E-2</v>
      </c>
      <c r="AD329">
        <f t="shared" si="347"/>
        <v>2.0492471034225253E-2</v>
      </c>
      <c r="AE329">
        <f t="shared" si="347"/>
        <v>1.3910166281005304E-2</v>
      </c>
      <c r="AF329">
        <f t="shared" si="347"/>
        <v>1.3599638610601709E-2</v>
      </c>
    </row>
    <row r="330" spans="1:32" x14ac:dyDescent="0.35">
      <c r="A330" s="8">
        <v>44579</v>
      </c>
      <c r="B330" s="19">
        <v>106522</v>
      </c>
      <c r="C330" s="18">
        <v>5.89</v>
      </c>
      <c r="D330" s="18">
        <v>34.57</v>
      </c>
      <c r="E330" s="18">
        <v>86.309997999999993</v>
      </c>
      <c r="F330" s="18">
        <v>30.74</v>
      </c>
      <c r="H330" s="8">
        <v>44579</v>
      </c>
      <c r="I330" s="9">
        <f t="shared" si="332"/>
        <v>-1.5933715742511012E-3</v>
      </c>
      <c r="J330" s="9">
        <f t="shared" si="332"/>
        <v>-3.7581699346405317E-2</v>
      </c>
      <c r="K330" s="9">
        <f t="shared" si="332"/>
        <v>3.4832800149990906E-3</v>
      </c>
      <c r="L330" s="9">
        <f t="shared" si="332"/>
        <v>2.4451014836795126E-2</v>
      </c>
      <c r="M330" s="9">
        <f t="shared" si="332"/>
        <v>8.8612080361405443E-3</v>
      </c>
      <c r="N330" s="9">
        <f t="shared" si="334"/>
        <v>7.2369564176305145E-3</v>
      </c>
      <c r="T330">
        <f t="shared" si="336"/>
        <v>1.28880928264247E-2</v>
      </c>
      <c r="U330">
        <f t="shared" si="337"/>
        <v>4.0961160472272516E-2</v>
      </c>
      <c r="V330">
        <f t="shared" si="338"/>
        <v>2.6992773443601105E-2</v>
      </c>
      <c r="W330">
        <f t="shared" si="339"/>
        <v>2.314052293809573E-2</v>
      </c>
      <c r="X330">
        <f t="shared" si="340"/>
        <v>1.9367495721342175E-2</v>
      </c>
      <c r="Y330">
        <f t="shared" si="341"/>
        <v>1.8197255754258578E-2</v>
      </c>
      <c r="AA330">
        <f t="shared" ref="AA330:AF330" si="348">_xlfn.STDEV.S(I301:I330)</f>
        <v>1.0850420300258597E-2</v>
      </c>
      <c r="AB330">
        <f t="shared" si="348"/>
        <v>5.1105332277047597E-2</v>
      </c>
      <c r="AC330">
        <f t="shared" si="348"/>
        <v>1.7611199067594719E-2</v>
      </c>
      <c r="AD330">
        <f t="shared" si="348"/>
        <v>2.0150415988965425E-2</v>
      </c>
      <c r="AE330">
        <f t="shared" si="348"/>
        <v>1.4034792313493446E-2</v>
      </c>
      <c r="AF330">
        <f t="shared" si="348"/>
        <v>1.3607404767334373E-2</v>
      </c>
    </row>
    <row r="331" spans="1:32" x14ac:dyDescent="0.35">
      <c r="A331" s="8">
        <v>44580</v>
      </c>
      <c r="B331" s="19">
        <v>108013</v>
      </c>
      <c r="C331" s="18">
        <v>6.31</v>
      </c>
      <c r="D331" s="18">
        <v>34.25</v>
      </c>
      <c r="E331" s="18">
        <v>88.209998999999996</v>
      </c>
      <c r="F331" s="18">
        <v>31.01</v>
      </c>
      <c r="H331" s="8">
        <v>44580</v>
      </c>
      <c r="I331" s="9">
        <f t="shared" si="332"/>
        <v>1.3997108578509554E-2</v>
      </c>
      <c r="J331" s="9">
        <f t="shared" si="332"/>
        <v>7.1307300509337868E-2</v>
      </c>
      <c r="K331" s="9">
        <f t="shared" si="332"/>
        <v>-9.2565808504483371E-3</v>
      </c>
      <c r="L331" s="9">
        <f t="shared" si="332"/>
        <v>2.201368374495849E-2</v>
      </c>
      <c r="M331" s="9">
        <f t="shared" si="332"/>
        <v>8.7833441769682441E-3</v>
      </c>
      <c r="N331" s="9">
        <f t="shared" si="334"/>
        <v>6.4376436448473125E-3</v>
      </c>
      <c r="T331">
        <f t="shared" si="336"/>
        <v>1.28880928264247E-2</v>
      </c>
      <c r="U331">
        <f t="shared" si="337"/>
        <v>4.0961160472272516E-2</v>
      </c>
      <c r="V331">
        <f t="shared" si="338"/>
        <v>2.6992773443601105E-2</v>
      </c>
      <c r="W331">
        <f t="shared" si="339"/>
        <v>2.314052293809573E-2</v>
      </c>
      <c r="X331">
        <f t="shared" si="340"/>
        <v>1.9367495721342175E-2</v>
      </c>
      <c r="Y331">
        <f t="shared" si="341"/>
        <v>1.8197255754258578E-2</v>
      </c>
      <c r="AA331">
        <f t="shared" ref="AA331:AF331" si="349">_xlfn.STDEV.S(I302:I331)</f>
        <v>1.0704556103853628E-2</v>
      </c>
      <c r="AB331">
        <f t="shared" si="349"/>
        <v>5.2477495183314703E-2</v>
      </c>
      <c r="AC331">
        <f t="shared" si="349"/>
        <v>1.7773044536852082E-2</v>
      </c>
      <c r="AD331">
        <f t="shared" si="349"/>
        <v>1.8277269120395213E-2</v>
      </c>
      <c r="AE331">
        <f t="shared" si="349"/>
        <v>1.3124687290634216E-2</v>
      </c>
      <c r="AF331">
        <f t="shared" si="349"/>
        <v>1.297284814083953E-2</v>
      </c>
    </row>
    <row r="332" spans="1:32" x14ac:dyDescent="0.35">
      <c r="A332" s="8">
        <v>44581</v>
      </c>
      <c r="B332" s="19">
        <v>109102</v>
      </c>
      <c r="C332" s="18">
        <v>6.65</v>
      </c>
      <c r="D332" s="18">
        <v>34.470001000000003</v>
      </c>
      <c r="E332" s="18">
        <v>86.709998999999996</v>
      </c>
      <c r="F332" s="18">
        <v>31.200001</v>
      </c>
      <c r="H332" s="8">
        <v>44581</v>
      </c>
      <c r="I332" s="9">
        <f t="shared" si="332"/>
        <v>1.0082119744845519E-2</v>
      </c>
      <c r="J332" s="9">
        <f t="shared" si="332"/>
        <v>5.3882725832012701E-2</v>
      </c>
      <c r="K332" s="9">
        <f t="shared" si="332"/>
        <v>6.42338686131394E-3</v>
      </c>
      <c r="L332" s="9">
        <f t="shared" si="332"/>
        <v>-1.7004874923533309E-2</v>
      </c>
      <c r="M332" s="9">
        <f t="shared" si="332"/>
        <v>6.1270880361172786E-3</v>
      </c>
      <c r="N332" s="9">
        <f t="shared" si="334"/>
        <v>4.0218118053204303E-3</v>
      </c>
      <c r="T332">
        <f t="shared" si="336"/>
        <v>1.28880928264247E-2</v>
      </c>
      <c r="U332">
        <f t="shared" si="337"/>
        <v>4.0961160472272516E-2</v>
      </c>
      <c r="V332">
        <f t="shared" si="338"/>
        <v>2.6992773443601105E-2</v>
      </c>
      <c r="W332">
        <f t="shared" si="339"/>
        <v>2.314052293809573E-2</v>
      </c>
      <c r="X332">
        <f t="shared" si="340"/>
        <v>1.9367495721342175E-2</v>
      </c>
      <c r="Y332">
        <f t="shared" si="341"/>
        <v>1.8197255754258578E-2</v>
      </c>
      <c r="AA332">
        <f t="shared" ref="AA332:AF332" si="350">_xlfn.STDEV.S(I303:I332)</f>
        <v>1.0793598668037788E-2</v>
      </c>
      <c r="AB332">
        <f t="shared" si="350"/>
        <v>5.2821013369482882E-2</v>
      </c>
      <c r="AC332">
        <f t="shared" si="350"/>
        <v>1.7219518195971676E-2</v>
      </c>
      <c r="AD332">
        <f t="shared" si="350"/>
        <v>1.8715679354531251E-2</v>
      </c>
      <c r="AE332">
        <f t="shared" si="350"/>
        <v>1.2999911968828635E-2</v>
      </c>
      <c r="AF332">
        <f t="shared" si="350"/>
        <v>1.2848657114647347E-2</v>
      </c>
    </row>
    <row r="333" spans="1:32" x14ac:dyDescent="0.35">
      <c r="A333" s="8">
        <v>44582</v>
      </c>
      <c r="B333" s="19">
        <v>108942</v>
      </c>
      <c r="C333" s="18">
        <v>6.9</v>
      </c>
      <c r="D333" s="18">
        <v>34.590000000000003</v>
      </c>
      <c r="E333" s="18">
        <v>84.910004000000001</v>
      </c>
      <c r="F333" s="18">
        <v>31.200001</v>
      </c>
      <c r="H333" s="8">
        <v>44582</v>
      </c>
      <c r="I333" s="9">
        <f t="shared" si="332"/>
        <v>-1.466517570713699E-3</v>
      </c>
      <c r="J333" s="9">
        <f t="shared" si="332"/>
        <v>3.7593984962406068E-2</v>
      </c>
      <c r="K333" s="9">
        <f t="shared" si="332"/>
        <v>3.4812589648605119E-3</v>
      </c>
      <c r="L333" s="9">
        <f t="shared" si="332"/>
        <v>-2.0758793919487872E-2</v>
      </c>
      <c r="M333" s="9">
        <f t="shared" si="332"/>
        <v>0</v>
      </c>
      <c r="N333" s="9">
        <f t="shared" si="334"/>
        <v>-7.0549300159004078E-4</v>
      </c>
      <c r="T333">
        <f t="shared" si="336"/>
        <v>1.28880928264247E-2</v>
      </c>
      <c r="U333">
        <f t="shared" si="337"/>
        <v>4.0961160472272516E-2</v>
      </c>
      <c r="V333">
        <f t="shared" si="338"/>
        <v>2.6992773443601105E-2</v>
      </c>
      <c r="W333">
        <f t="shared" si="339"/>
        <v>2.314052293809573E-2</v>
      </c>
      <c r="X333">
        <f t="shared" si="340"/>
        <v>1.9367495721342175E-2</v>
      </c>
      <c r="Y333">
        <f t="shared" si="341"/>
        <v>1.8197255754258578E-2</v>
      </c>
      <c r="AA333">
        <f t="shared" ref="AA333:AF333" si="351">_xlfn.STDEV.S(I304:I333)</f>
        <v>1.0765791103734617E-2</v>
      </c>
      <c r="AB333">
        <f t="shared" si="351"/>
        <v>4.9566941369556819E-2</v>
      </c>
      <c r="AC333">
        <f t="shared" si="351"/>
        <v>1.7168622908903787E-2</v>
      </c>
      <c r="AD333">
        <f t="shared" si="351"/>
        <v>1.9158997091700745E-2</v>
      </c>
      <c r="AE333">
        <f t="shared" si="351"/>
        <v>1.2953974820923008E-2</v>
      </c>
      <c r="AF333">
        <f t="shared" si="351"/>
        <v>1.2749302178508528E-2</v>
      </c>
    </row>
    <row r="334" spans="1:32" x14ac:dyDescent="0.35">
      <c r="A334" s="8">
        <v>44585</v>
      </c>
      <c r="B334" s="19">
        <v>107752</v>
      </c>
      <c r="C334" s="18">
        <v>6.39</v>
      </c>
      <c r="D334" s="18">
        <v>34.650002000000001</v>
      </c>
      <c r="E334" s="18">
        <v>83.870002999999997</v>
      </c>
      <c r="F334" s="18">
        <v>31.35</v>
      </c>
      <c r="H334" s="8">
        <v>44585</v>
      </c>
      <c r="I334" s="9">
        <f t="shared" si="332"/>
        <v>-1.0923243560793772E-2</v>
      </c>
      <c r="J334" s="9">
        <f t="shared" si="332"/>
        <v>-7.3913043478260998E-2</v>
      </c>
      <c r="K334" s="9">
        <f t="shared" si="332"/>
        <v>1.7346631974557436E-3</v>
      </c>
      <c r="L334" s="9">
        <f t="shared" si="332"/>
        <v>-1.2248274066740117E-2</v>
      </c>
      <c r="M334" s="9">
        <f t="shared" si="332"/>
        <v>4.8076601023185894E-3</v>
      </c>
      <c r="N334" s="9">
        <f t="shared" si="334"/>
        <v>-3.9224105177104113E-3</v>
      </c>
      <c r="T334">
        <f t="shared" si="336"/>
        <v>1.28880928264247E-2</v>
      </c>
      <c r="U334">
        <f t="shared" si="337"/>
        <v>4.0961160472272516E-2</v>
      </c>
      <c r="V334">
        <f t="shared" si="338"/>
        <v>2.6992773443601105E-2</v>
      </c>
      <c r="W334">
        <f t="shared" si="339"/>
        <v>2.314052293809573E-2</v>
      </c>
      <c r="X334">
        <f t="shared" si="340"/>
        <v>1.9367495721342175E-2</v>
      </c>
      <c r="Y334">
        <f t="shared" si="341"/>
        <v>1.8197255754258578E-2</v>
      </c>
      <c r="AA334">
        <f t="shared" ref="AA334:AF334" si="352">_xlfn.STDEV.S(I305:I334)</f>
        <v>1.0499415425750197E-2</v>
      </c>
      <c r="AB334">
        <f t="shared" si="352"/>
        <v>4.9355333434254994E-2</v>
      </c>
      <c r="AC334">
        <f t="shared" si="352"/>
        <v>1.715859698874319E-2</v>
      </c>
      <c r="AD334">
        <f t="shared" si="352"/>
        <v>1.9273204939438938E-2</v>
      </c>
      <c r="AE334">
        <f t="shared" si="352"/>
        <v>1.2389148176381768E-2</v>
      </c>
      <c r="AF334">
        <f t="shared" si="352"/>
        <v>1.2520457359677989E-2</v>
      </c>
    </row>
    <row r="335" spans="1:32" x14ac:dyDescent="0.35">
      <c r="A335" s="8">
        <v>44586</v>
      </c>
      <c r="B335" s="19">
        <v>109845</v>
      </c>
      <c r="C335" s="18">
        <v>6.72</v>
      </c>
      <c r="D335" s="18">
        <v>35.799999</v>
      </c>
      <c r="E335" s="18">
        <v>84.059997999999993</v>
      </c>
      <c r="F335" s="18">
        <v>32.159999999999997</v>
      </c>
      <c r="H335" s="8">
        <v>44586</v>
      </c>
      <c r="I335" s="9">
        <f t="shared" si="332"/>
        <v>1.9424233424901516E-2</v>
      </c>
      <c r="J335" s="9">
        <f t="shared" si="332"/>
        <v>5.164319248826299E-2</v>
      </c>
      <c r="K335" s="9">
        <f t="shared" si="332"/>
        <v>3.318894469327871E-2</v>
      </c>
      <c r="L335" s="9">
        <f t="shared" si="332"/>
        <v>2.2653510576360336E-3</v>
      </c>
      <c r="M335" s="9">
        <f t="shared" si="332"/>
        <v>2.5837320574162437E-2</v>
      </c>
      <c r="N335" s="9">
        <f t="shared" si="334"/>
        <v>2.5721451120164506E-2</v>
      </c>
      <c r="T335">
        <f t="shared" si="336"/>
        <v>1.28880928264247E-2</v>
      </c>
      <c r="U335">
        <f t="shared" si="337"/>
        <v>4.0961160472272516E-2</v>
      </c>
      <c r="V335">
        <f t="shared" si="338"/>
        <v>2.6992773443601105E-2</v>
      </c>
      <c r="W335">
        <f t="shared" si="339"/>
        <v>2.314052293809573E-2</v>
      </c>
      <c r="X335">
        <f t="shared" si="340"/>
        <v>1.9367495721342175E-2</v>
      </c>
      <c r="Y335">
        <f t="shared" si="341"/>
        <v>1.8197255754258578E-2</v>
      </c>
      <c r="AA335">
        <f t="shared" ref="AA335:AF335" si="353">_xlfn.STDEV.S(I306:I335)</f>
        <v>1.079101650899175E-2</v>
      </c>
      <c r="AB335">
        <f t="shared" si="353"/>
        <v>5.0147076213743147E-2</v>
      </c>
      <c r="AC335">
        <f t="shared" si="353"/>
        <v>1.7909117200530011E-2</v>
      </c>
      <c r="AD335">
        <f t="shared" si="353"/>
        <v>1.9269672734278001E-2</v>
      </c>
      <c r="AE335">
        <f t="shared" si="353"/>
        <v>1.3003752752824968E-2</v>
      </c>
      <c r="AF335">
        <f t="shared" si="353"/>
        <v>1.3111016202631415E-2</v>
      </c>
    </row>
    <row r="336" spans="1:32" x14ac:dyDescent="0.35">
      <c r="A336" s="8">
        <v>44587</v>
      </c>
      <c r="B336" s="19">
        <v>111573</v>
      </c>
      <c r="C336" s="18">
        <v>6.75</v>
      </c>
      <c r="D336" s="18">
        <v>36.849997999999999</v>
      </c>
      <c r="E336" s="18">
        <v>84.300003000000004</v>
      </c>
      <c r="F336" s="18">
        <v>31.85</v>
      </c>
      <c r="H336" s="8">
        <v>44587</v>
      </c>
      <c r="I336" s="9">
        <f t="shared" si="332"/>
        <v>1.5731257681278255E-2</v>
      </c>
      <c r="J336" s="9">
        <f t="shared" si="332"/>
        <v>4.4642857142858094E-3</v>
      </c>
      <c r="K336" s="9">
        <f t="shared" si="332"/>
        <v>2.9329581824848683E-2</v>
      </c>
      <c r="L336" s="9">
        <f t="shared" si="332"/>
        <v>2.8551630467563704E-3</v>
      </c>
      <c r="M336" s="9">
        <f t="shared" si="332"/>
        <v>-9.6393034825869028E-3</v>
      </c>
      <c r="N336" s="9">
        <f t="shared" si="334"/>
        <v>1.11007676714714E-2</v>
      </c>
      <c r="T336">
        <f t="shared" si="336"/>
        <v>1.28880928264247E-2</v>
      </c>
      <c r="U336">
        <f t="shared" si="337"/>
        <v>4.0961160472272516E-2</v>
      </c>
      <c r="V336">
        <f t="shared" si="338"/>
        <v>2.6992773443601105E-2</v>
      </c>
      <c r="W336">
        <f t="shared" si="339"/>
        <v>2.314052293809573E-2</v>
      </c>
      <c r="X336">
        <f t="shared" si="340"/>
        <v>1.9367495721342175E-2</v>
      </c>
      <c r="Y336">
        <f t="shared" si="341"/>
        <v>1.8197255754258578E-2</v>
      </c>
      <c r="AA336">
        <f t="shared" ref="AA336:AF336" si="354">_xlfn.STDEV.S(I307:I336)</f>
        <v>1.1100256801984171E-2</v>
      </c>
      <c r="AB336">
        <f t="shared" si="354"/>
        <v>4.9129039757487593E-2</v>
      </c>
      <c r="AC336">
        <f t="shared" si="354"/>
        <v>1.8440230958084902E-2</v>
      </c>
      <c r="AD336">
        <f t="shared" si="354"/>
        <v>1.8657291896039953E-2</v>
      </c>
      <c r="AE336">
        <f t="shared" si="354"/>
        <v>1.3034377127099286E-2</v>
      </c>
      <c r="AF336">
        <f t="shared" si="354"/>
        <v>1.3188692784358851E-2</v>
      </c>
    </row>
    <row r="337" spans="1:32" x14ac:dyDescent="0.35">
      <c r="A337" s="8">
        <v>44588</v>
      </c>
      <c r="B337" s="19">
        <v>112315</v>
      </c>
      <c r="C337" s="18">
        <v>7.22</v>
      </c>
      <c r="D337" s="18">
        <v>36.990001999999997</v>
      </c>
      <c r="E337" s="18">
        <v>84.489998</v>
      </c>
      <c r="F337" s="18">
        <v>32.290000999999997</v>
      </c>
      <c r="H337" s="8">
        <v>44588</v>
      </c>
      <c r="I337" s="9">
        <f t="shared" si="332"/>
        <v>6.6503544764413558E-3</v>
      </c>
      <c r="J337" s="9">
        <f t="shared" si="332"/>
        <v>6.9629629629629486E-2</v>
      </c>
      <c r="K337" s="9">
        <f t="shared" si="332"/>
        <v>3.7992946431095742E-3</v>
      </c>
      <c r="L337" s="9">
        <f t="shared" si="332"/>
        <v>2.2537958865789243E-3</v>
      </c>
      <c r="M337" s="9">
        <f t="shared" si="332"/>
        <v>1.3814788069073547E-2</v>
      </c>
      <c r="N337" s="9">
        <f t="shared" si="334"/>
        <v>9.7863596689186302E-3</v>
      </c>
      <c r="T337">
        <f t="shared" si="336"/>
        <v>1.28880928264247E-2</v>
      </c>
      <c r="U337">
        <f t="shared" si="337"/>
        <v>4.0961160472272516E-2</v>
      </c>
      <c r="V337">
        <f t="shared" si="338"/>
        <v>2.6992773443601105E-2</v>
      </c>
      <c r="W337">
        <f t="shared" si="339"/>
        <v>2.314052293809573E-2</v>
      </c>
      <c r="X337">
        <f t="shared" si="340"/>
        <v>1.9367495721342175E-2</v>
      </c>
      <c r="Y337">
        <f t="shared" si="341"/>
        <v>1.8197255754258578E-2</v>
      </c>
      <c r="AA337">
        <f t="shared" ref="AA337:AF337" si="355">_xlfn.STDEV.S(I308:I337)</f>
        <v>1.1056867930830369E-2</v>
      </c>
      <c r="AB337">
        <f t="shared" si="355"/>
        <v>4.9329126626125319E-2</v>
      </c>
      <c r="AC337">
        <f t="shared" si="355"/>
        <v>1.8076158999706583E-2</v>
      </c>
      <c r="AD337">
        <f t="shared" si="355"/>
        <v>1.8649385545082484E-2</v>
      </c>
      <c r="AE337">
        <f t="shared" si="355"/>
        <v>1.3247999334903306E-2</v>
      </c>
      <c r="AF337">
        <f t="shared" si="355"/>
        <v>1.2983847013810305E-2</v>
      </c>
    </row>
    <row r="338" spans="1:32" x14ac:dyDescent="0.35">
      <c r="A338" s="8">
        <v>44589</v>
      </c>
      <c r="B338" s="19">
        <v>111478</v>
      </c>
      <c r="C338" s="18">
        <v>6.71</v>
      </c>
      <c r="D338" s="18">
        <v>35.889999000000003</v>
      </c>
      <c r="E338" s="18">
        <v>83.660004000000001</v>
      </c>
      <c r="F338" s="18">
        <v>32.490001999999997</v>
      </c>
      <c r="H338" s="8">
        <v>44589</v>
      </c>
      <c r="I338" s="9">
        <f t="shared" si="332"/>
        <v>-7.4522548190357751E-3</v>
      </c>
      <c r="J338" s="9">
        <f t="shared" si="332"/>
        <v>-7.0637119113573399E-2</v>
      </c>
      <c r="K338" s="9">
        <f t="shared" si="332"/>
        <v>-2.9737846459159223E-2</v>
      </c>
      <c r="L338" s="9">
        <f t="shared" si="332"/>
        <v>-9.8235769871837242E-3</v>
      </c>
      <c r="M338" s="9">
        <f t="shared" si="332"/>
        <v>6.1938988481295976E-3</v>
      </c>
      <c r="N338" s="9">
        <f t="shared" si="334"/>
        <v>-1.7020432605298189E-2</v>
      </c>
      <c r="T338">
        <f t="shared" si="336"/>
        <v>1.28880928264247E-2</v>
      </c>
      <c r="U338">
        <f t="shared" si="337"/>
        <v>4.0961160472272516E-2</v>
      </c>
      <c r="V338">
        <f t="shared" si="338"/>
        <v>2.6992773443601105E-2</v>
      </c>
      <c r="W338">
        <f t="shared" si="339"/>
        <v>2.314052293809573E-2</v>
      </c>
      <c r="X338">
        <f t="shared" si="340"/>
        <v>1.9367495721342175E-2</v>
      </c>
      <c r="Y338">
        <f t="shared" si="341"/>
        <v>1.8197255754258578E-2</v>
      </c>
      <c r="AA338">
        <f t="shared" ref="AA338:AF338" si="356">_xlfn.STDEV.S(I309:I338)</f>
        <v>1.1155026113266431E-2</v>
      </c>
      <c r="AB338">
        <f t="shared" si="356"/>
        <v>4.976293268627828E-2</v>
      </c>
      <c r="AC338">
        <f t="shared" si="356"/>
        <v>1.9160469140795632E-2</v>
      </c>
      <c r="AD338">
        <f t="shared" si="356"/>
        <v>1.8730708855204038E-2</v>
      </c>
      <c r="AE338">
        <f t="shared" si="356"/>
        <v>1.2866086818934868E-2</v>
      </c>
      <c r="AF338">
        <f t="shared" si="356"/>
        <v>1.3463971546167467E-2</v>
      </c>
    </row>
    <row r="339" spans="1:32" x14ac:dyDescent="0.35">
      <c r="A339" s="8">
        <v>44592</v>
      </c>
      <c r="B339" s="19">
        <v>112388</v>
      </c>
      <c r="C339" s="18">
        <v>7</v>
      </c>
      <c r="D339" s="18">
        <v>35.270000000000003</v>
      </c>
      <c r="E339" s="18">
        <v>80.870002999999997</v>
      </c>
      <c r="F339" s="18">
        <v>32.659999999999997</v>
      </c>
      <c r="H339" s="8">
        <v>44592</v>
      </c>
      <c r="I339" s="9">
        <f t="shared" si="332"/>
        <v>8.1630456233516835E-3</v>
      </c>
      <c r="J339" s="9">
        <f t="shared" si="332"/>
        <v>4.3219076005961199E-2</v>
      </c>
      <c r="K339" s="9">
        <f t="shared" si="332"/>
        <v>-1.7274979584145478E-2</v>
      </c>
      <c r="L339" s="9">
        <f t="shared" si="332"/>
        <v>-3.3349281216864424E-2</v>
      </c>
      <c r="M339" s="9">
        <f t="shared" si="332"/>
        <v>5.2323173141077817E-3</v>
      </c>
      <c r="N339" s="9">
        <f t="shared" si="334"/>
        <v>-1.0712948061707955E-2</v>
      </c>
      <c r="T339">
        <f t="shared" si="336"/>
        <v>1.28880928264247E-2</v>
      </c>
      <c r="U339">
        <f t="shared" si="337"/>
        <v>4.0961160472272516E-2</v>
      </c>
      <c r="V339">
        <f t="shared" si="338"/>
        <v>2.6992773443601105E-2</v>
      </c>
      <c r="W339">
        <f t="shared" si="339"/>
        <v>2.314052293809573E-2</v>
      </c>
      <c r="X339">
        <f t="shared" si="340"/>
        <v>1.9367495721342175E-2</v>
      </c>
      <c r="Y339">
        <f t="shared" si="341"/>
        <v>1.8197255754258578E-2</v>
      </c>
      <c r="AA339">
        <f t="shared" ref="AA339:AF339" si="357">_xlfn.STDEV.S(I310:I339)</f>
        <v>1.1161657346114788E-2</v>
      </c>
      <c r="AB339">
        <f t="shared" si="357"/>
        <v>4.9911573766672976E-2</v>
      </c>
      <c r="AC339">
        <f t="shared" si="357"/>
        <v>1.9351784558737203E-2</v>
      </c>
      <c r="AD339">
        <f t="shared" si="357"/>
        <v>1.8550204162695958E-2</v>
      </c>
      <c r="AE339">
        <f t="shared" si="357"/>
        <v>1.2861295775655803E-2</v>
      </c>
      <c r="AF339">
        <f t="shared" si="357"/>
        <v>1.3408814079738748E-2</v>
      </c>
    </row>
    <row r="340" spans="1:32" x14ac:dyDescent="0.35">
      <c r="A340" s="8">
        <v>44593</v>
      </c>
      <c r="B340" s="19">
        <v>113147</v>
      </c>
      <c r="C340" s="18">
        <v>7.01</v>
      </c>
      <c r="D340" s="18">
        <v>36.310001</v>
      </c>
      <c r="E340" s="18">
        <v>85.309997999999993</v>
      </c>
      <c r="F340" s="18">
        <v>32.610000999999997</v>
      </c>
      <c r="H340" s="8">
        <v>44593</v>
      </c>
      <c r="I340" s="9">
        <f t="shared" si="332"/>
        <v>6.7533900416414383E-3</v>
      </c>
      <c r="J340" s="9">
        <f t="shared" si="332"/>
        <v>1.4285714285713347E-3</v>
      </c>
      <c r="K340" s="9">
        <f t="shared" si="332"/>
        <v>2.9486844343634688E-2</v>
      </c>
      <c r="L340" s="9">
        <f t="shared" si="332"/>
        <v>5.4902866765072389E-2</v>
      </c>
      <c r="M340" s="9">
        <f t="shared" si="332"/>
        <v>-1.5308940600122778E-3</v>
      </c>
      <c r="N340" s="9">
        <f t="shared" si="334"/>
        <v>2.3861813661074972E-2</v>
      </c>
      <c r="T340">
        <f t="shared" si="336"/>
        <v>1.28880928264247E-2</v>
      </c>
      <c r="U340">
        <f t="shared" si="337"/>
        <v>4.0961160472272516E-2</v>
      </c>
      <c r="V340">
        <f t="shared" si="338"/>
        <v>2.6992773443601105E-2</v>
      </c>
      <c r="W340">
        <f t="shared" si="339"/>
        <v>2.314052293809573E-2</v>
      </c>
      <c r="X340">
        <f t="shared" si="340"/>
        <v>1.9367495721342175E-2</v>
      </c>
      <c r="Y340">
        <f t="shared" si="341"/>
        <v>1.8197255754258578E-2</v>
      </c>
      <c r="AA340">
        <f t="shared" ref="AA340:AF340" si="358">_xlfn.STDEV.S(I311:I340)</f>
        <v>1.1017201252991165E-2</v>
      </c>
      <c r="AB340">
        <f t="shared" si="358"/>
        <v>4.9435745335786402E-2</v>
      </c>
      <c r="AC340">
        <f t="shared" si="358"/>
        <v>1.9134922456777691E-2</v>
      </c>
      <c r="AD340">
        <f t="shared" si="358"/>
        <v>2.0785678941500189E-2</v>
      </c>
      <c r="AE340">
        <f t="shared" si="358"/>
        <v>1.0970609009702896E-2</v>
      </c>
      <c r="AF340">
        <f t="shared" si="358"/>
        <v>1.3108486868068737E-2</v>
      </c>
    </row>
    <row r="341" spans="1:32" x14ac:dyDescent="0.35">
      <c r="A341" s="8">
        <v>44594</v>
      </c>
      <c r="B341" s="19">
        <v>112161</v>
      </c>
      <c r="C341" s="18">
        <v>6.51</v>
      </c>
      <c r="D341" s="18">
        <v>35.659999999999997</v>
      </c>
      <c r="E341" s="18">
        <v>85.790001000000004</v>
      </c>
      <c r="F341" s="18">
        <v>32.07</v>
      </c>
      <c r="H341" s="8">
        <v>44594</v>
      </c>
      <c r="I341" s="9">
        <f t="shared" si="332"/>
        <v>-8.7143273794267895E-3</v>
      </c>
      <c r="J341" s="9">
        <f t="shared" si="332"/>
        <v>-7.1326676176890147E-2</v>
      </c>
      <c r="K341" s="9">
        <f t="shared" si="332"/>
        <v>-1.7901431619349206E-2</v>
      </c>
      <c r="L341" s="9">
        <f t="shared" si="332"/>
        <v>5.6265738043976832E-3</v>
      </c>
      <c r="M341" s="9">
        <f t="shared" si="332"/>
        <v>-1.6559367784134582E-2</v>
      </c>
      <c r="N341" s="9">
        <f t="shared" si="334"/>
        <v>-1.5464473611912489E-2</v>
      </c>
      <c r="T341">
        <f t="shared" si="336"/>
        <v>1.28880928264247E-2</v>
      </c>
      <c r="U341">
        <f t="shared" si="337"/>
        <v>4.0961160472272516E-2</v>
      </c>
      <c r="V341">
        <f t="shared" si="338"/>
        <v>2.6992773443601105E-2</v>
      </c>
      <c r="W341">
        <f t="shared" si="339"/>
        <v>2.314052293809573E-2</v>
      </c>
      <c r="X341">
        <f t="shared" si="340"/>
        <v>1.9367495721342175E-2</v>
      </c>
      <c r="Y341">
        <f t="shared" si="341"/>
        <v>1.8197255754258578E-2</v>
      </c>
      <c r="AA341">
        <f t="shared" ref="AA341:AF341" si="359">_xlfn.STDEV.S(I312:I341)</f>
        <v>1.0396014041830135E-2</v>
      </c>
      <c r="AB341">
        <f t="shared" si="359"/>
        <v>5.03830571184593E-2</v>
      </c>
      <c r="AC341">
        <f t="shared" si="359"/>
        <v>1.9079772500056068E-2</v>
      </c>
      <c r="AD341">
        <f t="shared" si="359"/>
        <v>2.0623093564786341E-2</v>
      </c>
      <c r="AE341">
        <f t="shared" si="359"/>
        <v>9.8114247631958511E-3</v>
      </c>
      <c r="AF341">
        <f t="shared" si="359"/>
        <v>1.268490459307867E-2</v>
      </c>
    </row>
    <row r="342" spans="1:32" x14ac:dyDescent="0.35">
      <c r="A342" s="8">
        <v>44595</v>
      </c>
      <c r="B342" s="19">
        <v>111696</v>
      </c>
      <c r="C342" s="18">
        <v>6.53</v>
      </c>
      <c r="D342" s="18">
        <v>35.279998999999997</v>
      </c>
      <c r="E342" s="18">
        <v>85.75</v>
      </c>
      <c r="F342" s="18">
        <v>32.290000999999997</v>
      </c>
      <c r="H342" s="8">
        <v>44595</v>
      </c>
      <c r="I342" s="9">
        <f t="shared" si="332"/>
        <v>-4.1458260892823784E-3</v>
      </c>
      <c r="J342" s="9">
        <f t="shared" si="332"/>
        <v>3.0721966205837781E-3</v>
      </c>
      <c r="K342" s="9">
        <f t="shared" si="332"/>
        <v>-1.0656225462703284E-2</v>
      </c>
      <c r="L342" s="9">
        <f t="shared" si="332"/>
        <v>-4.662664591880139E-4</v>
      </c>
      <c r="M342" s="9">
        <f t="shared" si="332"/>
        <v>6.8600249454318085E-3</v>
      </c>
      <c r="N342" s="9">
        <f t="shared" si="334"/>
        <v>-2.676937435395349E-3</v>
      </c>
      <c r="T342">
        <f t="shared" si="336"/>
        <v>1.28880928264247E-2</v>
      </c>
      <c r="U342">
        <f t="shared" si="337"/>
        <v>4.0961160472272516E-2</v>
      </c>
      <c r="V342">
        <f t="shared" si="338"/>
        <v>2.6992773443601105E-2</v>
      </c>
      <c r="W342">
        <f t="shared" si="339"/>
        <v>2.314052293809573E-2</v>
      </c>
      <c r="X342">
        <f t="shared" si="340"/>
        <v>1.9367495721342175E-2</v>
      </c>
      <c r="Y342">
        <f t="shared" si="341"/>
        <v>1.8197255754258578E-2</v>
      </c>
      <c r="AA342">
        <f t="shared" ref="AA342:AF342" si="360">_xlfn.STDEV.S(I313:I342)</f>
        <v>1.0450507978185114E-2</v>
      </c>
      <c r="AB342">
        <f t="shared" si="360"/>
        <v>5.0332144574981759E-2</v>
      </c>
      <c r="AC342">
        <f t="shared" si="360"/>
        <v>1.9312873383065563E-2</v>
      </c>
      <c r="AD342">
        <f t="shared" si="360"/>
        <v>2.0165267869962838E-2</v>
      </c>
      <c r="AE342">
        <f t="shared" si="360"/>
        <v>9.8375171408723594E-3</v>
      </c>
      <c r="AF342">
        <f t="shared" si="360"/>
        <v>1.2713904756255522E-2</v>
      </c>
    </row>
    <row r="343" spans="1:32" x14ac:dyDescent="0.35">
      <c r="A343" s="8">
        <v>44596</v>
      </c>
      <c r="B343" s="19">
        <v>112245</v>
      </c>
      <c r="C343" s="18">
        <v>6.33</v>
      </c>
      <c r="D343" s="18">
        <v>35.909999999999997</v>
      </c>
      <c r="E343" s="18">
        <v>88</v>
      </c>
      <c r="F343" s="18">
        <v>32.229999999999997</v>
      </c>
      <c r="H343" s="8">
        <v>44596</v>
      </c>
      <c r="I343" s="9">
        <f t="shared" si="332"/>
        <v>4.9151267726685877E-3</v>
      </c>
      <c r="J343" s="9">
        <f t="shared" si="332"/>
        <v>-3.0627871362940318E-2</v>
      </c>
      <c r="K343" s="9">
        <f t="shared" si="332"/>
        <v>1.7857171707969632E-2</v>
      </c>
      <c r="L343" s="9">
        <f t="shared" si="332"/>
        <v>2.6239067055393583E-2</v>
      </c>
      <c r="M343" s="9">
        <f t="shared" si="332"/>
        <v>-1.8581913329763777E-3</v>
      </c>
      <c r="N343" s="9">
        <f t="shared" si="334"/>
        <v>1.1194689711625122E-2</v>
      </c>
      <c r="T343">
        <f t="shared" si="336"/>
        <v>1.28880928264247E-2</v>
      </c>
      <c r="U343">
        <f t="shared" si="337"/>
        <v>4.0961160472272516E-2</v>
      </c>
      <c r="V343">
        <f t="shared" si="338"/>
        <v>2.6992773443601105E-2</v>
      </c>
      <c r="W343">
        <f t="shared" si="339"/>
        <v>2.314052293809573E-2</v>
      </c>
      <c r="X343">
        <f t="shared" si="340"/>
        <v>1.9367495721342175E-2</v>
      </c>
      <c r="Y343">
        <f t="shared" si="341"/>
        <v>1.8197255754258578E-2</v>
      </c>
      <c r="AA343">
        <f t="shared" ref="AA343:AF343" si="361">_xlfn.STDEV.S(I314:I343)</f>
        <v>1.0430261906058629E-2</v>
      </c>
      <c r="AB343">
        <f t="shared" si="361"/>
        <v>5.0077803342556848E-2</v>
      </c>
      <c r="AC343">
        <f t="shared" si="361"/>
        <v>1.936602618183635E-2</v>
      </c>
      <c r="AD343">
        <f t="shared" si="361"/>
        <v>2.0570837024405465E-2</v>
      </c>
      <c r="AE343">
        <f t="shared" si="361"/>
        <v>9.7420872539892515E-3</v>
      </c>
      <c r="AF343">
        <f t="shared" si="361"/>
        <v>1.2625871471355743E-2</v>
      </c>
    </row>
    <row r="344" spans="1:32" x14ac:dyDescent="0.35">
      <c r="A344" s="8">
        <v>44599</v>
      </c>
      <c r="B344" s="19">
        <v>111996</v>
      </c>
      <c r="C344" s="18">
        <v>6.31</v>
      </c>
      <c r="D344" s="18">
        <v>35.479999999999997</v>
      </c>
      <c r="E344" s="18">
        <v>90.129997000000003</v>
      </c>
      <c r="F344" s="18">
        <v>31.860001</v>
      </c>
      <c r="H344" s="8">
        <v>44599</v>
      </c>
      <c r="I344" s="9">
        <f t="shared" si="332"/>
        <v>-2.2183616196712608E-3</v>
      </c>
      <c r="J344" s="9">
        <f t="shared" si="332"/>
        <v>-3.1595576619274368E-3</v>
      </c>
      <c r="K344" s="9">
        <f t="shared" si="332"/>
        <v>-1.1974380395432971E-2</v>
      </c>
      <c r="L344" s="9">
        <f t="shared" si="332"/>
        <v>2.4204511363636438E-2</v>
      </c>
      <c r="M344" s="9">
        <f t="shared" si="332"/>
        <v>-1.1479956562209015E-2</v>
      </c>
      <c r="N344" s="9">
        <f t="shared" si="334"/>
        <v>-4.1495337569766259E-3</v>
      </c>
      <c r="T344">
        <f t="shared" si="336"/>
        <v>1.28880928264247E-2</v>
      </c>
      <c r="U344">
        <f t="shared" si="337"/>
        <v>4.0961160472272516E-2</v>
      </c>
      <c r="V344">
        <f t="shared" si="338"/>
        <v>2.6992773443601105E-2</v>
      </c>
      <c r="W344">
        <f t="shared" si="339"/>
        <v>2.314052293809573E-2</v>
      </c>
      <c r="X344">
        <f t="shared" si="340"/>
        <v>1.9367495721342175E-2</v>
      </c>
      <c r="Y344">
        <f t="shared" si="341"/>
        <v>1.8197255754258578E-2</v>
      </c>
      <c r="AA344">
        <f t="shared" ref="AA344:AF344" si="362">_xlfn.STDEV.S(I315:I344)</f>
        <v>1.0411445415515053E-2</v>
      </c>
      <c r="AB344">
        <f t="shared" si="362"/>
        <v>5.0079729111161132E-2</v>
      </c>
      <c r="AC344">
        <f t="shared" si="362"/>
        <v>1.9637508067431746E-2</v>
      </c>
      <c r="AD344">
        <f t="shared" si="362"/>
        <v>2.0757404562335015E-2</v>
      </c>
      <c r="AE344">
        <f t="shared" si="362"/>
        <v>1.0030023492303612E-2</v>
      </c>
      <c r="AF344">
        <f t="shared" si="362"/>
        <v>1.2704487694981713E-2</v>
      </c>
    </row>
    <row r="345" spans="1:32" x14ac:dyDescent="0.35">
      <c r="A345" s="8">
        <v>44600</v>
      </c>
      <c r="B345" s="19">
        <v>112234</v>
      </c>
      <c r="C345" s="18">
        <v>6.54</v>
      </c>
      <c r="D345" s="18">
        <v>34.970001000000003</v>
      </c>
      <c r="E345" s="18">
        <v>91.389999000000003</v>
      </c>
      <c r="F345" s="18">
        <v>32.200001</v>
      </c>
      <c r="H345" s="8">
        <v>44600</v>
      </c>
      <c r="I345" s="9">
        <f t="shared" si="332"/>
        <v>2.1250758955677629E-3</v>
      </c>
      <c r="J345" s="9">
        <f t="shared" si="332"/>
        <v>3.6450079239302768E-2</v>
      </c>
      <c r="K345" s="9">
        <f t="shared" si="332"/>
        <v>-1.4374267192784451E-2</v>
      </c>
      <c r="L345" s="9">
        <f t="shared" si="332"/>
        <v>1.3979829601015181E-2</v>
      </c>
      <c r="M345" s="9">
        <f t="shared" si="332"/>
        <v>1.0671688302834603E-2</v>
      </c>
      <c r="N345" s="9">
        <f t="shared" si="334"/>
        <v>1.3515561362655521E-3</v>
      </c>
      <c r="T345">
        <f t="shared" si="336"/>
        <v>1.28880928264247E-2</v>
      </c>
      <c r="U345">
        <f t="shared" si="337"/>
        <v>4.0961160472272516E-2</v>
      </c>
      <c r="V345">
        <f t="shared" si="338"/>
        <v>2.6992773443601105E-2</v>
      </c>
      <c r="W345">
        <f t="shared" si="339"/>
        <v>2.314052293809573E-2</v>
      </c>
      <c r="X345">
        <f t="shared" si="340"/>
        <v>1.9367495721342175E-2</v>
      </c>
      <c r="Y345">
        <f t="shared" si="341"/>
        <v>1.8197255754258578E-2</v>
      </c>
      <c r="AA345">
        <f t="shared" ref="AA345:AF345" si="363">_xlfn.STDEV.S(I316:I345)</f>
        <v>1.0385862052223103E-2</v>
      </c>
      <c r="AB345">
        <f t="shared" si="363"/>
        <v>4.7490510401556017E-2</v>
      </c>
      <c r="AC345">
        <f t="shared" si="363"/>
        <v>1.9760991904608467E-2</v>
      </c>
      <c r="AD345">
        <f t="shared" si="363"/>
        <v>2.0782242839797169E-2</v>
      </c>
      <c r="AE345">
        <f t="shared" si="363"/>
        <v>1.0126831361023172E-2</v>
      </c>
      <c r="AF345">
        <f t="shared" si="363"/>
        <v>1.258897112045311E-2</v>
      </c>
    </row>
    <row r="346" spans="1:32" x14ac:dyDescent="0.35">
      <c r="A346" s="8">
        <v>44601</v>
      </c>
      <c r="B346" s="19">
        <v>112461</v>
      </c>
      <c r="C346" s="18">
        <v>6.6</v>
      </c>
      <c r="D346" s="18">
        <v>35</v>
      </c>
      <c r="E346" s="18">
        <v>91.410004000000001</v>
      </c>
      <c r="F346" s="18">
        <v>31.92</v>
      </c>
      <c r="H346" s="8">
        <v>44601</v>
      </c>
      <c r="I346" s="9">
        <f t="shared" si="332"/>
        <v>2.0225600085534978E-3</v>
      </c>
      <c r="J346" s="9">
        <f t="shared" si="332"/>
        <v>9.1743119266054496E-3</v>
      </c>
      <c r="K346" s="9">
        <f t="shared" si="332"/>
        <v>8.5784956082779473E-4</v>
      </c>
      <c r="L346" s="9">
        <f t="shared" si="332"/>
        <v>2.1889703708177777E-4</v>
      </c>
      <c r="M346" s="9">
        <f t="shared" si="332"/>
        <v>-8.6956829597613083E-3</v>
      </c>
      <c r="N346" s="9">
        <f t="shared" si="334"/>
        <v>-1.7201775818092568E-3</v>
      </c>
      <c r="T346">
        <f t="shared" si="336"/>
        <v>1.28880928264247E-2</v>
      </c>
      <c r="U346">
        <f t="shared" si="337"/>
        <v>4.0961160472272516E-2</v>
      </c>
      <c r="V346">
        <f t="shared" si="338"/>
        <v>2.6992773443601105E-2</v>
      </c>
      <c r="W346">
        <f t="shared" si="339"/>
        <v>2.314052293809573E-2</v>
      </c>
      <c r="X346">
        <f t="shared" si="340"/>
        <v>1.9367495721342175E-2</v>
      </c>
      <c r="Y346">
        <f t="shared" si="341"/>
        <v>1.8197255754258578E-2</v>
      </c>
      <c r="AA346">
        <f t="shared" ref="AA346:AF346" si="364">_xlfn.STDEV.S(I317:I346)</f>
        <v>1.0263401369758146E-2</v>
      </c>
      <c r="AB346">
        <f t="shared" si="364"/>
        <v>4.7501422992270385E-2</v>
      </c>
      <c r="AC346">
        <f t="shared" si="364"/>
        <v>1.9759716340274788E-2</v>
      </c>
      <c r="AD346">
        <f t="shared" si="364"/>
        <v>2.0067903843610756E-2</v>
      </c>
      <c r="AE346">
        <f t="shared" si="364"/>
        <v>1.0228902574142424E-2</v>
      </c>
      <c r="AF346">
        <f t="shared" si="364"/>
        <v>1.2500178971647414E-2</v>
      </c>
    </row>
    <row r="347" spans="1:32" x14ac:dyDescent="0.35">
      <c r="A347" s="8">
        <v>44602</v>
      </c>
      <c r="B347" s="19">
        <v>113359</v>
      </c>
      <c r="C347" s="18">
        <v>6.94</v>
      </c>
      <c r="D347" s="18">
        <v>35.599997999999999</v>
      </c>
      <c r="E347" s="18">
        <v>93.870002999999997</v>
      </c>
      <c r="F347" s="18">
        <v>32.270000000000003</v>
      </c>
      <c r="H347" s="8">
        <v>44602</v>
      </c>
      <c r="I347" s="9">
        <f t="shared" si="332"/>
        <v>7.9849903522108967E-3</v>
      </c>
      <c r="J347" s="9">
        <f t="shared" si="332"/>
        <v>5.1515151515151736E-2</v>
      </c>
      <c r="K347" s="9">
        <f t="shared" si="332"/>
        <v>1.7142800000000014E-2</v>
      </c>
      <c r="L347" s="9">
        <f t="shared" si="332"/>
        <v>2.6911704325053964E-2</v>
      </c>
      <c r="M347" s="9">
        <f t="shared" si="332"/>
        <v>1.0964912280701844E-2</v>
      </c>
      <c r="N347" s="9">
        <f t="shared" si="334"/>
        <v>1.8961832124978938E-2</v>
      </c>
      <c r="T347">
        <f t="shared" si="336"/>
        <v>1.28880928264247E-2</v>
      </c>
      <c r="U347">
        <f t="shared" si="337"/>
        <v>4.0961160472272516E-2</v>
      </c>
      <c r="V347">
        <f t="shared" si="338"/>
        <v>2.6992773443601105E-2</v>
      </c>
      <c r="W347">
        <f t="shared" si="339"/>
        <v>2.314052293809573E-2</v>
      </c>
      <c r="X347">
        <f t="shared" si="340"/>
        <v>1.9367495721342175E-2</v>
      </c>
      <c r="Y347">
        <f t="shared" si="341"/>
        <v>1.8197255754258578E-2</v>
      </c>
      <c r="AA347">
        <f t="shared" ref="AA347:AF347" si="365">_xlfn.STDEV.S(I318:I347)</f>
        <v>1.0147540377542704E-2</v>
      </c>
      <c r="AB347">
        <f t="shared" si="365"/>
        <v>4.8374489260296999E-2</v>
      </c>
      <c r="AC347">
        <f t="shared" si="365"/>
        <v>1.9841807153458835E-2</v>
      </c>
      <c r="AD347">
        <f t="shared" si="365"/>
        <v>2.041765358189861E-2</v>
      </c>
      <c r="AE347">
        <f t="shared" si="365"/>
        <v>1.0202274342470386E-2</v>
      </c>
      <c r="AF347">
        <f t="shared" si="365"/>
        <v>1.2714710195598236E-2</v>
      </c>
    </row>
    <row r="348" spans="1:32" x14ac:dyDescent="0.35">
      <c r="A348" s="8">
        <v>44603</v>
      </c>
      <c r="B348" s="19">
        <v>113572</v>
      </c>
      <c r="C348" s="18">
        <v>6.35</v>
      </c>
      <c r="D348" s="18">
        <v>37.200001</v>
      </c>
      <c r="E348" s="18">
        <v>91.970000999999996</v>
      </c>
      <c r="F348" s="18">
        <v>33.400002000000001</v>
      </c>
      <c r="H348" s="8">
        <v>44603</v>
      </c>
      <c r="I348" s="9">
        <f t="shared" si="332"/>
        <v>1.8789862295891524E-3</v>
      </c>
      <c r="J348" s="9">
        <f t="shared" si="332"/>
        <v>-8.5014409221902065E-2</v>
      </c>
      <c r="K348" s="9">
        <f t="shared" si="332"/>
        <v>4.4943907019320717E-2</v>
      </c>
      <c r="L348" s="9">
        <f t="shared" si="332"/>
        <v>-2.0240779154976685E-2</v>
      </c>
      <c r="M348" s="9">
        <f t="shared" si="332"/>
        <v>3.501710567090166E-2</v>
      </c>
      <c r="N348" s="9">
        <f t="shared" si="334"/>
        <v>2.2431013567874383E-2</v>
      </c>
      <c r="T348">
        <f t="shared" si="336"/>
        <v>1.28880928264247E-2</v>
      </c>
      <c r="U348">
        <f t="shared" si="337"/>
        <v>4.0961160472272516E-2</v>
      </c>
      <c r="V348">
        <f t="shared" si="338"/>
        <v>2.6992773443601105E-2</v>
      </c>
      <c r="W348">
        <f t="shared" si="339"/>
        <v>2.314052293809573E-2</v>
      </c>
      <c r="X348">
        <f t="shared" si="340"/>
        <v>1.9367495721342175E-2</v>
      </c>
      <c r="Y348">
        <f t="shared" si="341"/>
        <v>1.8197255754258578E-2</v>
      </c>
      <c r="AA348">
        <f t="shared" ref="AA348:AF348" si="366">_xlfn.STDEV.S(I319:I348)</f>
        <v>1.012097731156855E-2</v>
      </c>
      <c r="AB348">
        <f t="shared" si="366"/>
        <v>4.9233588515430048E-2</v>
      </c>
      <c r="AC348">
        <f t="shared" si="366"/>
        <v>2.0977958699213518E-2</v>
      </c>
      <c r="AD348">
        <f t="shared" si="366"/>
        <v>2.099356343423003E-2</v>
      </c>
      <c r="AE348">
        <f t="shared" si="366"/>
        <v>1.1590143463784104E-2</v>
      </c>
      <c r="AF348">
        <f t="shared" si="366"/>
        <v>1.3087497614238356E-2</v>
      </c>
    </row>
    <row r="349" spans="1:32" x14ac:dyDescent="0.35">
      <c r="A349" s="8">
        <v>44606</v>
      </c>
      <c r="B349" s="19">
        <v>113807</v>
      </c>
      <c r="C349" s="18">
        <v>6.48</v>
      </c>
      <c r="D349" s="18">
        <v>36.240001999999997</v>
      </c>
      <c r="E349" s="18">
        <v>91.57</v>
      </c>
      <c r="F349" s="18">
        <v>33.540000999999997</v>
      </c>
      <c r="H349" s="8">
        <v>44606</v>
      </c>
      <c r="I349" s="9">
        <f t="shared" si="332"/>
        <v>2.0691719790089103E-3</v>
      </c>
      <c r="J349" s="9">
        <f t="shared" si="332"/>
        <v>2.0472440944881987E-2</v>
      </c>
      <c r="K349" s="9">
        <f t="shared" si="332"/>
        <v>-2.5806424037461806E-2</v>
      </c>
      <c r="L349" s="9">
        <f t="shared" si="332"/>
        <v>-4.3492551446204786E-3</v>
      </c>
      <c r="M349" s="9">
        <f t="shared" si="332"/>
        <v>4.1915865753539006E-3</v>
      </c>
      <c r="N349" s="9">
        <f t="shared" si="334"/>
        <v>-1.0201643825931639E-2</v>
      </c>
      <c r="T349">
        <f t="shared" si="336"/>
        <v>1.28880928264247E-2</v>
      </c>
      <c r="U349">
        <f t="shared" si="337"/>
        <v>4.0961160472272516E-2</v>
      </c>
      <c r="V349">
        <f t="shared" si="338"/>
        <v>2.6992773443601105E-2</v>
      </c>
      <c r="W349">
        <f t="shared" si="339"/>
        <v>2.314052293809573E-2</v>
      </c>
      <c r="X349">
        <f t="shared" si="340"/>
        <v>1.9367495721342175E-2</v>
      </c>
      <c r="Y349">
        <f t="shared" si="341"/>
        <v>1.8197255754258578E-2</v>
      </c>
      <c r="AA349">
        <f t="shared" ref="AA349:AF349" si="367">_xlfn.STDEV.S(I320:I349)</f>
        <v>9.894770049299036E-3</v>
      </c>
      <c r="AB349">
        <f t="shared" si="367"/>
        <v>4.7779662984499149E-2</v>
      </c>
      <c r="AC349">
        <f t="shared" si="367"/>
        <v>2.1431165519011249E-2</v>
      </c>
      <c r="AD349">
        <f t="shared" si="367"/>
        <v>2.1053945095461352E-2</v>
      </c>
      <c r="AE349">
        <f t="shared" si="367"/>
        <v>1.1536020262417153E-2</v>
      </c>
      <c r="AF349">
        <f t="shared" si="367"/>
        <v>1.3381480842722214E-2</v>
      </c>
    </row>
    <row r="350" spans="1:32" x14ac:dyDescent="0.35">
      <c r="A350" s="8">
        <v>44607</v>
      </c>
      <c r="B350" s="19">
        <v>114660</v>
      </c>
      <c r="C350" s="18">
        <v>6.84</v>
      </c>
      <c r="D350" s="18">
        <v>35.490001999999997</v>
      </c>
      <c r="E350" s="18">
        <v>88.849997999999999</v>
      </c>
      <c r="F350" s="18">
        <v>35.130001</v>
      </c>
      <c r="H350" s="8">
        <v>44607</v>
      </c>
      <c r="I350" s="9">
        <f t="shared" si="332"/>
        <v>7.4951452898328608E-3</v>
      </c>
      <c r="J350" s="9">
        <f t="shared" si="332"/>
        <v>5.5555555555555358E-2</v>
      </c>
      <c r="K350" s="9">
        <f t="shared" si="332"/>
        <v>-2.0695363096282393E-2</v>
      </c>
      <c r="L350" s="9">
        <f t="shared" si="332"/>
        <v>-2.9704073386480179E-2</v>
      </c>
      <c r="M350" s="9">
        <f t="shared" si="332"/>
        <v>4.7406080876384094E-2</v>
      </c>
      <c r="N350" s="9">
        <f t="shared" si="334"/>
        <v>1.7458739700698823E-3</v>
      </c>
      <c r="T350">
        <f t="shared" si="336"/>
        <v>1.28880928264247E-2</v>
      </c>
      <c r="U350">
        <f t="shared" si="337"/>
        <v>4.0961160472272516E-2</v>
      </c>
      <c r="V350">
        <f t="shared" si="338"/>
        <v>2.6992773443601105E-2</v>
      </c>
      <c r="W350">
        <f t="shared" si="339"/>
        <v>2.314052293809573E-2</v>
      </c>
      <c r="X350">
        <f t="shared" si="340"/>
        <v>1.9367495721342175E-2</v>
      </c>
      <c r="Y350">
        <f t="shared" si="341"/>
        <v>1.8197255754258578E-2</v>
      </c>
      <c r="AA350">
        <f t="shared" ref="AA350:AF350" si="368">_xlfn.STDEV.S(I321:I350)</f>
        <v>9.8354272755892397E-3</v>
      </c>
      <c r="AB350">
        <f t="shared" si="368"/>
        <v>4.8730220455688221E-2</v>
      </c>
      <c r="AC350">
        <f t="shared" si="368"/>
        <v>2.1874023635204218E-2</v>
      </c>
      <c r="AD350">
        <f t="shared" si="368"/>
        <v>2.1803903874374767E-2</v>
      </c>
      <c r="AE350">
        <f t="shared" si="368"/>
        <v>1.3843946077239147E-2</v>
      </c>
      <c r="AF350">
        <f t="shared" si="368"/>
        <v>1.3388655416335665E-2</v>
      </c>
    </row>
    <row r="351" spans="1:32" x14ac:dyDescent="0.35">
      <c r="A351" s="8">
        <v>44608</v>
      </c>
      <c r="B351" s="19">
        <v>115181</v>
      </c>
      <c r="C351" s="18">
        <v>6.82</v>
      </c>
      <c r="D351" s="18">
        <v>36.270000000000003</v>
      </c>
      <c r="E351" s="18">
        <v>89.5</v>
      </c>
      <c r="F351" s="18">
        <v>35.330002</v>
      </c>
      <c r="H351" s="8">
        <v>44608</v>
      </c>
      <c r="I351" s="9">
        <f t="shared" si="332"/>
        <v>4.5438688295831309E-3</v>
      </c>
      <c r="J351" s="9">
        <f t="shared" si="332"/>
        <v>-2.9239766081871066E-3</v>
      </c>
      <c r="K351" s="9">
        <f t="shared" si="332"/>
        <v>2.1977964385575532E-2</v>
      </c>
      <c r="L351" s="9">
        <f t="shared" si="332"/>
        <v>7.3157232935447958E-3</v>
      </c>
      <c r="M351" s="9">
        <f t="shared" si="332"/>
        <v>5.6931680702201337E-3</v>
      </c>
      <c r="N351" s="9">
        <f t="shared" si="334"/>
        <v>1.2914980222874631E-2</v>
      </c>
      <c r="T351">
        <f t="shared" si="336"/>
        <v>1.28880928264247E-2</v>
      </c>
      <c r="U351">
        <f t="shared" si="337"/>
        <v>4.0961160472272516E-2</v>
      </c>
      <c r="V351">
        <f t="shared" si="338"/>
        <v>2.6992773443601105E-2</v>
      </c>
      <c r="W351">
        <f t="shared" si="339"/>
        <v>2.314052293809573E-2</v>
      </c>
      <c r="X351">
        <f t="shared" si="340"/>
        <v>1.9367495721342175E-2</v>
      </c>
      <c r="Y351">
        <f t="shared" si="341"/>
        <v>1.8197255754258578E-2</v>
      </c>
      <c r="AA351">
        <f t="shared" ref="AA351:AF351" si="369">_xlfn.STDEV.S(I322:I351)</f>
        <v>8.3297847364639833E-3</v>
      </c>
      <c r="AB351">
        <f t="shared" si="369"/>
        <v>4.8389881723492956E-2</v>
      </c>
      <c r="AC351">
        <f t="shared" si="369"/>
        <v>2.0398505683529113E-2</v>
      </c>
      <c r="AD351">
        <f t="shared" si="369"/>
        <v>2.1792129757747004E-2</v>
      </c>
      <c r="AE351">
        <f t="shared" si="369"/>
        <v>1.3128966922109702E-2</v>
      </c>
      <c r="AF351">
        <f t="shared" si="369"/>
        <v>1.2384065995496305E-2</v>
      </c>
    </row>
    <row r="352" spans="1:32" x14ac:dyDescent="0.35">
      <c r="A352" s="8">
        <v>44609</v>
      </c>
      <c r="B352" s="19">
        <v>113528</v>
      </c>
      <c r="C352" s="18">
        <v>6.63</v>
      </c>
      <c r="D352" s="18">
        <v>36.099997999999999</v>
      </c>
      <c r="E352" s="18">
        <v>85.650002000000001</v>
      </c>
      <c r="F352" s="18">
        <v>35.330002</v>
      </c>
      <c r="H352" s="8">
        <v>44609</v>
      </c>
      <c r="I352" s="9">
        <f t="shared" si="332"/>
        <v>-1.4351325305388962E-2</v>
      </c>
      <c r="J352" s="9">
        <f t="shared" si="332"/>
        <v>-2.7859237536656978E-2</v>
      </c>
      <c r="K352" s="9">
        <f t="shared" si="332"/>
        <v>-4.68712434518892E-3</v>
      </c>
      <c r="L352" s="9">
        <f t="shared" si="332"/>
        <v>-4.301673743016754E-2</v>
      </c>
      <c r="M352" s="9">
        <f t="shared" si="332"/>
        <v>0</v>
      </c>
      <c r="N352" s="9">
        <f t="shared" si="334"/>
        <v>-1.210551531820137E-2</v>
      </c>
      <c r="T352">
        <f t="shared" si="336"/>
        <v>1.28880928264247E-2</v>
      </c>
      <c r="U352">
        <f t="shared" si="337"/>
        <v>4.0961160472272516E-2</v>
      </c>
      <c r="V352">
        <f t="shared" si="338"/>
        <v>2.6992773443601105E-2</v>
      </c>
      <c r="W352">
        <f t="shared" si="339"/>
        <v>2.314052293809573E-2</v>
      </c>
      <c r="X352">
        <f t="shared" si="340"/>
        <v>1.9367495721342175E-2</v>
      </c>
      <c r="Y352">
        <f t="shared" si="341"/>
        <v>1.8197255754258578E-2</v>
      </c>
      <c r="AA352">
        <f t="shared" ref="AA352:AF352" si="370">_xlfn.STDEV.S(I323:I352)</f>
        <v>9.0024354982150851E-3</v>
      </c>
      <c r="AB352">
        <f t="shared" si="370"/>
        <v>4.8419662923484132E-2</v>
      </c>
      <c r="AC352">
        <f t="shared" si="370"/>
        <v>2.0452594910662043E-2</v>
      </c>
      <c r="AD352">
        <f t="shared" si="370"/>
        <v>2.3268989227033306E-2</v>
      </c>
      <c r="AE352">
        <f t="shared" si="370"/>
        <v>1.3197637876918772E-2</v>
      </c>
      <c r="AF352">
        <f t="shared" si="370"/>
        <v>1.2817738928212167E-2</v>
      </c>
    </row>
    <row r="353" spans="1:32" x14ac:dyDescent="0.35">
      <c r="A353" s="8">
        <v>44610</v>
      </c>
      <c r="B353" s="19">
        <v>112768</v>
      </c>
      <c r="C353" s="18">
        <v>6.36</v>
      </c>
      <c r="D353" s="18">
        <v>35.869999</v>
      </c>
      <c r="E353" s="18">
        <v>85.830001999999993</v>
      </c>
      <c r="F353" s="18">
        <v>36.049999</v>
      </c>
      <c r="H353" s="8">
        <v>44610</v>
      </c>
      <c r="I353" s="9">
        <f t="shared" si="332"/>
        <v>-6.6943837643577142E-3</v>
      </c>
      <c r="J353" s="9">
        <f t="shared" si="332"/>
        <v>-4.0723981900452455E-2</v>
      </c>
      <c r="K353" s="9">
        <f t="shared" si="332"/>
        <v>-6.3711637878760552E-3</v>
      </c>
      <c r="L353" s="9">
        <f t="shared" si="332"/>
        <v>2.1015761330629434E-3</v>
      </c>
      <c r="M353" s="9">
        <f t="shared" si="332"/>
        <v>2.0379194996932082E-2</v>
      </c>
      <c r="N353" s="9">
        <f t="shared" si="334"/>
        <v>1.6308509261253662E-3</v>
      </c>
      <c r="T353">
        <f t="shared" si="336"/>
        <v>1.28880928264247E-2</v>
      </c>
      <c r="U353">
        <f t="shared" si="337"/>
        <v>4.0961160472272516E-2</v>
      </c>
      <c r="V353">
        <f t="shared" si="338"/>
        <v>2.6992773443601105E-2</v>
      </c>
      <c r="W353">
        <f t="shared" si="339"/>
        <v>2.314052293809573E-2</v>
      </c>
      <c r="X353">
        <f t="shared" si="340"/>
        <v>1.9367495721342175E-2</v>
      </c>
      <c r="Y353">
        <f t="shared" si="341"/>
        <v>1.8197255754258578E-2</v>
      </c>
      <c r="AA353">
        <f t="shared" ref="AA353:AF353" si="371">_xlfn.STDEV.S(I324:I353)</f>
        <v>9.0786044513956003E-3</v>
      </c>
      <c r="AB353">
        <f t="shared" si="371"/>
        <v>4.9062045320841102E-2</v>
      </c>
      <c r="AC353">
        <f t="shared" si="371"/>
        <v>2.0565173193357603E-2</v>
      </c>
      <c r="AD353">
        <f t="shared" si="371"/>
        <v>2.0784507708365114E-2</v>
      </c>
      <c r="AE353">
        <f t="shared" si="371"/>
        <v>1.336027401984786E-2</v>
      </c>
      <c r="AF353">
        <f t="shared" si="371"/>
        <v>1.2695162062619971E-2</v>
      </c>
    </row>
    <row r="354" spans="1:32" x14ac:dyDescent="0.35">
      <c r="A354" s="8">
        <v>44613</v>
      </c>
      <c r="B354" s="19">
        <v>111725</v>
      </c>
      <c r="C354" s="18">
        <v>6.02</v>
      </c>
      <c r="D354" s="18">
        <v>36.840000000000003</v>
      </c>
      <c r="E354" s="18">
        <v>85.900002000000001</v>
      </c>
      <c r="F354" s="18">
        <v>35.279998999999997</v>
      </c>
      <c r="H354" s="8">
        <v>44613</v>
      </c>
      <c r="I354" s="9">
        <f t="shared" si="332"/>
        <v>-9.2490777525539025E-3</v>
      </c>
      <c r="J354" s="9">
        <f t="shared" si="332"/>
        <v>-5.3459119496855445E-2</v>
      </c>
      <c r="K354" s="9">
        <f t="shared" si="332"/>
        <v>2.704212509177939E-2</v>
      </c>
      <c r="L354" s="9">
        <f t="shared" si="332"/>
        <v>8.1556563403095694E-4</v>
      </c>
      <c r="M354" s="9">
        <f t="shared" si="332"/>
        <v>-2.1359223893459789E-2</v>
      </c>
      <c r="N354" s="9">
        <f t="shared" si="334"/>
        <v>3.2513462752262095E-3</v>
      </c>
      <c r="T354">
        <f t="shared" si="336"/>
        <v>1.28880928264247E-2</v>
      </c>
      <c r="U354">
        <f t="shared" si="337"/>
        <v>4.0961160472272516E-2</v>
      </c>
      <c r="V354">
        <f t="shared" si="338"/>
        <v>2.6992773443601105E-2</v>
      </c>
      <c r="W354">
        <f t="shared" si="339"/>
        <v>2.314052293809573E-2</v>
      </c>
      <c r="X354">
        <f t="shared" si="340"/>
        <v>1.9367495721342175E-2</v>
      </c>
      <c r="Y354">
        <f t="shared" si="341"/>
        <v>1.8197255754258578E-2</v>
      </c>
      <c r="AA354">
        <f t="shared" ref="AA354:AF354" si="372">_xlfn.STDEV.S(I325:I354)</f>
        <v>9.1532879580629705E-3</v>
      </c>
      <c r="AB354">
        <f t="shared" si="372"/>
        <v>4.79218122115012E-2</v>
      </c>
      <c r="AC354">
        <f t="shared" si="372"/>
        <v>2.0869050631130027E-2</v>
      </c>
      <c r="AD354">
        <f t="shared" si="372"/>
        <v>2.0642979348500592E-2</v>
      </c>
      <c r="AE354">
        <f t="shared" si="372"/>
        <v>1.4379501925011716E-2</v>
      </c>
      <c r="AF354">
        <f t="shared" si="372"/>
        <v>1.2521732844198965E-2</v>
      </c>
    </row>
    <row r="355" spans="1:32" x14ac:dyDescent="0.35">
      <c r="A355" s="8">
        <v>44614</v>
      </c>
      <c r="B355" s="19">
        <v>112892</v>
      </c>
      <c r="C355" s="18">
        <v>6.07</v>
      </c>
      <c r="D355" s="18">
        <v>36.270000000000003</v>
      </c>
      <c r="E355" s="18">
        <v>87.389999000000003</v>
      </c>
      <c r="F355" s="18">
        <v>35.610000999999997</v>
      </c>
      <c r="H355" s="8">
        <v>44614</v>
      </c>
      <c r="I355" s="9">
        <f t="shared" si="332"/>
        <v>1.0445289773998612E-2</v>
      </c>
      <c r="J355" s="9">
        <f t="shared" si="332"/>
        <v>8.3056478405316714E-3</v>
      </c>
      <c r="K355" s="9">
        <f t="shared" si="332"/>
        <v>-1.5472312703583069E-2</v>
      </c>
      <c r="L355" s="9">
        <f t="shared" si="332"/>
        <v>1.734571554491926E-2</v>
      </c>
      <c r="M355" s="9">
        <f t="shared" si="332"/>
        <v>9.3537984510714267E-3</v>
      </c>
      <c r="N355" s="9">
        <f t="shared" si="334"/>
        <v>-2.719756802805175E-4</v>
      </c>
      <c r="T355">
        <f t="shared" si="336"/>
        <v>1.28880928264247E-2</v>
      </c>
      <c r="U355">
        <f t="shared" si="337"/>
        <v>4.0961160472272516E-2</v>
      </c>
      <c r="V355">
        <f t="shared" si="338"/>
        <v>2.6992773443601105E-2</v>
      </c>
      <c r="W355">
        <f t="shared" si="339"/>
        <v>2.314052293809573E-2</v>
      </c>
      <c r="X355">
        <f t="shared" si="340"/>
        <v>1.9367495721342175E-2</v>
      </c>
      <c r="Y355">
        <f t="shared" si="341"/>
        <v>1.8197255754258578E-2</v>
      </c>
      <c r="AA355">
        <f t="shared" ref="AA355:AF355" si="373">_xlfn.STDEV.S(I326:I355)</f>
        <v>8.8278895808014107E-3</v>
      </c>
      <c r="AB355">
        <f t="shared" si="373"/>
        <v>4.7787349208652304E-2</v>
      </c>
      <c r="AC355">
        <f t="shared" si="373"/>
        <v>2.0143123376044295E-2</v>
      </c>
      <c r="AD355">
        <f t="shared" si="373"/>
        <v>2.0595291852536415E-2</v>
      </c>
      <c r="AE355">
        <f t="shared" si="373"/>
        <v>1.4376587773626793E-2</v>
      </c>
      <c r="AF355">
        <f t="shared" si="373"/>
        <v>1.2001995660496768E-2</v>
      </c>
    </row>
    <row r="356" spans="1:32" x14ac:dyDescent="0.35">
      <c r="A356" s="8">
        <v>44615</v>
      </c>
      <c r="B356" s="19">
        <v>112008</v>
      </c>
      <c r="C356" s="18">
        <v>5.91</v>
      </c>
      <c r="D356" s="18">
        <v>36.279998999999997</v>
      </c>
      <c r="E356" s="18">
        <v>86.470000999999996</v>
      </c>
      <c r="F356" s="18">
        <v>35.790000999999997</v>
      </c>
      <c r="H356" s="8">
        <v>44615</v>
      </c>
      <c r="I356" s="9">
        <f t="shared" si="332"/>
        <v>-7.8304928604330248E-3</v>
      </c>
      <c r="J356" s="9">
        <f t="shared" si="332"/>
        <v>-2.6359143327841839E-2</v>
      </c>
      <c r="K356" s="9">
        <f t="shared" si="332"/>
        <v>2.7568238213371288E-4</v>
      </c>
      <c r="L356" s="9">
        <f t="shared" si="332"/>
        <v>-1.0527497545800513E-2</v>
      </c>
      <c r="M356" s="9">
        <f t="shared" si="332"/>
        <v>5.0547597569570168E-3</v>
      </c>
      <c r="N356" s="9">
        <f t="shared" si="334"/>
        <v>-1.7829716765049191E-3</v>
      </c>
      <c r="T356">
        <f t="shared" si="336"/>
        <v>1.28880928264247E-2</v>
      </c>
      <c r="U356">
        <f t="shared" si="337"/>
        <v>4.0961160472272516E-2</v>
      </c>
      <c r="V356">
        <f t="shared" si="338"/>
        <v>2.6992773443601105E-2</v>
      </c>
      <c r="W356">
        <f t="shared" si="339"/>
        <v>2.314052293809573E-2</v>
      </c>
      <c r="X356">
        <f t="shared" si="340"/>
        <v>1.9367495721342175E-2</v>
      </c>
      <c r="Y356">
        <f t="shared" si="341"/>
        <v>1.8197255754258578E-2</v>
      </c>
      <c r="AA356">
        <f t="shared" ref="AA356:AF356" si="374">_xlfn.STDEV.S(I327:I356)</f>
        <v>8.5298710899821412E-3</v>
      </c>
      <c r="AB356">
        <f t="shared" si="374"/>
        <v>4.6017462679837508E-2</v>
      </c>
      <c r="AC356">
        <f t="shared" si="374"/>
        <v>1.9406009195302037E-2</v>
      </c>
      <c r="AD356">
        <f t="shared" si="374"/>
        <v>2.0622614647191308E-2</v>
      </c>
      <c r="AE356">
        <f t="shared" si="374"/>
        <v>1.4372514300889204E-2</v>
      </c>
      <c r="AF356">
        <f t="shared" si="374"/>
        <v>1.148224325079417E-2</v>
      </c>
    </row>
    <row r="357" spans="1:32" x14ac:dyDescent="0.35">
      <c r="A357" s="8">
        <v>44616</v>
      </c>
      <c r="B357" s="19">
        <v>111592</v>
      </c>
      <c r="C357" s="18">
        <v>6.12</v>
      </c>
      <c r="D357" s="18">
        <v>35.709999000000003</v>
      </c>
      <c r="E357" s="18">
        <v>87.540001000000004</v>
      </c>
      <c r="F357" s="18">
        <v>34.650002000000001</v>
      </c>
      <c r="H357" s="8">
        <v>44616</v>
      </c>
      <c r="I357" s="9">
        <f t="shared" si="332"/>
        <v>-3.71402042711233E-3</v>
      </c>
      <c r="J357" s="9">
        <f t="shared" si="332"/>
        <v>3.5532994923857864E-2</v>
      </c>
      <c r="K357" s="9">
        <f t="shared" si="332"/>
        <v>-1.5711136044959439E-2</v>
      </c>
      <c r="L357" s="9">
        <f t="shared" si="332"/>
        <v>1.237423369522106E-2</v>
      </c>
      <c r="M357" s="9">
        <f t="shared" si="332"/>
        <v>-3.1852443927006258E-2</v>
      </c>
      <c r="N357" s="9">
        <f t="shared" si="334"/>
        <v>-1.237424791309652E-2</v>
      </c>
      <c r="T357">
        <f t="shared" si="336"/>
        <v>1.28880928264247E-2</v>
      </c>
      <c r="U357">
        <f t="shared" si="337"/>
        <v>4.0961160472272516E-2</v>
      </c>
      <c r="V357">
        <f t="shared" si="338"/>
        <v>2.6992773443601105E-2</v>
      </c>
      <c r="W357">
        <f t="shared" si="339"/>
        <v>2.314052293809573E-2</v>
      </c>
      <c r="X357">
        <f t="shared" si="340"/>
        <v>1.9367495721342175E-2</v>
      </c>
      <c r="Y357">
        <f t="shared" si="341"/>
        <v>1.8197255754258578E-2</v>
      </c>
      <c r="AA357">
        <f t="shared" ref="AA357:AF357" si="375">_xlfn.STDEV.S(I328:I357)</f>
        <v>8.5707682741083396E-3</v>
      </c>
      <c r="AB357">
        <f t="shared" si="375"/>
        <v>4.6033847879073643E-2</v>
      </c>
      <c r="AC357">
        <f t="shared" si="375"/>
        <v>1.9290851198263591E-2</v>
      </c>
      <c r="AD357">
        <f t="shared" si="375"/>
        <v>2.0509048708030404E-2</v>
      </c>
      <c r="AE357">
        <f t="shared" si="375"/>
        <v>1.5902184675459431E-2</v>
      </c>
      <c r="AF357">
        <f t="shared" si="375"/>
        <v>1.1755396919174715E-2</v>
      </c>
    </row>
    <row r="358" spans="1:32" x14ac:dyDescent="0.35">
      <c r="A358" s="8">
        <v>44617</v>
      </c>
      <c r="B358" s="19">
        <v>113142</v>
      </c>
      <c r="C358" s="18">
        <v>6.01</v>
      </c>
      <c r="D358" s="18">
        <v>36.369999</v>
      </c>
      <c r="E358" s="18">
        <v>92.279999000000004</v>
      </c>
      <c r="F358" s="18">
        <v>35.209999000000003</v>
      </c>
      <c r="H358" s="8">
        <v>44617</v>
      </c>
      <c r="I358" s="9">
        <f t="shared" si="332"/>
        <v>1.3889884579539657E-2</v>
      </c>
      <c r="J358" s="9">
        <f t="shared" si="332"/>
        <v>-1.7973856209150374E-2</v>
      </c>
      <c r="K358" s="9">
        <f t="shared" si="332"/>
        <v>1.8482218383708116E-2</v>
      </c>
      <c r="L358" s="9">
        <f t="shared" si="332"/>
        <v>5.414665234011129E-2</v>
      </c>
      <c r="M358" s="9">
        <f t="shared" si="332"/>
        <v>1.6161528648685364E-2</v>
      </c>
      <c r="N358" s="9">
        <f t="shared" si="334"/>
        <v>2.3096094524839E-2</v>
      </c>
      <c r="T358">
        <f t="shared" si="336"/>
        <v>1.28880928264247E-2</v>
      </c>
      <c r="U358">
        <f t="shared" si="337"/>
        <v>4.0961160472272516E-2</v>
      </c>
      <c r="V358">
        <f t="shared" si="338"/>
        <v>2.6992773443601105E-2</v>
      </c>
      <c r="W358">
        <f t="shared" si="339"/>
        <v>2.314052293809573E-2</v>
      </c>
      <c r="X358">
        <f t="shared" si="340"/>
        <v>1.9367495721342175E-2</v>
      </c>
      <c r="Y358">
        <f t="shared" si="341"/>
        <v>1.8197255754258578E-2</v>
      </c>
      <c r="AA358">
        <f t="shared" ref="AA358:AF358" si="376">_xlfn.STDEV.S(I329:I358)</f>
        <v>8.6008520278965678E-3</v>
      </c>
      <c r="AB358">
        <f t="shared" si="376"/>
        <v>4.5581263928431294E-2</v>
      </c>
      <c r="AC358">
        <f t="shared" si="376"/>
        <v>1.921134239787901E-2</v>
      </c>
      <c r="AD358">
        <f t="shared" si="376"/>
        <v>2.2646565145480371E-2</v>
      </c>
      <c r="AE358">
        <f t="shared" si="376"/>
        <v>1.5575885378866878E-2</v>
      </c>
      <c r="AF358">
        <f t="shared" si="376"/>
        <v>1.191053832799476E-2</v>
      </c>
    </row>
    <row r="359" spans="1:32" x14ac:dyDescent="0.35">
      <c r="A359" s="8">
        <v>44622</v>
      </c>
      <c r="B359" s="19">
        <v>115174</v>
      </c>
      <c r="C359" s="18">
        <v>6.31</v>
      </c>
      <c r="D359" s="18">
        <v>37.520000000000003</v>
      </c>
      <c r="E359" s="18">
        <v>99.650002000000001</v>
      </c>
      <c r="F359" s="18">
        <v>35.599997999999999</v>
      </c>
      <c r="H359" s="8">
        <v>44622</v>
      </c>
      <c r="I359" s="9">
        <f t="shared" si="332"/>
        <v>1.7959732018171914E-2</v>
      </c>
      <c r="J359" s="9">
        <f t="shared" si="332"/>
        <v>4.991680532445919E-2</v>
      </c>
      <c r="K359" s="9">
        <f t="shared" si="332"/>
        <v>3.1619494957918493E-2</v>
      </c>
      <c r="L359" s="9">
        <f t="shared" si="332"/>
        <v>7.9865659729796867E-2</v>
      </c>
      <c r="M359" s="9">
        <f t="shared" si="332"/>
        <v>1.107637066391276E-2</v>
      </c>
      <c r="N359" s="9">
        <f t="shared" si="334"/>
        <v>3.6020656142419484E-2</v>
      </c>
      <c r="T359">
        <f t="shared" si="336"/>
        <v>1.28880928264247E-2</v>
      </c>
      <c r="U359">
        <f t="shared" si="337"/>
        <v>4.0961160472272516E-2</v>
      </c>
      <c r="V359">
        <f t="shared" si="338"/>
        <v>2.6992773443601105E-2</v>
      </c>
      <c r="W359">
        <f t="shared" si="339"/>
        <v>2.314052293809573E-2</v>
      </c>
      <c r="X359">
        <f t="shared" si="340"/>
        <v>1.9367495721342175E-2</v>
      </c>
      <c r="Y359">
        <f t="shared" si="341"/>
        <v>1.8197255754258578E-2</v>
      </c>
      <c r="AA359">
        <f t="shared" ref="AA359:AF359" si="377">_xlfn.STDEV.S(I330:I359)</f>
        <v>9.0438266567360558E-3</v>
      </c>
      <c r="AB359">
        <f t="shared" si="377"/>
        <v>4.6062876231828961E-2</v>
      </c>
      <c r="AC359">
        <f t="shared" si="377"/>
        <v>1.9932311966684203E-2</v>
      </c>
      <c r="AD359">
        <f t="shared" si="377"/>
        <v>2.6557810380725036E-2</v>
      </c>
      <c r="AE359">
        <f t="shared" si="377"/>
        <v>1.5603256373612024E-2</v>
      </c>
      <c r="AF359">
        <f t="shared" si="377"/>
        <v>1.3280052777396138E-2</v>
      </c>
    </row>
    <row r="360" spans="1:32" x14ac:dyDescent="0.35">
      <c r="A360" s="8">
        <v>44623</v>
      </c>
      <c r="B360" s="19">
        <v>115166</v>
      </c>
      <c r="C360" s="18">
        <v>6.31</v>
      </c>
      <c r="D360" s="18">
        <v>37.220001000000003</v>
      </c>
      <c r="E360" s="18">
        <v>99.699996999999996</v>
      </c>
      <c r="F360" s="18">
        <v>34.770000000000003</v>
      </c>
      <c r="H360" s="8">
        <v>44623</v>
      </c>
      <c r="I360" s="9">
        <f t="shared" si="332"/>
        <v>-6.946012120789824E-5</v>
      </c>
      <c r="J360" s="9">
        <f t="shared" si="332"/>
        <v>0</v>
      </c>
      <c r="K360" s="9">
        <f t="shared" si="332"/>
        <v>-7.9957089552238347E-3</v>
      </c>
      <c r="L360" s="9">
        <f t="shared" si="332"/>
        <v>5.0170596082876884E-4</v>
      </c>
      <c r="M360" s="9">
        <f t="shared" si="332"/>
        <v>-2.3314551871603917E-2</v>
      </c>
      <c r="N360" s="9">
        <f t="shared" si="334"/>
        <v>-1.0492093399166147E-2</v>
      </c>
      <c r="T360">
        <f t="shared" si="336"/>
        <v>1.28880928264247E-2</v>
      </c>
      <c r="U360">
        <f t="shared" si="337"/>
        <v>4.0961160472272516E-2</v>
      </c>
      <c r="V360">
        <f t="shared" si="338"/>
        <v>2.6992773443601105E-2</v>
      </c>
      <c r="W360">
        <f t="shared" si="339"/>
        <v>2.314052293809573E-2</v>
      </c>
      <c r="X360">
        <f t="shared" si="340"/>
        <v>1.9367495721342175E-2</v>
      </c>
      <c r="Y360">
        <f t="shared" si="341"/>
        <v>1.8197255754258578E-2</v>
      </c>
      <c r="AA360">
        <f t="shared" ref="AA360:AF360" si="378">_xlfn.STDEV.S(I331:I360)</f>
        <v>9.0237617339494567E-3</v>
      </c>
      <c r="AB360">
        <f t="shared" si="378"/>
        <v>4.545481221683411E-2</v>
      </c>
      <c r="AC360">
        <f t="shared" si="378"/>
        <v>2.003343620559845E-2</v>
      </c>
      <c r="AD360">
        <f t="shared" si="378"/>
        <v>2.6341468733430552E-2</v>
      </c>
      <c r="AE360">
        <f t="shared" si="378"/>
        <v>1.6434916229759698E-2</v>
      </c>
      <c r="AF360">
        <f t="shared" si="378"/>
        <v>1.3534820792546327E-2</v>
      </c>
    </row>
    <row r="361" spans="1:32" x14ac:dyDescent="0.35">
      <c r="A361" s="8">
        <v>44624</v>
      </c>
      <c r="B361" s="19">
        <v>114474</v>
      </c>
      <c r="C361" s="18">
        <v>6.29</v>
      </c>
      <c r="D361" s="18">
        <v>36.970001000000003</v>
      </c>
      <c r="E361" s="18">
        <v>101.970001</v>
      </c>
      <c r="F361" s="18">
        <v>33.900002000000001</v>
      </c>
      <c r="H361" s="8">
        <v>44624</v>
      </c>
      <c r="I361" s="9">
        <f t="shared" si="332"/>
        <v>-6.0087178507545191E-3</v>
      </c>
      <c r="J361" s="9">
        <f t="shared" si="332"/>
        <v>-3.1695721077653616E-3</v>
      </c>
      <c r="K361" s="9">
        <f t="shared" si="332"/>
        <v>-6.7168187340994612E-3</v>
      </c>
      <c r="L361" s="9">
        <f t="shared" si="332"/>
        <v>2.2768345720211025E-2</v>
      </c>
      <c r="M361" s="9">
        <f t="shared" si="332"/>
        <v>-2.5021512798389489E-2</v>
      </c>
      <c r="N361" s="9">
        <f t="shared" si="334"/>
        <v>-6.1338317312076666E-3</v>
      </c>
      <c r="T361">
        <f t="shared" si="336"/>
        <v>1.28880928264247E-2</v>
      </c>
      <c r="U361">
        <f t="shared" si="337"/>
        <v>4.0961160472272516E-2</v>
      </c>
      <c r="V361">
        <f t="shared" si="338"/>
        <v>2.6992773443601105E-2</v>
      </c>
      <c r="W361">
        <f t="shared" si="339"/>
        <v>2.314052293809573E-2</v>
      </c>
      <c r="X361">
        <f t="shared" si="340"/>
        <v>1.9367495721342175E-2</v>
      </c>
      <c r="Y361">
        <f t="shared" si="341"/>
        <v>1.8197255754258578E-2</v>
      </c>
      <c r="AA361">
        <f t="shared" ref="AA361:AF361" si="379">_xlfn.STDEV.S(I332:I361)</f>
        <v>8.894072818277211E-3</v>
      </c>
      <c r="AB361">
        <f t="shared" si="379"/>
        <v>4.3609138127468222E-2</v>
      </c>
      <c r="AC361">
        <f t="shared" si="379"/>
        <v>1.9986663990750057E-2</v>
      </c>
      <c r="AD361">
        <f t="shared" si="379"/>
        <v>2.6358484952825539E-2</v>
      </c>
      <c r="AE361">
        <f t="shared" si="379"/>
        <v>1.7251584981186351E-2</v>
      </c>
      <c r="AF361">
        <f t="shared" si="379"/>
        <v>1.3640195157031498E-2</v>
      </c>
    </row>
    <row r="362" spans="1:32" x14ac:dyDescent="0.35">
      <c r="A362" s="8">
        <v>44627</v>
      </c>
      <c r="B362" s="19">
        <v>111593</v>
      </c>
      <c r="C362" s="18">
        <v>5.85</v>
      </c>
      <c r="D362" s="18">
        <v>34.139999000000003</v>
      </c>
      <c r="E362" s="18">
        <v>105.07</v>
      </c>
      <c r="F362" s="18">
        <v>32.450001</v>
      </c>
      <c r="H362" s="8">
        <v>44627</v>
      </c>
      <c r="I362" s="9">
        <f t="shared" si="332"/>
        <v>-2.5167286894840712E-2</v>
      </c>
      <c r="J362" s="9">
        <f t="shared" si="332"/>
        <v>-6.995230524642293E-2</v>
      </c>
      <c r="K362" s="9">
        <f t="shared" si="332"/>
        <v>-7.6548604908071249E-2</v>
      </c>
      <c r="L362" s="9">
        <f t="shared" si="332"/>
        <v>3.0401088257319797E-2</v>
      </c>
      <c r="M362" s="9">
        <f t="shared" si="332"/>
        <v>-4.2772888331983006E-2</v>
      </c>
      <c r="N362" s="9">
        <f t="shared" si="334"/>
        <v>-4.4696136319084159E-2</v>
      </c>
      <c r="T362">
        <f t="shared" si="336"/>
        <v>1.28880928264247E-2</v>
      </c>
      <c r="U362">
        <f t="shared" si="337"/>
        <v>4.0961160472272516E-2</v>
      </c>
      <c r="V362">
        <f t="shared" si="338"/>
        <v>2.6992773443601105E-2</v>
      </c>
      <c r="W362">
        <f t="shared" si="339"/>
        <v>2.314052293809573E-2</v>
      </c>
      <c r="X362">
        <f t="shared" si="340"/>
        <v>1.9367495721342175E-2</v>
      </c>
      <c r="Y362">
        <f t="shared" si="341"/>
        <v>1.8197255754258578E-2</v>
      </c>
      <c r="AA362">
        <f t="shared" ref="AA362:AF362" si="380">_xlfn.STDEV.S(I333:I362)</f>
        <v>1.004078067948124E-2</v>
      </c>
      <c r="AB362">
        <f t="shared" si="380"/>
        <v>4.4269452110196977E-2</v>
      </c>
      <c r="AC362">
        <f t="shared" si="380"/>
        <v>2.4655242644878169E-2</v>
      </c>
      <c r="AD362">
        <f t="shared" si="380"/>
        <v>2.640400103191174E-2</v>
      </c>
      <c r="AE362">
        <f t="shared" si="380"/>
        <v>1.916181988488087E-2</v>
      </c>
      <c r="AF362">
        <f t="shared" si="380"/>
        <v>1.6203711916656222E-2</v>
      </c>
    </row>
    <row r="363" spans="1:32" x14ac:dyDescent="0.35">
      <c r="A363" s="8">
        <v>44628</v>
      </c>
      <c r="B363" s="19">
        <v>111203</v>
      </c>
      <c r="C363" s="18">
        <v>6.05</v>
      </c>
      <c r="D363" s="18">
        <v>34.689999</v>
      </c>
      <c r="E363" s="18">
        <v>100.459999</v>
      </c>
      <c r="F363" s="18">
        <v>32.700001</v>
      </c>
      <c r="H363" s="8">
        <v>44628</v>
      </c>
      <c r="I363" s="9">
        <f t="shared" si="332"/>
        <v>-3.494842866488046E-3</v>
      </c>
      <c r="J363" s="9">
        <f t="shared" si="332"/>
        <v>3.4188034188034289E-2</v>
      </c>
      <c r="K363" s="9">
        <f t="shared" si="332"/>
        <v>1.6110135211193199E-2</v>
      </c>
      <c r="L363" s="9">
        <f t="shared" si="332"/>
        <v>-4.3875521081183977E-2</v>
      </c>
      <c r="M363" s="9">
        <f t="shared" si="332"/>
        <v>7.7041600091167783E-3</v>
      </c>
      <c r="N363" s="9">
        <f t="shared" si="334"/>
        <v>2.4951063409368924E-3</v>
      </c>
      <c r="T363">
        <f t="shared" si="336"/>
        <v>1.28880928264247E-2</v>
      </c>
      <c r="U363">
        <f t="shared" si="337"/>
        <v>4.0961160472272516E-2</v>
      </c>
      <c r="V363">
        <f t="shared" si="338"/>
        <v>2.6992773443601105E-2</v>
      </c>
      <c r="W363">
        <f t="shared" si="339"/>
        <v>2.314052293809573E-2</v>
      </c>
      <c r="X363">
        <f t="shared" si="340"/>
        <v>1.9367495721342175E-2</v>
      </c>
      <c r="Y363">
        <f t="shared" si="341"/>
        <v>1.8197255754258578E-2</v>
      </c>
      <c r="AA363">
        <f t="shared" ref="AA363:AF363" si="381">_xlfn.STDEV.S(I334:I363)</f>
        <v>1.006338324919334E-2</v>
      </c>
      <c r="AB363">
        <f t="shared" si="381"/>
        <v>4.4165194102886211E-2</v>
      </c>
      <c r="AC363">
        <f t="shared" si="381"/>
        <v>2.4824377909191533E-2</v>
      </c>
      <c r="AD363">
        <f t="shared" si="381"/>
        <v>2.7547158596280104E-2</v>
      </c>
      <c r="AE363">
        <f t="shared" si="381"/>
        <v>1.9192794034221979E-2</v>
      </c>
      <c r="AF363">
        <f t="shared" si="381"/>
        <v>1.6198399603393965E-2</v>
      </c>
    </row>
    <row r="364" spans="1:32" x14ac:dyDescent="0.35">
      <c r="A364" s="8">
        <v>44629</v>
      </c>
      <c r="B364" s="19">
        <v>113900</v>
      </c>
      <c r="C364" s="18">
        <v>6.23</v>
      </c>
      <c r="D364" s="18">
        <v>34.68</v>
      </c>
      <c r="E364" s="18">
        <v>94.190002000000007</v>
      </c>
      <c r="F364" s="18">
        <v>34.549999</v>
      </c>
      <c r="H364" s="8">
        <v>44629</v>
      </c>
      <c r="I364" s="9">
        <f t="shared" si="332"/>
        <v>2.4252942816290979E-2</v>
      </c>
      <c r="J364" s="9">
        <f t="shared" si="332"/>
        <v>2.9752066115702469E-2</v>
      </c>
      <c r="K364" s="9">
        <f t="shared" si="332"/>
        <v>-2.8823869380911749E-4</v>
      </c>
      <c r="L364" s="9">
        <f t="shared" si="332"/>
        <v>-6.24128714156168E-2</v>
      </c>
      <c r="M364" s="9">
        <f t="shared" si="332"/>
        <v>5.6574860655203008E-2</v>
      </c>
      <c r="N364" s="9">
        <f t="shared" si="334"/>
        <v>5.8477798070085615E-3</v>
      </c>
      <c r="T364">
        <f t="shared" si="336"/>
        <v>1.28880928264247E-2</v>
      </c>
      <c r="U364">
        <f t="shared" si="337"/>
        <v>4.0961160472272516E-2</v>
      </c>
      <c r="V364">
        <f t="shared" si="338"/>
        <v>2.6992773443601105E-2</v>
      </c>
      <c r="W364">
        <f t="shared" si="339"/>
        <v>2.314052293809573E-2</v>
      </c>
      <c r="X364">
        <f t="shared" si="340"/>
        <v>1.9367495721342175E-2</v>
      </c>
      <c r="Y364">
        <f t="shared" si="341"/>
        <v>1.8197255754258578E-2</v>
      </c>
      <c r="AA364">
        <f t="shared" ref="AA364:AF364" si="382">_xlfn.STDEV.S(I335:I364)</f>
        <v>1.0688192327256337E-2</v>
      </c>
      <c r="AB364">
        <f t="shared" si="382"/>
        <v>4.2482774478501927E-2</v>
      </c>
      <c r="AC364">
        <f t="shared" si="382"/>
        <v>2.4823367905988356E-2</v>
      </c>
      <c r="AD364">
        <f t="shared" si="382"/>
        <v>3.0096554205571235E-2</v>
      </c>
      <c r="AE364">
        <f t="shared" si="382"/>
        <v>2.1647799674076887E-2</v>
      </c>
      <c r="AF364">
        <f t="shared" si="382"/>
        <v>1.6179084530937946E-2</v>
      </c>
    </row>
    <row r="365" spans="1:32" x14ac:dyDescent="0.35">
      <c r="A365" s="8">
        <v>44630</v>
      </c>
      <c r="B365" s="19">
        <v>113663</v>
      </c>
      <c r="C365" s="18">
        <v>5.96</v>
      </c>
      <c r="D365" s="18">
        <v>35.650002000000001</v>
      </c>
      <c r="E365" s="18">
        <v>97.300003000000004</v>
      </c>
      <c r="F365" s="18">
        <v>34.099997999999999</v>
      </c>
      <c r="H365" s="8">
        <v>44630</v>
      </c>
      <c r="I365" s="9">
        <f t="shared" si="332"/>
        <v>-2.0807726075504629E-3</v>
      </c>
      <c r="J365" s="9">
        <f t="shared" si="332"/>
        <v>-4.3338683788122112E-2</v>
      </c>
      <c r="K365" s="9">
        <f t="shared" si="332"/>
        <v>2.7970069204152237E-2</v>
      </c>
      <c r="L365" s="9">
        <f t="shared" si="332"/>
        <v>3.3018377046005298E-2</v>
      </c>
      <c r="M365" s="9">
        <f t="shared" si="332"/>
        <v>-1.3024631346588489E-2</v>
      </c>
      <c r="N365" s="9">
        <f t="shared" si="334"/>
        <v>1.3115882957686915E-2</v>
      </c>
      <c r="T365">
        <f t="shared" si="336"/>
        <v>1.28880928264247E-2</v>
      </c>
      <c r="U365">
        <f t="shared" si="337"/>
        <v>4.0961160472272516E-2</v>
      </c>
      <c r="V365">
        <f t="shared" si="338"/>
        <v>2.6992773443601105E-2</v>
      </c>
      <c r="W365">
        <f t="shared" si="339"/>
        <v>2.314052293809573E-2</v>
      </c>
      <c r="X365">
        <f t="shared" si="340"/>
        <v>1.9367495721342175E-2</v>
      </c>
      <c r="Y365">
        <f t="shared" si="341"/>
        <v>1.8197255754258578E-2</v>
      </c>
      <c r="AA365">
        <f t="shared" ref="AA365:AF365" si="383">_xlfn.STDEV.S(I336:I365)</f>
        <v>1.0181961041633443E-2</v>
      </c>
      <c r="AB365">
        <f t="shared" si="383"/>
        <v>4.2041226468102405E-2</v>
      </c>
      <c r="AC365">
        <f t="shared" si="383"/>
        <v>2.4602455872623306E-2</v>
      </c>
      <c r="AD365">
        <f t="shared" si="383"/>
        <v>3.0544869369554729E-2</v>
      </c>
      <c r="AE365">
        <f t="shared" si="383"/>
        <v>2.1424794696540975E-2</v>
      </c>
      <c r="AF365">
        <f t="shared" si="383"/>
        <v>1.5699804318750985E-2</v>
      </c>
    </row>
    <row r="366" spans="1:32" x14ac:dyDescent="0.35">
      <c r="A366" s="8">
        <v>44631</v>
      </c>
      <c r="B366" s="19">
        <v>111713</v>
      </c>
      <c r="C366" s="18">
        <v>5.69</v>
      </c>
      <c r="D366" s="18">
        <v>34.810001</v>
      </c>
      <c r="E366" s="18">
        <v>96.790001000000004</v>
      </c>
      <c r="F366" s="18">
        <v>33.419998</v>
      </c>
      <c r="H366" s="8">
        <v>44631</v>
      </c>
      <c r="I366" s="9">
        <f t="shared" si="332"/>
        <v>-1.7155978638607072E-2</v>
      </c>
      <c r="J366" s="9">
        <f t="shared" si="332"/>
        <v>-4.5302013422818699E-2</v>
      </c>
      <c r="K366" s="9">
        <f t="shared" si="332"/>
        <v>-2.3562439070830887E-2</v>
      </c>
      <c r="L366" s="9">
        <f t="shared" si="332"/>
        <v>-5.2415414622341006E-3</v>
      </c>
      <c r="M366" s="9">
        <f t="shared" si="332"/>
        <v>-1.9941350143187653E-2</v>
      </c>
      <c r="N366" s="9">
        <f t="shared" si="334"/>
        <v>-1.9898911588417952E-2</v>
      </c>
      <c r="T366">
        <f t="shared" si="336"/>
        <v>1.28880928264247E-2</v>
      </c>
      <c r="U366">
        <f t="shared" si="337"/>
        <v>4.0961160472272516E-2</v>
      </c>
      <c r="V366">
        <f t="shared" si="338"/>
        <v>2.6992773443601105E-2</v>
      </c>
      <c r="W366">
        <f t="shared" si="339"/>
        <v>2.314052293809573E-2</v>
      </c>
      <c r="X366">
        <f t="shared" si="340"/>
        <v>1.9367495721342175E-2</v>
      </c>
      <c r="Y366">
        <f t="shared" si="341"/>
        <v>1.8197255754258578E-2</v>
      </c>
      <c r="AA366">
        <f t="shared" ref="AA366:AF366" si="384">_xlfn.STDEV.S(I337:I366)</f>
        <v>1.0331654336445128E-2</v>
      </c>
      <c r="AB366">
        <f t="shared" si="384"/>
        <v>4.2707867594321186E-2</v>
      </c>
      <c r="AC366">
        <f t="shared" si="384"/>
        <v>2.4333437665075838E-2</v>
      </c>
      <c r="AD366">
        <f t="shared" si="384"/>
        <v>3.0603260787235752E-2</v>
      </c>
      <c r="AE366">
        <f t="shared" si="384"/>
        <v>2.1701457659502599E-2</v>
      </c>
      <c r="AF366">
        <f t="shared" si="384"/>
        <v>1.6070976213159546E-2</v>
      </c>
    </row>
    <row r="367" spans="1:32" x14ac:dyDescent="0.35">
      <c r="A367" s="8">
        <v>44634</v>
      </c>
      <c r="B367" s="19">
        <v>109928</v>
      </c>
      <c r="C367" s="18">
        <v>5.33</v>
      </c>
      <c r="D367" s="18">
        <v>34.369999</v>
      </c>
      <c r="E367" s="18">
        <v>91.599997999999999</v>
      </c>
      <c r="F367" s="18">
        <v>33.630001</v>
      </c>
      <c r="H367" s="8">
        <v>44634</v>
      </c>
      <c r="I367" s="9">
        <f t="shared" si="332"/>
        <v>-1.5978444764709554E-2</v>
      </c>
      <c r="J367" s="9">
        <f t="shared" si="332"/>
        <v>-6.3268892794376197E-2</v>
      </c>
      <c r="K367" s="9">
        <f t="shared" si="332"/>
        <v>-1.2640103055440832E-2</v>
      </c>
      <c r="L367" s="9">
        <f t="shared" si="332"/>
        <v>-5.3621272304770429E-2</v>
      </c>
      <c r="M367" s="9">
        <f t="shared" si="332"/>
        <v>6.2837526202126348E-3</v>
      </c>
      <c r="N367" s="9">
        <f t="shared" si="334"/>
        <v>-1.7690619689557478E-2</v>
      </c>
      <c r="T367">
        <f t="shared" si="336"/>
        <v>1.28880928264247E-2</v>
      </c>
      <c r="U367">
        <f t="shared" si="337"/>
        <v>4.0961160472272516E-2</v>
      </c>
      <c r="V367">
        <f t="shared" si="338"/>
        <v>2.6992773443601105E-2</v>
      </c>
      <c r="W367">
        <f t="shared" si="339"/>
        <v>2.314052293809573E-2</v>
      </c>
      <c r="X367">
        <f t="shared" si="340"/>
        <v>1.9367495721342175E-2</v>
      </c>
      <c r="Y367">
        <f t="shared" si="341"/>
        <v>1.8197255754258578E-2</v>
      </c>
      <c r="AA367">
        <f t="shared" ref="AA367:AF367" si="385">_xlfn.STDEV.S(I338:I367)</f>
        <v>1.0657346189171727E-2</v>
      </c>
      <c r="AB367">
        <f t="shared" si="385"/>
        <v>4.1600901775559147E-2</v>
      </c>
      <c r="AC367">
        <f t="shared" si="385"/>
        <v>2.4392525386603879E-2</v>
      </c>
      <c r="AD367">
        <f t="shared" si="385"/>
        <v>3.2426290029958386E-2</v>
      </c>
      <c r="AE367">
        <f t="shared" si="385"/>
        <v>2.1601384650517582E-2</v>
      </c>
      <c r="AF367">
        <f t="shared" si="385"/>
        <v>1.6310574919967593E-2</v>
      </c>
    </row>
    <row r="368" spans="1:32" x14ac:dyDescent="0.35">
      <c r="A368" s="8">
        <v>44635</v>
      </c>
      <c r="B368" s="19">
        <v>108959</v>
      </c>
      <c r="C368" s="18">
        <v>4.87</v>
      </c>
      <c r="D368" s="18">
        <v>33.729999999999997</v>
      </c>
      <c r="E368" s="18">
        <v>88.970000999999996</v>
      </c>
      <c r="F368" s="18">
        <v>33.040000999999997</v>
      </c>
      <c r="H368" s="8">
        <v>44635</v>
      </c>
      <c r="I368" s="9">
        <f t="shared" si="332"/>
        <v>-8.8148606360526349E-3</v>
      </c>
      <c r="J368" s="9">
        <f t="shared" si="332"/>
        <v>-8.6303939962476539E-2</v>
      </c>
      <c r="K368" s="9">
        <f t="shared" si="332"/>
        <v>-1.8620861757953633E-2</v>
      </c>
      <c r="L368" s="9">
        <f t="shared" si="332"/>
        <v>-2.8711758268815668E-2</v>
      </c>
      <c r="M368" s="9">
        <f t="shared" si="332"/>
        <v>-1.7543859127450045E-2</v>
      </c>
      <c r="N368" s="9">
        <f t="shared" si="334"/>
        <v>-2.3700094181201108E-2</v>
      </c>
      <c r="T368">
        <f t="shared" si="336"/>
        <v>1.28880928264247E-2</v>
      </c>
      <c r="U368">
        <f t="shared" si="337"/>
        <v>4.0961160472272516E-2</v>
      </c>
      <c r="V368">
        <f t="shared" si="338"/>
        <v>2.6992773443601105E-2</v>
      </c>
      <c r="W368">
        <f t="shared" si="339"/>
        <v>2.314052293809573E-2</v>
      </c>
      <c r="X368">
        <f t="shared" si="340"/>
        <v>1.9367495721342175E-2</v>
      </c>
      <c r="Y368">
        <f t="shared" si="341"/>
        <v>1.8197255754258578E-2</v>
      </c>
      <c r="AA368">
        <f t="shared" ref="AA368:AF368" si="386">_xlfn.STDEV.S(I339:I368)</f>
        <v>1.069014136200655E-2</v>
      </c>
      <c r="AB368">
        <f t="shared" si="386"/>
        <v>4.2487400090373807E-2</v>
      </c>
      <c r="AC368">
        <f t="shared" si="386"/>
        <v>2.4040952056812906E-2</v>
      </c>
      <c r="AD368">
        <f t="shared" si="386"/>
        <v>3.286831442229813E-2</v>
      </c>
      <c r="AE368">
        <f t="shared" si="386"/>
        <v>2.1859772090041335E-2</v>
      </c>
      <c r="AF368">
        <f t="shared" si="386"/>
        <v>1.6589677337379247E-2</v>
      </c>
    </row>
    <row r="369" spans="1:32" x14ac:dyDescent="0.35">
      <c r="A369" s="8">
        <v>44636</v>
      </c>
      <c r="B369" s="19">
        <v>111112</v>
      </c>
      <c r="C369" s="18">
        <v>5.13</v>
      </c>
      <c r="D369" s="18">
        <v>33.759998000000003</v>
      </c>
      <c r="E369" s="18">
        <v>91.129997000000003</v>
      </c>
      <c r="F369" s="18">
        <v>33.479999999999997</v>
      </c>
      <c r="H369" s="8">
        <v>44636</v>
      </c>
      <c r="I369" s="9">
        <f t="shared" si="332"/>
        <v>1.9759726135518907E-2</v>
      </c>
      <c r="J369" s="9">
        <f t="shared" si="332"/>
        <v>5.3388090349075989E-2</v>
      </c>
      <c r="K369" s="9">
        <f t="shared" si="332"/>
        <v>8.8935665579614742E-4</v>
      </c>
      <c r="L369" s="9">
        <f t="shared" si="332"/>
        <v>2.4277801233249408E-2</v>
      </c>
      <c r="M369" s="9">
        <f t="shared" si="332"/>
        <v>1.3317160613887324E-2</v>
      </c>
      <c r="N369" s="9">
        <f t="shared" si="334"/>
        <v>1.1920323443378147E-2</v>
      </c>
      <c r="T369">
        <f t="shared" si="336"/>
        <v>1.28880928264247E-2</v>
      </c>
      <c r="U369">
        <f t="shared" si="337"/>
        <v>4.0961160472272516E-2</v>
      </c>
      <c r="V369">
        <f t="shared" si="338"/>
        <v>2.6992773443601105E-2</v>
      </c>
      <c r="W369">
        <f t="shared" si="339"/>
        <v>2.314052293809573E-2</v>
      </c>
      <c r="X369">
        <f t="shared" si="340"/>
        <v>1.9367495721342175E-2</v>
      </c>
      <c r="Y369">
        <f t="shared" si="341"/>
        <v>1.8197255754258578E-2</v>
      </c>
      <c r="AA369">
        <f t="shared" ref="AA369:AF369" si="387">_xlfn.STDEV.S(I340:I369)</f>
        <v>1.1218526382318347E-2</v>
      </c>
      <c r="AB369">
        <f t="shared" si="387"/>
        <v>4.2962384338299485E-2</v>
      </c>
      <c r="AC369">
        <f t="shared" si="387"/>
        <v>2.3865460463738226E-2</v>
      </c>
      <c r="AD369">
        <f t="shared" si="387"/>
        <v>3.2376731092916479E-2</v>
      </c>
      <c r="AE369">
        <f t="shared" si="387"/>
        <v>2.19660176010881E-2</v>
      </c>
      <c r="AF369">
        <f t="shared" si="387"/>
        <v>1.6625622364931137E-2</v>
      </c>
    </row>
    <row r="370" spans="1:32" x14ac:dyDescent="0.35">
      <c r="A370" s="8">
        <v>44637</v>
      </c>
      <c r="B370" s="19">
        <v>113076</v>
      </c>
      <c r="C370" s="18">
        <v>5.54</v>
      </c>
      <c r="D370" s="18">
        <v>32.869999</v>
      </c>
      <c r="E370" s="18">
        <v>94.300003000000004</v>
      </c>
      <c r="F370" s="18">
        <v>33.790000999999997</v>
      </c>
      <c r="H370" s="8">
        <v>44637</v>
      </c>
      <c r="I370" s="9">
        <f t="shared" si="332"/>
        <v>1.7675858593131144E-2</v>
      </c>
      <c r="J370" s="9">
        <f t="shared" si="332"/>
        <v>7.9922027290448394E-2</v>
      </c>
      <c r="K370" s="9">
        <f t="shared" si="332"/>
        <v>-2.6362531182614446E-2</v>
      </c>
      <c r="L370" s="9">
        <f t="shared" si="332"/>
        <v>3.4785538289878293E-2</v>
      </c>
      <c r="M370" s="9">
        <f t="shared" si="332"/>
        <v>9.2592891278375777E-3</v>
      </c>
      <c r="N370" s="9">
        <f t="shared" si="334"/>
        <v>1.8678567286728506E-3</v>
      </c>
      <c r="T370">
        <f t="shared" si="336"/>
        <v>1.28880928264247E-2</v>
      </c>
      <c r="U370">
        <f t="shared" si="337"/>
        <v>4.0961160472272516E-2</v>
      </c>
      <c r="V370">
        <f t="shared" si="338"/>
        <v>2.6992773443601105E-2</v>
      </c>
      <c r="W370">
        <f t="shared" si="339"/>
        <v>2.314052293809573E-2</v>
      </c>
      <c r="X370">
        <f t="shared" si="340"/>
        <v>1.9367495721342175E-2</v>
      </c>
      <c r="Y370">
        <f t="shared" si="341"/>
        <v>1.8197255754258578E-2</v>
      </c>
      <c r="AA370">
        <f t="shared" ref="AA370:AF370" si="388">_xlfn.STDEV.S(I341:I370)</f>
        <v>1.1625834013931208E-2</v>
      </c>
      <c r="AB370">
        <f t="shared" si="388"/>
        <v>4.5932138538086441E-2</v>
      </c>
      <c r="AC370">
        <f t="shared" si="388"/>
        <v>2.3567292935133224E-2</v>
      </c>
      <c r="AD370">
        <f t="shared" si="388"/>
        <v>3.149296580880083E-2</v>
      </c>
      <c r="AE370">
        <f t="shared" si="388"/>
        <v>2.2010450936970214E-2</v>
      </c>
      <c r="AF370">
        <f t="shared" si="388"/>
        <v>1.6020901046473919E-2</v>
      </c>
    </row>
    <row r="371" spans="1:32" x14ac:dyDescent="0.35">
      <c r="A371" s="8">
        <v>44638</v>
      </c>
      <c r="B371" s="19">
        <v>115311</v>
      </c>
      <c r="C371" s="18">
        <v>5.82</v>
      </c>
      <c r="D371" s="18">
        <v>33.159999999999997</v>
      </c>
      <c r="E371" s="18">
        <v>96.089995999999999</v>
      </c>
      <c r="F371" s="18">
        <v>33.720001000000003</v>
      </c>
      <c r="H371" s="8">
        <v>44638</v>
      </c>
      <c r="I371" s="9">
        <f t="shared" si="332"/>
        <v>1.9765467473203957E-2</v>
      </c>
      <c r="J371" s="9">
        <f t="shared" si="332"/>
        <v>5.0541516245487417E-2</v>
      </c>
      <c r="K371" s="9">
        <f t="shared" si="332"/>
        <v>8.8226653125238474E-3</v>
      </c>
      <c r="L371" s="9">
        <f t="shared" si="332"/>
        <v>1.8981897593364883E-2</v>
      </c>
      <c r="M371" s="9">
        <f t="shared" si="332"/>
        <v>-2.0716187608278425E-3</v>
      </c>
      <c r="N371" s="9">
        <f t="shared" si="334"/>
        <v>9.6721690933347284E-3</v>
      </c>
      <c r="T371">
        <f t="shared" si="336"/>
        <v>1.28880928264247E-2</v>
      </c>
      <c r="U371">
        <f t="shared" si="337"/>
        <v>4.0961160472272516E-2</v>
      </c>
      <c r="V371">
        <f t="shared" si="338"/>
        <v>2.6992773443601105E-2</v>
      </c>
      <c r="W371">
        <f t="shared" si="339"/>
        <v>2.314052293809573E-2</v>
      </c>
      <c r="X371">
        <f t="shared" si="340"/>
        <v>1.9367495721342175E-2</v>
      </c>
      <c r="Y371">
        <f t="shared" si="341"/>
        <v>1.8197255754258578E-2</v>
      </c>
      <c r="AA371">
        <f t="shared" ref="AA371:AF371" si="389">_xlfn.STDEV.S(I342:I371)</f>
        <v>1.204132612174923E-2</v>
      </c>
      <c r="AB371">
        <f t="shared" si="389"/>
        <v>4.541322056759816E-2</v>
      </c>
      <c r="AC371">
        <f t="shared" si="389"/>
        <v>2.3491146906874198E-2</v>
      </c>
      <c r="AD371">
        <f t="shared" si="389"/>
        <v>3.1613483198580615E-2</v>
      </c>
      <c r="AE371">
        <f t="shared" si="389"/>
        <v>2.175991899802213E-2</v>
      </c>
      <c r="AF371">
        <f t="shared" si="389"/>
        <v>1.5868799262243632E-2</v>
      </c>
    </row>
    <row r="372" spans="1:32" x14ac:dyDescent="0.35">
      <c r="A372" s="8">
        <v>44641</v>
      </c>
      <c r="B372" s="19">
        <v>116155</v>
      </c>
      <c r="C372" s="18">
        <v>5.72</v>
      </c>
      <c r="D372" s="18">
        <v>34.270000000000003</v>
      </c>
      <c r="E372" s="18">
        <v>98.809997999999993</v>
      </c>
      <c r="F372" s="18">
        <v>34.409999999999997</v>
      </c>
      <c r="H372" s="8">
        <v>44641</v>
      </c>
      <c r="I372" s="9">
        <f t="shared" si="332"/>
        <v>7.319336403291965E-3</v>
      </c>
      <c r="J372" s="9">
        <f t="shared" si="332"/>
        <v>-1.718213058419249E-2</v>
      </c>
      <c r="K372" s="9">
        <f t="shared" si="332"/>
        <v>3.3474065138721532E-2</v>
      </c>
      <c r="L372" s="9">
        <f t="shared" si="332"/>
        <v>2.8306817704519371E-2</v>
      </c>
      <c r="M372" s="9">
        <f t="shared" si="332"/>
        <v>2.0462603189127737E-2</v>
      </c>
      <c r="N372" s="9">
        <f t="shared" si="334"/>
        <v>2.6004367280857258E-2</v>
      </c>
      <c r="T372">
        <f t="shared" si="336"/>
        <v>1.28880928264247E-2</v>
      </c>
      <c r="U372">
        <f t="shared" si="337"/>
        <v>4.0961160472272516E-2</v>
      </c>
      <c r="V372">
        <f t="shared" si="338"/>
        <v>2.6992773443601105E-2</v>
      </c>
      <c r="W372">
        <f t="shared" si="339"/>
        <v>2.314052293809573E-2</v>
      </c>
      <c r="X372">
        <f t="shared" si="340"/>
        <v>1.9367495721342175E-2</v>
      </c>
      <c r="Y372">
        <f t="shared" si="341"/>
        <v>1.8197255754258578E-2</v>
      </c>
      <c r="AA372">
        <f t="shared" ref="AA372:AF372" si="390">_xlfn.STDEV.S(I343:I372)</f>
        <v>1.2054517788935607E-2</v>
      </c>
      <c r="AB372">
        <f t="shared" si="390"/>
        <v>4.5474630867119455E-2</v>
      </c>
      <c r="AC372">
        <f t="shared" si="390"/>
        <v>2.4307629571846956E-2</v>
      </c>
      <c r="AD372">
        <f t="shared" si="390"/>
        <v>3.1900018142059602E-2</v>
      </c>
      <c r="AE372">
        <f t="shared" si="390"/>
        <v>2.2007129315335605E-2</v>
      </c>
      <c r="AF372">
        <f t="shared" si="390"/>
        <v>1.6532084616484827E-2</v>
      </c>
    </row>
    <row r="373" spans="1:32" x14ac:dyDescent="0.35">
      <c r="A373" s="8">
        <v>44642</v>
      </c>
      <c r="B373" s="19">
        <v>117272</v>
      </c>
      <c r="C373" s="18">
        <v>5.81</v>
      </c>
      <c r="D373" s="18">
        <v>34.049999</v>
      </c>
      <c r="E373" s="18">
        <v>96.599997999999999</v>
      </c>
      <c r="F373" s="18">
        <v>35.099997999999999</v>
      </c>
      <c r="H373" s="8">
        <v>44642</v>
      </c>
      <c r="I373" s="9">
        <f t="shared" ref="I373:M423" si="391">B373/B372 - 1</f>
        <v>9.6164607636348709E-3</v>
      </c>
      <c r="J373" s="9">
        <f t="shared" si="391"/>
        <v>1.5734265734265618E-2</v>
      </c>
      <c r="K373" s="9">
        <f t="shared" si="391"/>
        <v>-6.4196381674935799E-3</v>
      </c>
      <c r="L373" s="9">
        <f t="shared" si="391"/>
        <v>-2.2366157724241553E-2</v>
      </c>
      <c r="M373" s="9">
        <f t="shared" si="391"/>
        <v>2.0052252252252378E-2</v>
      </c>
      <c r="N373" s="9">
        <f t="shared" si="334"/>
        <v>-5.5967975783142825E-4</v>
      </c>
      <c r="T373">
        <f t="shared" si="336"/>
        <v>1.28880928264247E-2</v>
      </c>
      <c r="U373">
        <f t="shared" si="337"/>
        <v>4.0961160472272516E-2</v>
      </c>
      <c r="V373">
        <f t="shared" si="338"/>
        <v>2.6992773443601105E-2</v>
      </c>
      <c r="W373">
        <f t="shared" si="339"/>
        <v>2.314052293809573E-2</v>
      </c>
      <c r="X373">
        <f t="shared" si="340"/>
        <v>1.9367495721342175E-2</v>
      </c>
      <c r="Y373">
        <f t="shared" si="341"/>
        <v>1.8197255754258578E-2</v>
      </c>
      <c r="AA373">
        <f t="shared" ref="AA373:AF373" si="392">_xlfn.STDEV.S(I344:I373)</f>
        <v>1.2132423248663333E-2</v>
      </c>
      <c r="AB373">
        <f t="shared" si="392"/>
        <v>4.5304767808435405E-2</v>
      </c>
      <c r="AC373">
        <f t="shared" si="392"/>
        <v>2.4072231543570823E-2</v>
      </c>
      <c r="AD373">
        <f t="shared" si="392"/>
        <v>3.2030163640829862E-2</v>
      </c>
      <c r="AE373">
        <f t="shared" si="392"/>
        <v>2.2224992358732012E-2</v>
      </c>
      <c r="AF373">
        <f t="shared" si="392"/>
        <v>1.6427886233678128E-2</v>
      </c>
    </row>
    <row r="374" spans="1:32" x14ac:dyDescent="0.35">
      <c r="A374" s="8">
        <v>44643</v>
      </c>
      <c r="B374" s="19">
        <v>117457</v>
      </c>
      <c r="C374" s="18">
        <v>6</v>
      </c>
      <c r="D374" s="18">
        <v>34.380001</v>
      </c>
      <c r="E374" s="18">
        <v>96.449996999999996</v>
      </c>
      <c r="F374" s="18">
        <v>34.919998</v>
      </c>
      <c r="H374" s="8">
        <v>44643</v>
      </c>
      <c r="I374" s="9">
        <f t="shared" si="391"/>
        <v>1.5775291629716026E-3</v>
      </c>
      <c r="J374" s="9">
        <f t="shared" si="391"/>
        <v>3.2702237521514688E-2</v>
      </c>
      <c r="K374" s="9">
        <f t="shared" si="391"/>
        <v>9.6916889777294291E-3</v>
      </c>
      <c r="L374" s="9">
        <f t="shared" si="391"/>
        <v>-1.5528054151719983E-3</v>
      </c>
      <c r="M374" s="9">
        <f t="shared" si="391"/>
        <v>-5.128205420410592E-3</v>
      </c>
      <c r="N374" s="9">
        <f t="shared" si="334"/>
        <v>4.1473492068964009E-3</v>
      </c>
      <c r="T374">
        <f t="shared" si="336"/>
        <v>1.28880928264247E-2</v>
      </c>
      <c r="U374">
        <f t="shared" si="337"/>
        <v>4.0961160472272516E-2</v>
      </c>
      <c r="V374">
        <f t="shared" si="338"/>
        <v>2.6992773443601105E-2</v>
      </c>
      <c r="W374">
        <f t="shared" si="339"/>
        <v>2.314052293809573E-2</v>
      </c>
      <c r="X374">
        <f t="shared" si="340"/>
        <v>1.9367495721342175E-2</v>
      </c>
      <c r="Y374">
        <f t="shared" si="341"/>
        <v>1.8197255754258578E-2</v>
      </c>
      <c r="AA374">
        <f t="shared" ref="AA374:AF374" si="393">_xlfn.STDEV.S(I345:I374)</f>
        <v>1.2111732018626038E-2</v>
      </c>
      <c r="AB374">
        <f t="shared" si="393"/>
        <v>4.5740086863995007E-2</v>
      </c>
      <c r="AC374">
        <f t="shared" si="393"/>
        <v>2.4071781907222065E-2</v>
      </c>
      <c r="AD374">
        <f t="shared" si="393"/>
        <v>3.1803457538749184E-2</v>
      </c>
      <c r="AE374">
        <f t="shared" si="393"/>
        <v>2.211142136879804E-2</v>
      </c>
      <c r="AF374">
        <f t="shared" si="393"/>
        <v>1.6410036435031115E-2</v>
      </c>
    </row>
    <row r="375" spans="1:32" x14ac:dyDescent="0.35">
      <c r="A375" s="8">
        <v>44644</v>
      </c>
      <c r="B375" s="19">
        <v>119053</v>
      </c>
      <c r="C375" s="18">
        <v>6.6</v>
      </c>
      <c r="D375" s="18">
        <v>34.970001000000003</v>
      </c>
      <c r="E375" s="18">
        <v>96.910004000000001</v>
      </c>
      <c r="F375" s="18">
        <v>35.32</v>
      </c>
      <c r="H375" s="8">
        <v>44644</v>
      </c>
      <c r="I375" s="9">
        <f t="shared" si="391"/>
        <v>1.3587951335382265E-2</v>
      </c>
      <c r="J375" s="9">
        <f t="shared" si="391"/>
        <v>9.9999999999999867E-2</v>
      </c>
      <c r="K375" s="9">
        <f t="shared" si="391"/>
        <v>1.7161139698628869E-2</v>
      </c>
      <c r="L375" s="9">
        <f t="shared" si="391"/>
        <v>4.7693832483997056E-3</v>
      </c>
      <c r="M375" s="9">
        <f t="shared" si="391"/>
        <v>1.1454811652623853E-2</v>
      </c>
      <c r="N375" s="9">
        <f t="shared" si="334"/>
        <v>1.7112833009850083E-2</v>
      </c>
      <c r="T375">
        <f t="shared" si="336"/>
        <v>1.28880928264247E-2</v>
      </c>
      <c r="U375">
        <f t="shared" si="337"/>
        <v>4.0961160472272516E-2</v>
      </c>
      <c r="V375">
        <f t="shared" si="338"/>
        <v>2.6992773443601105E-2</v>
      </c>
      <c r="W375">
        <f t="shared" si="339"/>
        <v>2.314052293809573E-2</v>
      </c>
      <c r="X375">
        <f t="shared" si="340"/>
        <v>1.9367495721342175E-2</v>
      </c>
      <c r="Y375">
        <f t="shared" si="341"/>
        <v>1.8197255754258578E-2</v>
      </c>
      <c r="AA375">
        <f t="shared" ref="AA375:AF375" si="394">_xlfn.STDEV.S(I346:I375)</f>
        <v>1.2306191956267396E-2</v>
      </c>
      <c r="AB375">
        <f t="shared" si="394"/>
        <v>4.8881510669328415E-2</v>
      </c>
      <c r="AC375">
        <f t="shared" si="394"/>
        <v>2.4145466146878035E-2</v>
      </c>
      <c r="AD375">
        <f t="shared" si="394"/>
        <v>3.1735695444009844E-2</v>
      </c>
      <c r="AE375">
        <f t="shared" si="394"/>
        <v>2.2120888649592083E-2</v>
      </c>
      <c r="AF375">
        <f t="shared" si="394"/>
        <v>1.6666625372563564E-2</v>
      </c>
    </row>
    <row r="376" spans="1:32" x14ac:dyDescent="0.35">
      <c r="A376" s="8">
        <v>44645</v>
      </c>
      <c r="B376" s="19">
        <v>119081</v>
      </c>
      <c r="C376" s="18">
        <v>6.54</v>
      </c>
      <c r="D376" s="18">
        <v>35</v>
      </c>
      <c r="E376" s="18">
        <v>95.230002999999996</v>
      </c>
      <c r="F376" s="18">
        <v>35.299999</v>
      </c>
      <c r="H376" s="8">
        <v>44645</v>
      </c>
      <c r="I376" s="9">
        <f t="shared" si="391"/>
        <v>2.3518936944055824E-4</v>
      </c>
      <c r="J376" s="9">
        <f t="shared" si="391"/>
        <v>-9.0909090909090384E-3</v>
      </c>
      <c r="K376" s="9">
        <f t="shared" si="391"/>
        <v>8.5784956082779473E-4</v>
      </c>
      <c r="L376" s="9">
        <f t="shared" si="391"/>
        <v>-1.7335681876558429E-2</v>
      </c>
      <c r="M376" s="9">
        <f t="shared" si="391"/>
        <v>-5.6627972819933703E-4</v>
      </c>
      <c r="N376" s="9">
        <f t="shared" si="334"/>
        <v>-3.7055334459444316E-3</v>
      </c>
      <c r="T376">
        <f t="shared" si="336"/>
        <v>1.28880928264247E-2</v>
      </c>
      <c r="U376">
        <f t="shared" si="337"/>
        <v>4.0961160472272516E-2</v>
      </c>
      <c r="V376">
        <f t="shared" si="338"/>
        <v>2.6992773443601105E-2</v>
      </c>
      <c r="W376">
        <f t="shared" si="339"/>
        <v>2.314052293809573E-2</v>
      </c>
      <c r="X376">
        <f t="shared" si="340"/>
        <v>1.9367495721342175E-2</v>
      </c>
      <c r="Y376">
        <f t="shared" si="341"/>
        <v>1.8197255754258578E-2</v>
      </c>
      <c r="AA376">
        <f t="shared" ref="AA376:AF376" si="395">_xlfn.STDEV.S(I347:I376)</f>
        <v>1.2310611066009626E-2</v>
      </c>
      <c r="AB376">
        <f t="shared" si="395"/>
        <v>4.8895890820188317E-2</v>
      </c>
      <c r="AC376">
        <f t="shared" si="395"/>
        <v>2.4145466146878035E-2</v>
      </c>
      <c r="AD376">
        <f t="shared" si="395"/>
        <v>3.1939301220069882E-2</v>
      </c>
      <c r="AE376">
        <f t="shared" si="395"/>
        <v>2.201814081292245E-2</v>
      </c>
      <c r="AF376">
        <f t="shared" si="395"/>
        <v>1.6684552631005507E-2</v>
      </c>
    </row>
    <row r="377" spans="1:32" x14ac:dyDescent="0.35">
      <c r="A377" s="8">
        <v>44648</v>
      </c>
      <c r="B377" s="19">
        <v>118738</v>
      </c>
      <c r="C377" s="18">
        <v>6.47</v>
      </c>
      <c r="D377" s="18">
        <v>34.080002</v>
      </c>
      <c r="E377" s="18">
        <v>95.339995999999999</v>
      </c>
      <c r="F377" s="18">
        <v>34.959999000000003</v>
      </c>
      <c r="H377" s="8">
        <v>44648</v>
      </c>
      <c r="I377" s="9">
        <f t="shared" si="391"/>
        <v>-2.8803923379884244E-3</v>
      </c>
      <c r="J377" s="9">
        <f t="shared" si="391"/>
        <v>-1.0703363914373099E-2</v>
      </c>
      <c r="K377" s="9">
        <f t="shared" si="391"/>
        <v>-2.6285657142857133E-2</v>
      </c>
      <c r="L377" s="9">
        <f t="shared" si="391"/>
        <v>1.1550246407112663E-3</v>
      </c>
      <c r="M377" s="9">
        <f t="shared" si="391"/>
        <v>-9.6317283181791558E-3</v>
      </c>
      <c r="N377" s="9">
        <f t="shared" si="334"/>
        <v>-1.5022227477315858E-2</v>
      </c>
      <c r="T377">
        <f t="shared" si="336"/>
        <v>1.28880928264247E-2</v>
      </c>
      <c r="U377">
        <f t="shared" si="337"/>
        <v>4.0961160472272516E-2</v>
      </c>
      <c r="V377">
        <f t="shared" si="338"/>
        <v>2.6992773443601105E-2</v>
      </c>
      <c r="W377">
        <f t="shared" si="339"/>
        <v>2.314052293809573E-2</v>
      </c>
      <c r="X377">
        <f t="shared" si="340"/>
        <v>1.9367495721342175E-2</v>
      </c>
      <c r="Y377">
        <f t="shared" si="341"/>
        <v>1.8197255754258578E-2</v>
      </c>
      <c r="AA377">
        <f t="shared" ref="AA377:AF377" si="396">_xlfn.STDEV.S(I348:I377)</f>
        <v>1.2287709248731613E-2</v>
      </c>
      <c r="AB377">
        <f t="shared" si="396"/>
        <v>4.7983960926672647E-2</v>
      </c>
      <c r="AC377">
        <f t="shared" si="396"/>
        <v>2.4400456455820271E-2</v>
      </c>
      <c r="AD377">
        <f t="shared" si="396"/>
        <v>3.1586841656948313E-2</v>
      </c>
      <c r="AE377">
        <f t="shared" si="396"/>
        <v>2.2101328913135199E-2</v>
      </c>
      <c r="AF377">
        <f t="shared" si="396"/>
        <v>1.6620131363271666E-2</v>
      </c>
    </row>
    <row r="378" spans="1:32" x14ac:dyDescent="0.35">
      <c r="A378" s="8">
        <v>44649</v>
      </c>
      <c r="B378" s="19">
        <v>120014</v>
      </c>
      <c r="C378" s="18">
        <v>7</v>
      </c>
      <c r="D378" s="18">
        <v>34.5</v>
      </c>
      <c r="E378" s="18">
        <v>94.519997000000004</v>
      </c>
      <c r="F378" s="18">
        <v>35.110000999999997</v>
      </c>
      <c r="H378" s="8">
        <v>44649</v>
      </c>
      <c r="I378" s="9">
        <f t="shared" si="391"/>
        <v>1.0746349104751696E-2</v>
      </c>
      <c r="J378" s="9">
        <f t="shared" si="391"/>
        <v>8.1916537867078976E-2</v>
      </c>
      <c r="K378" s="9">
        <f t="shared" si="391"/>
        <v>1.2323884253293116E-2</v>
      </c>
      <c r="L378" s="9">
        <f t="shared" si="391"/>
        <v>-8.600787019122591E-3</v>
      </c>
      <c r="M378" s="9">
        <f t="shared" si="391"/>
        <v>4.2906751799389742E-3</v>
      </c>
      <c r="N378" s="9">
        <f t="shared" si="334"/>
        <v>9.2086199574930236E-3</v>
      </c>
      <c r="T378">
        <f t="shared" si="336"/>
        <v>1.28880928264247E-2</v>
      </c>
      <c r="U378">
        <f t="shared" si="337"/>
        <v>4.0961160472272516E-2</v>
      </c>
      <c r="V378">
        <f t="shared" si="338"/>
        <v>2.6992773443601105E-2</v>
      </c>
      <c r="W378">
        <f t="shared" si="339"/>
        <v>2.314052293809573E-2</v>
      </c>
      <c r="X378">
        <f t="shared" si="340"/>
        <v>1.9367495721342175E-2</v>
      </c>
      <c r="Y378">
        <f t="shared" si="341"/>
        <v>1.8197255754258578E-2</v>
      </c>
      <c r="AA378">
        <f t="shared" ref="AA378:AF378" si="397">_xlfn.STDEV.S(I349:I378)</f>
        <v>1.240030406132869E-2</v>
      </c>
      <c r="AB378">
        <f t="shared" si="397"/>
        <v>4.7609338788663844E-2</v>
      </c>
      <c r="AC378">
        <f t="shared" si="397"/>
        <v>2.2959273535720481E-2</v>
      </c>
      <c r="AD378">
        <f t="shared" si="397"/>
        <v>3.1387805554863195E-2</v>
      </c>
      <c r="AE378">
        <f t="shared" si="397"/>
        <v>2.1257848250587512E-2</v>
      </c>
      <c r="AF378">
        <f t="shared" si="397"/>
        <v>1.6187861559454932E-2</v>
      </c>
    </row>
    <row r="379" spans="1:32" x14ac:dyDescent="0.35">
      <c r="A379" s="8">
        <v>44650</v>
      </c>
      <c r="B379" s="19">
        <v>120260</v>
      </c>
      <c r="C379" s="18">
        <v>6.87</v>
      </c>
      <c r="D379" s="18">
        <v>35.110000999999997</v>
      </c>
      <c r="E379" s="18">
        <v>95.870002999999997</v>
      </c>
      <c r="F379" s="18">
        <v>34.900002000000001</v>
      </c>
      <c r="H379" s="8">
        <v>44650</v>
      </c>
      <c r="I379" s="9">
        <f t="shared" si="391"/>
        <v>2.0497608612328744E-3</v>
      </c>
      <c r="J379" s="9">
        <f t="shared" si="391"/>
        <v>-1.8571428571428572E-2</v>
      </c>
      <c r="K379" s="9">
        <f t="shared" si="391"/>
        <v>1.7681188405797021E-2</v>
      </c>
      <c r="L379" s="9">
        <f t="shared" si="391"/>
        <v>1.4282755425817362E-2</v>
      </c>
      <c r="M379" s="9">
        <f t="shared" si="391"/>
        <v>-5.9811732845007626E-3</v>
      </c>
      <c r="N379" s="9">
        <f t="shared" si="334"/>
        <v>8.090162453850476E-3</v>
      </c>
      <c r="T379">
        <f t="shared" si="336"/>
        <v>1.28880928264247E-2</v>
      </c>
      <c r="U379">
        <f t="shared" si="337"/>
        <v>4.0961160472272516E-2</v>
      </c>
      <c r="V379">
        <f t="shared" si="338"/>
        <v>2.6992773443601105E-2</v>
      </c>
      <c r="W379">
        <f t="shared" si="339"/>
        <v>2.314052293809573E-2</v>
      </c>
      <c r="X379">
        <f t="shared" si="340"/>
        <v>1.9367495721342175E-2</v>
      </c>
      <c r="Y379">
        <f t="shared" si="341"/>
        <v>1.8197255754258578E-2</v>
      </c>
      <c r="AA379">
        <f t="shared" ref="AA379:AF379" si="398">_xlfn.STDEV.S(I350:I379)</f>
        <v>1.2400296245517656E-2</v>
      </c>
      <c r="AB379">
        <f t="shared" si="398"/>
        <v>4.768683532170865E-2</v>
      </c>
      <c r="AC379">
        <f t="shared" si="398"/>
        <v>2.2792910169980758E-2</v>
      </c>
      <c r="AD379">
        <f t="shared" si="398"/>
        <v>3.1454649102451583E-2</v>
      </c>
      <c r="AE379">
        <f t="shared" si="398"/>
        <v>2.1300843340747357E-2</v>
      </c>
      <c r="AF379">
        <f t="shared" si="398"/>
        <v>1.6132913126271013E-2</v>
      </c>
    </row>
    <row r="380" spans="1:32" x14ac:dyDescent="0.35">
      <c r="A380" s="8">
        <v>44651</v>
      </c>
      <c r="B380" s="19">
        <v>119999</v>
      </c>
      <c r="C380" s="18">
        <v>6.82</v>
      </c>
      <c r="D380" s="18">
        <v>35.240001999999997</v>
      </c>
      <c r="E380" s="18">
        <v>95.599997999999999</v>
      </c>
      <c r="F380" s="18">
        <v>34.700001</v>
      </c>
      <c r="H380" s="8">
        <v>44651</v>
      </c>
      <c r="I380" s="9">
        <f t="shared" si="391"/>
        <v>-2.1702976883418712E-3</v>
      </c>
      <c r="J380" s="9">
        <f t="shared" si="391"/>
        <v>-7.2780203784570396E-3</v>
      </c>
      <c r="K380" s="9">
        <f t="shared" si="391"/>
        <v>3.7026771944552728E-3</v>
      </c>
      <c r="L380" s="9">
        <f t="shared" si="391"/>
        <v>-2.8163658240419887E-3</v>
      </c>
      <c r="M380" s="9">
        <f t="shared" si="391"/>
        <v>-5.730687350676944E-3</v>
      </c>
      <c r="N380" s="9">
        <f t="shared" si="334"/>
        <v>-9.8017565142946008E-4</v>
      </c>
      <c r="T380">
        <f t="shared" si="336"/>
        <v>1.28880928264247E-2</v>
      </c>
      <c r="U380">
        <f t="shared" si="337"/>
        <v>4.0961160472272516E-2</v>
      </c>
      <c r="V380">
        <f t="shared" si="338"/>
        <v>2.6992773443601105E-2</v>
      </c>
      <c r="W380">
        <f t="shared" si="339"/>
        <v>2.314052293809573E-2</v>
      </c>
      <c r="X380">
        <f t="shared" si="340"/>
        <v>1.9367495721342175E-2</v>
      </c>
      <c r="Y380">
        <f t="shared" si="341"/>
        <v>1.8197255754258578E-2</v>
      </c>
      <c r="AA380">
        <f t="shared" ref="AA380:AF380" si="399">_xlfn.STDEV.S(I351:I380)</f>
        <v>1.2375835834235646E-2</v>
      </c>
      <c r="AB380">
        <f t="shared" si="399"/>
        <v>4.6669888536434764E-2</v>
      </c>
      <c r="AC380">
        <f t="shared" si="399"/>
        <v>2.2491829459017912E-2</v>
      </c>
      <c r="AD380">
        <f t="shared" si="399"/>
        <v>3.0898031038462875E-2</v>
      </c>
      <c r="AE380">
        <f t="shared" si="399"/>
        <v>1.9487845531223184E-2</v>
      </c>
      <c r="AF380">
        <f t="shared" si="399"/>
        <v>1.6134245427671157E-2</v>
      </c>
    </row>
    <row r="381" spans="1:32" x14ac:dyDescent="0.35">
      <c r="A381" s="8">
        <v>44652</v>
      </c>
      <c r="B381" s="19">
        <v>121570</v>
      </c>
      <c r="C381" s="18">
        <v>7.35</v>
      </c>
      <c r="D381" s="18">
        <v>35.229999999999997</v>
      </c>
      <c r="E381" s="18">
        <v>96.959998999999996</v>
      </c>
      <c r="F381" s="18">
        <v>34.68</v>
      </c>
      <c r="H381" s="8">
        <v>44652</v>
      </c>
      <c r="I381" s="9">
        <f t="shared" si="391"/>
        <v>1.3091775764798141E-2</v>
      </c>
      <c r="J381" s="9">
        <f t="shared" si="391"/>
        <v>7.7712609970674418E-2</v>
      </c>
      <c r="K381" s="9">
        <f t="shared" si="391"/>
        <v>-2.8382518252978439E-4</v>
      </c>
      <c r="L381" s="9">
        <f t="shared" si="391"/>
        <v>1.42259521804593E-2</v>
      </c>
      <c r="M381" s="9">
        <f t="shared" si="391"/>
        <v>-5.763976779136204E-4</v>
      </c>
      <c r="N381" s="9">
        <f t="shared" si="334"/>
        <v>6.4301802991130917E-3</v>
      </c>
      <c r="T381">
        <f t="shared" si="336"/>
        <v>1.28880928264247E-2</v>
      </c>
      <c r="U381">
        <f t="shared" si="337"/>
        <v>4.0961160472272516E-2</v>
      </c>
      <c r="V381">
        <f t="shared" si="338"/>
        <v>2.6992773443601105E-2</v>
      </c>
      <c r="W381">
        <f t="shared" si="339"/>
        <v>2.314052293809573E-2</v>
      </c>
      <c r="X381">
        <f t="shared" si="340"/>
        <v>1.9367495721342175E-2</v>
      </c>
      <c r="Y381">
        <f t="shared" si="341"/>
        <v>1.8197255754258578E-2</v>
      </c>
      <c r="AA381">
        <f t="shared" ref="AA381:AF381" si="400">_xlfn.STDEV.S(I352:I381)</f>
        <v>1.2543401859547073E-2</v>
      </c>
      <c r="AB381">
        <f t="shared" si="400"/>
        <v>4.8716402903968663E-2</v>
      </c>
      <c r="AC381">
        <f t="shared" si="400"/>
        <v>2.210610220918853E-2</v>
      </c>
      <c r="AD381">
        <f t="shared" si="400"/>
        <v>3.0957749897021696E-2</v>
      </c>
      <c r="AE381">
        <f t="shared" si="400"/>
        <v>1.9455755377024365E-2</v>
      </c>
      <c r="AF381">
        <f t="shared" si="400"/>
        <v>1.6006025757592683E-2</v>
      </c>
    </row>
    <row r="382" spans="1:32" x14ac:dyDescent="0.35">
      <c r="A382" s="8">
        <v>44655</v>
      </c>
      <c r="B382" s="19">
        <v>121280</v>
      </c>
      <c r="C382" s="18">
        <v>7.19</v>
      </c>
      <c r="D382" s="18">
        <v>34.869999</v>
      </c>
      <c r="E382" s="18">
        <v>97.940002000000007</v>
      </c>
      <c r="F382" s="18">
        <v>34.360000999999997</v>
      </c>
      <c r="H382" s="8">
        <v>44655</v>
      </c>
      <c r="I382" s="9">
        <f t="shared" si="391"/>
        <v>-2.3854569383894297E-3</v>
      </c>
      <c r="J382" s="9">
        <f t="shared" si="391"/>
        <v>-2.1768707482993088E-2</v>
      </c>
      <c r="K382" s="9">
        <f t="shared" si="391"/>
        <v>-1.0218592108997893E-2</v>
      </c>
      <c r="L382" s="9">
        <f t="shared" si="391"/>
        <v>1.0107291770908633E-2</v>
      </c>
      <c r="M382" s="9">
        <f t="shared" si="391"/>
        <v>-9.227191464821316E-3</v>
      </c>
      <c r="N382" s="9">
        <f t="shared" si="334"/>
        <v>-6.433500908463374E-3</v>
      </c>
      <c r="T382">
        <f t="shared" si="336"/>
        <v>1.28880928264247E-2</v>
      </c>
      <c r="U382">
        <f t="shared" si="337"/>
        <v>4.0961160472272516E-2</v>
      </c>
      <c r="V382">
        <f t="shared" si="338"/>
        <v>2.6992773443601105E-2</v>
      </c>
      <c r="W382">
        <f t="shared" si="339"/>
        <v>2.314052293809573E-2</v>
      </c>
      <c r="X382">
        <f t="shared" si="340"/>
        <v>1.9367495721342175E-2</v>
      </c>
      <c r="Y382">
        <f t="shared" si="341"/>
        <v>1.8197255754258578E-2</v>
      </c>
      <c r="AA382">
        <f t="shared" ref="AA382:AF382" si="401">_xlfn.STDEV.S(I353:I382)</f>
        <v>1.219497624997699E-2</v>
      </c>
      <c r="AB382">
        <f t="shared" si="401"/>
        <v>4.8593161028480249E-2</v>
      </c>
      <c r="AC382">
        <f t="shared" si="401"/>
        <v>2.2163251329661869E-2</v>
      </c>
      <c r="AD382">
        <f t="shared" si="401"/>
        <v>2.9721501193471059E-2</v>
      </c>
      <c r="AE382">
        <f t="shared" si="401"/>
        <v>1.9521443598772885E-2</v>
      </c>
      <c r="AF382">
        <f t="shared" si="401"/>
        <v>1.5886881931960143E-2</v>
      </c>
    </row>
    <row r="383" spans="1:32" x14ac:dyDescent="0.35">
      <c r="A383" s="8">
        <v>44656</v>
      </c>
      <c r="B383" s="19">
        <v>118885</v>
      </c>
      <c r="C383" s="18">
        <v>6.91</v>
      </c>
      <c r="D383" s="18">
        <v>34.830002</v>
      </c>
      <c r="E383" s="18">
        <v>95.110000999999997</v>
      </c>
      <c r="F383" s="18">
        <v>33.450001</v>
      </c>
      <c r="H383" s="8">
        <v>44656</v>
      </c>
      <c r="I383" s="9">
        <f t="shared" si="391"/>
        <v>-1.9747691292876013E-2</v>
      </c>
      <c r="J383" s="9">
        <f t="shared" si="391"/>
        <v>-3.8942976356050152E-2</v>
      </c>
      <c r="K383" s="9">
        <f t="shared" si="391"/>
        <v>-1.1470318654153155E-3</v>
      </c>
      <c r="L383" s="9">
        <f t="shared" si="391"/>
        <v>-2.8895251605161376E-2</v>
      </c>
      <c r="M383" s="9">
        <f t="shared" si="391"/>
        <v>-2.6484283280434062E-2</v>
      </c>
      <c r="N383" s="9">
        <f t="shared" si="334"/>
        <v>-1.6187648462401893E-2</v>
      </c>
      <c r="T383">
        <f t="shared" si="336"/>
        <v>1.28880928264247E-2</v>
      </c>
      <c r="U383">
        <f t="shared" si="337"/>
        <v>4.0961160472272516E-2</v>
      </c>
      <c r="V383">
        <f t="shared" si="338"/>
        <v>2.6992773443601105E-2</v>
      </c>
      <c r="W383">
        <f t="shared" si="339"/>
        <v>2.314052293809573E-2</v>
      </c>
      <c r="X383">
        <f t="shared" si="340"/>
        <v>1.9367495721342175E-2</v>
      </c>
      <c r="Y383">
        <f t="shared" si="341"/>
        <v>1.8197255754258578E-2</v>
      </c>
      <c r="AA383">
        <f t="shared" ref="AA383:AF383" si="402">_xlfn.STDEV.S(I354:I383)</f>
        <v>1.2746467285637119E-2</v>
      </c>
      <c r="AB383">
        <f t="shared" si="402"/>
        <v>4.8537897195236483E-2</v>
      </c>
      <c r="AC383">
        <f t="shared" si="402"/>
        <v>2.2139398690614338E-2</v>
      </c>
      <c r="AD383">
        <f t="shared" si="402"/>
        <v>3.035438497172423E-2</v>
      </c>
      <c r="AE383">
        <f t="shared" si="402"/>
        <v>1.9647485827963374E-2</v>
      </c>
      <c r="AF383">
        <f t="shared" si="402"/>
        <v>1.6175121745531346E-2</v>
      </c>
    </row>
    <row r="384" spans="1:32" x14ac:dyDescent="0.35">
      <c r="A384" s="8">
        <v>44657</v>
      </c>
      <c r="B384" s="19">
        <v>118228</v>
      </c>
      <c r="C384" s="18">
        <v>6.62</v>
      </c>
      <c r="D384" s="18">
        <v>34.939999</v>
      </c>
      <c r="E384" s="18">
        <v>96.550003000000004</v>
      </c>
      <c r="F384" s="18">
        <v>33.619999</v>
      </c>
      <c r="H384" s="8">
        <v>44657</v>
      </c>
      <c r="I384" s="9">
        <f t="shared" si="391"/>
        <v>-5.5263489927240839E-3</v>
      </c>
      <c r="J384" s="9">
        <f t="shared" si="391"/>
        <v>-4.1968162083936278E-2</v>
      </c>
      <c r="K384" s="9">
        <f t="shared" si="391"/>
        <v>3.1581106426579186E-3</v>
      </c>
      <c r="L384" s="9">
        <f t="shared" si="391"/>
        <v>1.5140384658391515E-2</v>
      </c>
      <c r="M384" s="9">
        <f t="shared" si="391"/>
        <v>5.0821523144348735E-3</v>
      </c>
      <c r="N384" s="9">
        <f t="shared" si="334"/>
        <v>3.8754643110080148E-3</v>
      </c>
      <c r="T384">
        <f t="shared" si="336"/>
        <v>1.28880928264247E-2</v>
      </c>
      <c r="U384">
        <f t="shared" si="337"/>
        <v>4.0961160472272516E-2</v>
      </c>
      <c r="V384">
        <f t="shared" si="338"/>
        <v>2.6992773443601105E-2</v>
      </c>
      <c r="W384">
        <f t="shared" si="339"/>
        <v>2.314052293809573E-2</v>
      </c>
      <c r="X384">
        <f t="shared" si="340"/>
        <v>1.9367495721342175E-2</v>
      </c>
      <c r="Y384">
        <f t="shared" si="341"/>
        <v>1.8197255754258578E-2</v>
      </c>
      <c r="AA384">
        <f t="shared" ref="AA384:AF384" si="403">_xlfn.STDEV.S(I355:I384)</f>
        <v>1.2652555413038617E-2</v>
      </c>
      <c r="AB384">
        <f t="shared" si="403"/>
        <v>4.8113140642134879E-2</v>
      </c>
      <c r="AC384">
        <f t="shared" si="403"/>
        <v>2.1526903075928527E-2</v>
      </c>
      <c r="AD384">
        <f t="shared" si="403"/>
        <v>3.0417244921244768E-2</v>
      </c>
      <c r="AE384">
        <f t="shared" si="403"/>
        <v>1.9354181040348892E-2</v>
      </c>
      <c r="AF384">
        <f t="shared" si="403"/>
        <v>1.617992150355646E-2</v>
      </c>
    </row>
    <row r="385" spans="1:32" x14ac:dyDescent="0.35">
      <c r="A385" s="8">
        <v>44658</v>
      </c>
      <c r="B385" s="19">
        <v>118862</v>
      </c>
      <c r="C385" s="18">
        <v>6.56</v>
      </c>
      <c r="D385" s="18">
        <v>36.689999</v>
      </c>
      <c r="E385" s="18">
        <v>97.129997000000003</v>
      </c>
      <c r="F385" s="18">
        <v>34.240001999999997</v>
      </c>
      <c r="H385" s="8">
        <v>44658</v>
      </c>
      <c r="I385" s="9">
        <f t="shared" si="391"/>
        <v>5.3625198768481042E-3</v>
      </c>
      <c r="J385" s="9">
        <f t="shared" si="391"/>
        <v>-9.0634441087613649E-3</v>
      </c>
      <c r="K385" s="9">
        <f t="shared" si="391"/>
        <v>5.0085862910299372E-2</v>
      </c>
      <c r="L385" s="9">
        <f t="shared" si="391"/>
        <v>6.007187798844571E-3</v>
      </c>
      <c r="M385" s="9">
        <f t="shared" si="391"/>
        <v>1.8441493707361367E-2</v>
      </c>
      <c r="N385" s="9">
        <f t="shared" si="334"/>
        <v>2.8819351776173972E-2</v>
      </c>
      <c r="T385">
        <f t="shared" si="336"/>
        <v>1.28880928264247E-2</v>
      </c>
      <c r="U385">
        <f t="shared" si="337"/>
        <v>4.0961160472272516E-2</v>
      </c>
      <c r="V385">
        <f t="shared" si="338"/>
        <v>2.6992773443601105E-2</v>
      </c>
      <c r="W385">
        <f t="shared" si="339"/>
        <v>2.314052293809573E-2</v>
      </c>
      <c r="X385">
        <f t="shared" si="340"/>
        <v>1.9367495721342175E-2</v>
      </c>
      <c r="Y385">
        <f t="shared" si="341"/>
        <v>1.8197255754258578E-2</v>
      </c>
      <c r="AA385">
        <f t="shared" ref="AA385:AF385" si="404">_xlfn.STDEV.S(I356:I385)</f>
        <v>1.256883619738299E-2</v>
      </c>
      <c r="AB385">
        <f t="shared" si="404"/>
        <v>4.8167518422124647E-2</v>
      </c>
      <c r="AC385">
        <f t="shared" si="404"/>
        <v>2.3316440666375383E-2</v>
      </c>
      <c r="AD385">
        <f t="shared" si="404"/>
        <v>3.0320486376595429E-2</v>
      </c>
      <c r="AE385">
        <f t="shared" si="404"/>
        <v>1.9598277469200363E-2</v>
      </c>
      <c r="AF385">
        <f t="shared" si="404"/>
        <v>1.7015372712924078E-2</v>
      </c>
    </row>
    <row r="386" spans="1:32" x14ac:dyDescent="0.35">
      <c r="A386" s="8">
        <v>44659</v>
      </c>
      <c r="B386" s="19">
        <v>118322</v>
      </c>
      <c r="C386" s="18">
        <v>6.13</v>
      </c>
      <c r="D386" s="18">
        <v>37.090000000000003</v>
      </c>
      <c r="E386" s="18">
        <v>95.150002000000001</v>
      </c>
      <c r="F386" s="18">
        <v>34.849997999999999</v>
      </c>
      <c r="H386" s="8">
        <v>44659</v>
      </c>
      <c r="I386" s="9">
        <f t="shared" si="391"/>
        <v>-4.5430835759115995E-3</v>
      </c>
      <c r="J386" s="9">
        <f t="shared" si="391"/>
        <v>-6.5548780487804881E-2</v>
      </c>
      <c r="K386" s="9">
        <f t="shared" si="391"/>
        <v>1.0902180727778266E-2</v>
      </c>
      <c r="L386" s="9">
        <f t="shared" si="391"/>
        <v>-2.0385000114846119E-2</v>
      </c>
      <c r="M386" s="9">
        <f t="shared" si="391"/>
        <v>1.7815302697704372E-2</v>
      </c>
      <c r="N386" s="9">
        <f t="shared" si="334"/>
        <v>2.8961330894520633E-3</v>
      </c>
      <c r="T386">
        <f t="shared" si="336"/>
        <v>1.28880928264247E-2</v>
      </c>
      <c r="U386">
        <f t="shared" si="337"/>
        <v>4.0961160472272516E-2</v>
      </c>
      <c r="V386">
        <f t="shared" si="338"/>
        <v>2.6992773443601105E-2</v>
      </c>
      <c r="W386">
        <f t="shared" si="339"/>
        <v>2.314052293809573E-2</v>
      </c>
      <c r="X386">
        <f t="shared" si="340"/>
        <v>1.9367495721342175E-2</v>
      </c>
      <c r="Y386">
        <f t="shared" si="341"/>
        <v>1.8197255754258578E-2</v>
      </c>
      <c r="AA386">
        <f t="shared" ref="AA386:AF386" si="405">_xlfn.STDEV.S(I357:I386)</f>
        <v>1.2496139035873785E-2</v>
      </c>
      <c r="AB386">
        <f t="shared" si="405"/>
        <v>4.9523249251982919E-2</v>
      </c>
      <c r="AC386">
        <f t="shared" si="405"/>
        <v>2.3391153128771641E-2</v>
      </c>
      <c r="AD386">
        <f t="shared" si="405"/>
        <v>3.0535684615683352E-2</v>
      </c>
      <c r="AE386">
        <f t="shared" si="405"/>
        <v>1.9873494094157427E-2</v>
      </c>
      <c r="AF386">
        <f t="shared" si="405"/>
        <v>1.7011039078749551E-2</v>
      </c>
    </row>
    <row r="387" spans="1:32" x14ac:dyDescent="0.35">
      <c r="A387" s="8">
        <v>44662</v>
      </c>
      <c r="B387" s="19">
        <v>116953</v>
      </c>
      <c r="C387" s="18">
        <v>6.08</v>
      </c>
      <c r="D387" s="18">
        <v>36.599997999999999</v>
      </c>
      <c r="E387" s="18">
        <v>94</v>
      </c>
      <c r="F387" s="18">
        <v>35.07</v>
      </c>
      <c r="H387" s="8">
        <v>44662</v>
      </c>
      <c r="I387" s="9">
        <f t="shared" si="391"/>
        <v>-1.1570122208887645E-2</v>
      </c>
      <c r="J387" s="9">
        <f t="shared" si="391"/>
        <v>-8.1566068515497303E-3</v>
      </c>
      <c r="K387" s="9">
        <f t="shared" si="391"/>
        <v>-1.3211162038285318E-2</v>
      </c>
      <c r="L387" s="9">
        <f t="shared" si="391"/>
        <v>-1.2086200481635334E-2</v>
      </c>
      <c r="M387" s="9">
        <f t="shared" si="391"/>
        <v>6.3128267611378686E-3</v>
      </c>
      <c r="N387" s="9">
        <f t="shared" ref="N387:N450" si="406">(J387*$Q$3)+(K387*$Q$4)+(L387*$Q$5)+(M387*$Q$6)</f>
        <v>-6.8762453277915869E-3</v>
      </c>
      <c r="T387">
        <f t="shared" si="336"/>
        <v>1.28880928264247E-2</v>
      </c>
      <c r="U387">
        <f t="shared" si="337"/>
        <v>4.0961160472272516E-2</v>
      </c>
      <c r="V387">
        <f t="shared" si="338"/>
        <v>2.6992773443601105E-2</v>
      </c>
      <c r="W387">
        <f t="shared" si="339"/>
        <v>2.314052293809573E-2</v>
      </c>
      <c r="X387">
        <f t="shared" si="340"/>
        <v>1.9367495721342175E-2</v>
      </c>
      <c r="Y387">
        <f t="shared" si="341"/>
        <v>1.8197255754258578E-2</v>
      </c>
      <c r="AA387">
        <f t="shared" ref="AA387:AF387" si="407">_xlfn.STDEV.S(I358:I387)</f>
        <v>1.2698630071268677E-2</v>
      </c>
      <c r="AB387">
        <f t="shared" si="407"/>
        <v>4.915622011716126E-2</v>
      </c>
      <c r="AC387">
        <f t="shared" si="407"/>
        <v>2.3333932761809395E-2</v>
      </c>
      <c r="AD387">
        <f t="shared" si="407"/>
        <v>3.0620964551248787E-2</v>
      </c>
      <c r="AE387">
        <f t="shared" si="407"/>
        <v>1.9013239947631592E-2</v>
      </c>
      <c r="AF387">
        <f t="shared" si="407"/>
        <v>1.6890151009322139E-2</v>
      </c>
    </row>
    <row r="388" spans="1:32" x14ac:dyDescent="0.35">
      <c r="A388" s="8">
        <v>44663</v>
      </c>
      <c r="B388" s="19">
        <v>116147</v>
      </c>
      <c r="C388" s="18">
        <v>5.97</v>
      </c>
      <c r="D388" s="18">
        <v>36.639999000000003</v>
      </c>
      <c r="E388" s="18">
        <v>93.370002999999997</v>
      </c>
      <c r="F388" s="18">
        <v>35</v>
      </c>
      <c r="H388" s="8">
        <v>44663</v>
      </c>
      <c r="I388" s="9">
        <f t="shared" si="391"/>
        <v>-6.891657332432688E-3</v>
      </c>
      <c r="J388" s="9">
        <f t="shared" si="391"/>
        <v>-1.8092105263157965E-2</v>
      </c>
      <c r="K388" s="9">
        <f t="shared" si="391"/>
        <v>1.0929235569905327E-3</v>
      </c>
      <c r="L388" s="9">
        <f t="shared" si="391"/>
        <v>-6.702095744680836E-3</v>
      </c>
      <c r="M388" s="9">
        <f t="shared" si="391"/>
        <v>-1.9960079840319889E-3</v>
      </c>
      <c r="N388" s="9">
        <f t="shared" si="406"/>
        <v>-2.3520112066579228E-3</v>
      </c>
      <c r="T388">
        <f t="shared" ref="T388:T451" si="408">_xlfn.STDEV.S($I$3:$I$497)</f>
        <v>1.28880928264247E-2</v>
      </c>
      <c r="U388">
        <f t="shared" ref="U388:U451" si="409">_xlfn.STDEV.S($J$3:$J$497)</f>
        <v>4.0961160472272516E-2</v>
      </c>
      <c r="V388">
        <f t="shared" ref="V388:V451" si="410">_xlfn.STDEV.S($K$3:$K$497)</f>
        <v>2.6992773443601105E-2</v>
      </c>
      <c r="W388">
        <f t="shared" ref="W388:W451" si="411">_xlfn.STDEV.S($L$3:$L$497)</f>
        <v>2.314052293809573E-2</v>
      </c>
      <c r="X388">
        <f t="shared" ref="X388:X451" si="412">_xlfn.STDEV.S($M$3:$M$497)</f>
        <v>1.9367495721342175E-2</v>
      </c>
      <c r="Y388">
        <f t="shared" ref="Y388:Y451" si="413">_xlfn.STDEV.S($N$3:$N$497)</f>
        <v>1.8197255754258578E-2</v>
      </c>
      <c r="AA388">
        <f t="shared" ref="AA388:AF388" si="414">_xlfn.STDEV.S(I359:I388)</f>
        <v>1.2573739367722384E-2</v>
      </c>
      <c r="AB388">
        <f t="shared" si="414"/>
        <v>4.9157793728110598E-2</v>
      </c>
      <c r="AC388">
        <f t="shared" si="414"/>
        <v>2.3101762682050879E-2</v>
      </c>
      <c r="AD388">
        <f t="shared" si="414"/>
        <v>2.9081018164049403E-2</v>
      </c>
      <c r="AE388">
        <f t="shared" si="414"/>
        <v>1.8787655098708868E-2</v>
      </c>
      <c r="AF388">
        <f t="shared" si="414"/>
        <v>1.6388006762920758E-2</v>
      </c>
    </row>
    <row r="389" spans="1:32" x14ac:dyDescent="0.35">
      <c r="A389" s="8">
        <v>44664</v>
      </c>
      <c r="B389" s="19">
        <v>116782</v>
      </c>
      <c r="C389" s="18">
        <v>6.03</v>
      </c>
      <c r="D389" s="18">
        <v>37.540000999999997</v>
      </c>
      <c r="E389" s="18">
        <v>93.400002000000001</v>
      </c>
      <c r="F389" s="18">
        <v>35.169998</v>
      </c>
      <c r="H389" s="8">
        <v>44664</v>
      </c>
      <c r="I389" s="9">
        <f t="shared" si="391"/>
        <v>5.4672096567280892E-3</v>
      </c>
      <c r="J389" s="9">
        <f t="shared" si="391"/>
        <v>1.0050251256281451E-2</v>
      </c>
      <c r="K389" s="9">
        <f t="shared" si="391"/>
        <v>2.4563374032843033E-2</v>
      </c>
      <c r="L389" s="9">
        <f t="shared" si="391"/>
        <v>3.2129162510585729E-4</v>
      </c>
      <c r="M389" s="9">
        <f t="shared" si="391"/>
        <v>4.8570857142857804E-3</v>
      </c>
      <c r="N389" s="9">
        <f t="shared" si="406"/>
        <v>1.3077414916900345E-2</v>
      </c>
      <c r="T389">
        <f t="shared" si="408"/>
        <v>1.28880928264247E-2</v>
      </c>
      <c r="U389">
        <f t="shared" si="409"/>
        <v>4.0961160472272516E-2</v>
      </c>
      <c r="V389">
        <f t="shared" si="410"/>
        <v>2.6992773443601105E-2</v>
      </c>
      <c r="W389">
        <f t="shared" si="411"/>
        <v>2.314052293809573E-2</v>
      </c>
      <c r="X389">
        <f t="shared" si="412"/>
        <v>1.9367495721342175E-2</v>
      </c>
      <c r="Y389">
        <f t="shared" si="413"/>
        <v>1.8197255754258578E-2</v>
      </c>
      <c r="AA389">
        <f t="shared" ref="AA389:AF389" si="415">_xlfn.STDEV.S(I360:I389)</f>
        <v>1.2192074123274695E-2</v>
      </c>
      <c r="AB389">
        <f t="shared" si="415"/>
        <v>4.8319740803552669E-2</v>
      </c>
      <c r="AC389">
        <f t="shared" si="415"/>
        <v>2.2808142060276381E-2</v>
      </c>
      <c r="AD389">
        <f t="shared" si="415"/>
        <v>2.4957453695429909E-2</v>
      </c>
      <c r="AE389">
        <f t="shared" si="415"/>
        <v>1.8694967718511254E-2</v>
      </c>
      <c r="AF389">
        <f t="shared" si="415"/>
        <v>1.515891941379412E-2</v>
      </c>
    </row>
    <row r="390" spans="1:32" x14ac:dyDescent="0.35">
      <c r="A390" s="8">
        <v>44665</v>
      </c>
      <c r="B390" s="19">
        <v>116182</v>
      </c>
      <c r="C390" s="18">
        <v>6.01</v>
      </c>
      <c r="D390" s="18">
        <v>34.75</v>
      </c>
      <c r="E390" s="18">
        <v>92.089995999999999</v>
      </c>
      <c r="F390" s="18">
        <v>35.200001</v>
      </c>
      <c r="H390" s="8">
        <v>44665</v>
      </c>
      <c r="I390" s="9">
        <f t="shared" si="391"/>
        <v>-5.1377780822386976E-3</v>
      </c>
      <c r="J390" s="9">
        <f t="shared" si="391"/>
        <v>-3.3167495854063977E-3</v>
      </c>
      <c r="K390" s="9">
        <f t="shared" si="391"/>
        <v>-7.432074921894638E-2</v>
      </c>
      <c r="L390" s="9">
        <f t="shared" si="391"/>
        <v>-1.4025759870968768E-2</v>
      </c>
      <c r="M390" s="9">
        <f t="shared" si="391"/>
        <v>8.5308506415038288E-4</v>
      </c>
      <c r="N390" s="9">
        <f t="shared" si="406"/>
        <v>-3.6159401082744826E-2</v>
      </c>
      <c r="T390">
        <f t="shared" si="408"/>
        <v>1.28880928264247E-2</v>
      </c>
      <c r="U390">
        <f t="shared" si="409"/>
        <v>4.0961160472272516E-2</v>
      </c>
      <c r="V390">
        <f t="shared" si="410"/>
        <v>2.6992773443601105E-2</v>
      </c>
      <c r="W390">
        <f t="shared" si="411"/>
        <v>2.314052293809573E-2</v>
      </c>
      <c r="X390">
        <f t="shared" si="412"/>
        <v>1.9367495721342175E-2</v>
      </c>
      <c r="Y390">
        <f t="shared" si="413"/>
        <v>1.8197255754258578E-2</v>
      </c>
      <c r="AA390">
        <f t="shared" ref="AA390:AF390" si="416">_xlfn.STDEV.S(I361:I390)</f>
        <v>1.2235763031568645E-2</v>
      </c>
      <c r="AB390">
        <f t="shared" si="416"/>
        <v>4.8322604613554698E-2</v>
      </c>
      <c r="AC390">
        <f t="shared" si="416"/>
        <v>2.6545558294121599E-2</v>
      </c>
      <c r="AD390">
        <f t="shared" si="416"/>
        <v>2.5050977844638306E-2</v>
      </c>
      <c r="AE390">
        <f t="shared" si="416"/>
        <v>1.817983791136725E-2</v>
      </c>
      <c r="AF390">
        <f t="shared" si="416"/>
        <v>1.6423370545342812E-2</v>
      </c>
    </row>
    <row r="391" spans="1:32" x14ac:dyDescent="0.35">
      <c r="A391" s="8">
        <v>44669</v>
      </c>
      <c r="B391" s="19">
        <v>115687</v>
      </c>
      <c r="C391" s="18">
        <v>5.89</v>
      </c>
      <c r="D391" s="18">
        <v>34.119999</v>
      </c>
      <c r="E391" s="18">
        <v>90.57</v>
      </c>
      <c r="F391" s="18">
        <v>36.5</v>
      </c>
      <c r="H391" s="8">
        <v>44669</v>
      </c>
      <c r="I391" s="9">
        <f t="shared" si="391"/>
        <v>-4.2605567127438349E-3</v>
      </c>
      <c r="J391" s="9">
        <f t="shared" si="391"/>
        <v>-1.9966722129783676E-2</v>
      </c>
      <c r="K391" s="9">
        <f t="shared" si="391"/>
        <v>-1.812952517985611E-2</v>
      </c>
      <c r="L391" s="9">
        <f t="shared" si="391"/>
        <v>-1.6505549636466554E-2</v>
      </c>
      <c r="M391" s="9">
        <f t="shared" si="391"/>
        <v>3.6931788723528758E-2</v>
      </c>
      <c r="N391" s="9">
        <f t="shared" si="406"/>
        <v>-1.3781957476591191E-3</v>
      </c>
      <c r="T391">
        <f t="shared" si="408"/>
        <v>1.28880928264247E-2</v>
      </c>
      <c r="U391">
        <f t="shared" si="409"/>
        <v>4.0961160472272516E-2</v>
      </c>
      <c r="V391">
        <f t="shared" si="410"/>
        <v>2.6992773443601105E-2</v>
      </c>
      <c r="W391">
        <f t="shared" si="411"/>
        <v>2.314052293809573E-2</v>
      </c>
      <c r="X391">
        <f t="shared" si="412"/>
        <v>1.9367495721342175E-2</v>
      </c>
      <c r="Y391">
        <f t="shared" si="413"/>
        <v>1.8197255754258578E-2</v>
      </c>
      <c r="AA391">
        <f t="shared" ref="AA391:AF391" si="417">_xlfn.STDEV.S(I362:I391)</f>
        <v>1.2208493556123858E-2</v>
      </c>
      <c r="AB391">
        <f t="shared" si="417"/>
        <v>4.8451698933365886E-2</v>
      </c>
      <c r="AC391">
        <f t="shared" si="417"/>
        <v>2.6697746711619796E-2</v>
      </c>
      <c r="AD391">
        <f t="shared" si="417"/>
        <v>2.47178050776867E-2</v>
      </c>
      <c r="AE391">
        <f t="shared" si="417"/>
        <v>1.8684450842707326E-2</v>
      </c>
      <c r="AF391">
        <f t="shared" si="417"/>
        <v>1.6396974537219774E-2</v>
      </c>
    </row>
    <row r="392" spans="1:32" x14ac:dyDescent="0.35">
      <c r="A392" s="8">
        <v>44670</v>
      </c>
      <c r="B392" s="19">
        <v>115057</v>
      </c>
      <c r="C392" s="18">
        <v>5.94</v>
      </c>
      <c r="D392" s="18">
        <v>34.709999000000003</v>
      </c>
      <c r="E392" s="18">
        <v>87.68</v>
      </c>
      <c r="F392" s="18">
        <v>35.209999000000003</v>
      </c>
      <c r="H392" s="8">
        <v>44670</v>
      </c>
      <c r="I392" s="9">
        <f t="shared" si="391"/>
        <v>-5.445728560685259E-3</v>
      </c>
      <c r="J392" s="9">
        <f t="shared" si="391"/>
        <v>8.4889643463499365E-3</v>
      </c>
      <c r="K392" s="9">
        <f t="shared" si="391"/>
        <v>1.7291911409493377E-2</v>
      </c>
      <c r="L392" s="9">
        <f t="shared" si="391"/>
        <v>-3.1909020647013175E-2</v>
      </c>
      <c r="M392" s="9">
        <f t="shared" si="391"/>
        <v>-3.5342493150684828E-2</v>
      </c>
      <c r="N392" s="9">
        <f t="shared" si="406"/>
        <v>-8.7787437230185672E-3</v>
      </c>
      <c r="T392">
        <f t="shared" si="408"/>
        <v>1.28880928264247E-2</v>
      </c>
      <c r="U392">
        <f t="shared" si="409"/>
        <v>4.0961160472272516E-2</v>
      </c>
      <c r="V392">
        <f t="shared" si="410"/>
        <v>2.6992773443601105E-2</v>
      </c>
      <c r="W392">
        <f t="shared" si="411"/>
        <v>2.314052293809573E-2</v>
      </c>
      <c r="X392">
        <f t="shared" si="412"/>
        <v>1.9367495721342175E-2</v>
      </c>
      <c r="Y392">
        <f t="shared" si="413"/>
        <v>1.8197255754258578E-2</v>
      </c>
      <c r="AA392">
        <f t="shared" ref="AA392:AF392" si="418">_xlfn.STDEV.S(I363:I392)</f>
        <v>1.1278557959387932E-2</v>
      </c>
      <c r="AB392">
        <f t="shared" si="418"/>
        <v>4.6690449823474138E-2</v>
      </c>
      <c r="AC392">
        <f t="shared" si="418"/>
        <v>2.2932604121438504E-2</v>
      </c>
      <c r="AD392">
        <f t="shared" si="418"/>
        <v>2.4373820933414274E-2</v>
      </c>
      <c r="AE392">
        <f t="shared" si="418"/>
        <v>1.810195459773653E-2</v>
      </c>
      <c r="AF392">
        <f t="shared" si="418"/>
        <v>1.4272778156525582E-2</v>
      </c>
    </row>
    <row r="393" spans="1:32" x14ac:dyDescent="0.35">
      <c r="A393" s="8">
        <v>44671</v>
      </c>
      <c r="B393" s="19">
        <v>114344</v>
      </c>
      <c r="C393" s="18">
        <v>5.61</v>
      </c>
      <c r="D393" s="18">
        <v>35.119999</v>
      </c>
      <c r="E393" s="18">
        <v>85.400002000000001</v>
      </c>
      <c r="F393" s="18">
        <v>35.159999999999997</v>
      </c>
      <c r="H393" s="8">
        <v>44671</v>
      </c>
      <c r="I393" s="9">
        <f t="shared" si="391"/>
        <v>-6.1969284789278323E-3</v>
      </c>
      <c r="J393" s="9">
        <f t="shared" si="391"/>
        <v>-5.555555555555558E-2</v>
      </c>
      <c r="K393" s="9">
        <f t="shared" si="391"/>
        <v>1.1812158219883351E-2</v>
      </c>
      <c r="L393" s="9">
        <f t="shared" si="391"/>
        <v>-2.6003626824817605E-2</v>
      </c>
      <c r="M393" s="9">
        <f t="shared" si="391"/>
        <v>-1.4200227611482763E-3</v>
      </c>
      <c r="N393" s="9">
        <f t="shared" si="406"/>
        <v>-3.0890387721382749E-3</v>
      </c>
      <c r="T393">
        <f t="shared" si="408"/>
        <v>1.28880928264247E-2</v>
      </c>
      <c r="U393">
        <f t="shared" si="409"/>
        <v>4.0961160472272516E-2</v>
      </c>
      <c r="V393">
        <f t="shared" si="410"/>
        <v>2.6992773443601105E-2</v>
      </c>
      <c r="W393">
        <f t="shared" si="411"/>
        <v>2.314052293809573E-2</v>
      </c>
      <c r="X393">
        <f t="shared" si="412"/>
        <v>1.9367495721342175E-2</v>
      </c>
      <c r="Y393">
        <f t="shared" si="413"/>
        <v>1.8197255754258578E-2</v>
      </c>
      <c r="AA393">
        <f t="shared" ref="AA393:AF393" si="419">_xlfn.STDEV.S(I364:I393)</f>
        <v>1.1327043744667089E-2</v>
      </c>
      <c r="AB393">
        <f t="shared" si="419"/>
        <v>4.7396886892954342E-2</v>
      </c>
      <c r="AC393">
        <f t="shared" si="419"/>
        <v>2.284698726587216E-2</v>
      </c>
      <c r="AD393">
        <f t="shared" si="419"/>
        <v>2.3615762084895821E-2</v>
      </c>
      <c r="AE393">
        <f t="shared" si="419"/>
        <v>1.809478256679763E-2</v>
      </c>
      <c r="AF393">
        <f t="shared" si="419"/>
        <v>1.4277712793793512E-2</v>
      </c>
    </row>
    <row r="394" spans="1:32" x14ac:dyDescent="0.35">
      <c r="A394" s="8">
        <v>44673</v>
      </c>
      <c r="B394" s="19">
        <v>111078</v>
      </c>
      <c r="C394" s="18">
        <v>5.55</v>
      </c>
      <c r="D394" s="18">
        <v>33.369999</v>
      </c>
      <c r="E394" s="18">
        <v>80.449996999999996</v>
      </c>
      <c r="F394" s="18">
        <v>34.43</v>
      </c>
      <c r="H394" s="8">
        <v>44673</v>
      </c>
      <c r="I394" s="9">
        <f t="shared" si="391"/>
        <v>-2.8562932904218852E-2</v>
      </c>
      <c r="J394" s="9">
        <f t="shared" si="391"/>
        <v>-1.0695187165775444E-2</v>
      </c>
      <c r="K394" s="9">
        <f t="shared" si="391"/>
        <v>-4.9829158594224321E-2</v>
      </c>
      <c r="L394" s="9">
        <f t="shared" si="391"/>
        <v>-5.7962586464576527E-2</v>
      </c>
      <c r="M394" s="9">
        <f t="shared" si="391"/>
        <v>-2.0762229806598365E-2</v>
      </c>
      <c r="N394" s="9">
        <f t="shared" si="406"/>
        <v>-4.0779066960584531E-2</v>
      </c>
      <c r="T394">
        <f t="shared" si="408"/>
        <v>1.28880928264247E-2</v>
      </c>
      <c r="U394">
        <f t="shared" si="409"/>
        <v>4.0961160472272516E-2</v>
      </c>
      <c r="V394">
        <f t="shared" si="410"/>
        <v>2.6992773443601105E-2</v>
      </c>
      <c r="W394">
        <f t="shared" si="411"/>
        <v>2.314052293809573E-2</v>
      </c>
      <c r="X394">
        <f t="shared" si="412"/>
        <v>1.9367495721342175E-2</v>
      </c>
      <c r="Y394">
        <f t="shared" si="413"/>
        <v>1.8197255754258578E-2</v>
      </c>
      <c r="AA394">
        <f t="shared" ref="AA394:AF394" si="420">_xlfn.STDEV.S(I365:I394)</f>
        <v>1.1685624105201213E-2</v>
      </c>
      <c r="AB394">
        <f t="shared" si="420"/>
        <v>4.7053027276057861E-2</v>
      </c>
      <c r="AC394">
        <f t="shared" si="420"/>
        <v>2.4638514757056348E-2</v>
      </c>
      <c r="AD394">
        <f t="shared" si="420"/>
        <v>2.3254725129360315E-2</v>
      </c>
      <c r="AE394">
        <f t="shared" si="420"/>
        <v>1.5452781038196438E-2</v>
      </c>
      <c r="AF394">
        <f t="shared" si="420"/>
        <v>1.6044925331307459E-2</v>
      </c>
    </row>
    <row r="395" spans="1:32" x14ac:dyDescent="0.35">
      <c r="A395" s="8">
        <v>44676</v>
      </c>
      <c r="B395" s="19">
        <v>110685</v>
      </c>
      <c r="C395" s="18">
        <v>5.44</v>
      </c>
      <c r="D395" s="18">
        <v>33.139999000000003</v>
      </c>
      <c r="E395" s="18">
        <v>79.080001999999993</v>
      </c>
      <c r="F395" s="18">
        <v>34.700001</v>
      </c>
      <c r="H395" s="8">
        <v>44676</v>
      </c>
      <c r="I395" s="9">
        <f t="shared" si="391"/>
        <v>-3.5380543401933862E-3</v>
      </c>
      <c r="J395" s="9">
        <f t="shared" si="391"/>
        <v>-1.9819819819819728E-2</v>
      </c>
      <c r="K395" s="9">
        <f t="shared" si="391"/>
        <v>-6.8924185463714593E-3</v>
      </c>
      <c r="L395" s="9">
        <f t="shared" si="391"/>
        <v>-1.7029149174486613E-2</v>
      </c>
      <c r="M395" s="9">
        <f t="shared" si="391"/>
        <v>7.8420273017716369E-3</v>
      </c>
      <c r="N395" s="9">
        <f t="shared" si="406"/>
        <v>-5.1458009812239743E-3</v>
      </c>
      <c r="T395">
        <f t="shared" si="408"/>
        <v>1.28880928264247E-2</v>
      </c>
      <c r="U395">
        <f t="shared" si="409"/>
        <v>4.0961160472272516E-2</v>
      </c>
      <c r="V395">
        <f t="shared" si="410"/>
        <v>2.6992773443601105E-2</v>
      </c>
      <c r="W395">
        <f t="shared" si="411"/>
        <v>2.314052293809573E-2</v>
      </c>
      <c r="X395">
        <f t="shared" si="412"/>
        <v>1.9367495721342175E-2</v>
      </c>
      <c r="Y395">
        <f t="shared" si="413"/>
        <v>1.8197255754258578E-2</v>
      </c>
      <c r="AA395">
        <f t="shared" ref="AA395:AF395" si="421">_xlfn.STDEV.S(I366:I395)</f>
        <v>1.1694287310047973E-2</v>
      </c>
      <c r="AB395">
        <f t="shared" si="421"/>
        <v>4.6547324440408905E-2</v>
      </c>
      <c r="AC395">
        <f t="shared" si="421"/>
        <v>2.4040643703801618E-2</v>
      </c>
      <c r="AD395">
        <f t="shared" si="421"/>
        <v>2.2206470645273913E-2</v>
      </c>
      <c r="AE395">
        <f t="shared" si="421"/>
        <v>1.5315336664127458E-2</v>
      </c>
      <c r="AF395">
        <f t="shared" si="421"/>
        <v>1.5812954240732029E-2</v>
      </c>
    </row>
    <row r="396" spans="1:32" x14ac:dyDescent="0.35">
      <c r="A396" s="8">
        <v>44677</v>
      </c>
      <c r="B396" s="19">
        <v>108213</v>
      </c>
      <c r="C396" s="18">
        <v>5.18</v>
      </c>
      <c r="D396" s="18">
        <v>33.090000000000003</v>
      </c>
      <c r="E396" s="18">
        <v>78</v>
      </c>
      <c r="F396" s="18">
        <v>33.919998</v>
      </c>
      <c r="H396" s="8">
        <v>44677</v>
      </c>
      <c r="I396" s="9">
        <f t="shared" si="391"/>
        <v>-2.2333649546008916E-2</v>
      </c>
      <c r="J396" s="9">
        <f t="shared" si="391"/>
        <v>-4.7794117647058987E-2</v>
      </c>
      <c r="K396" s="9">
        <f t="shared" si="391"/>
        <v>-1.5087206248859397E-3</v>
      </c>
      <c r="L396" s="9">
        <f t="shared" si="391"/>
        <v>-1.3657081091120737E-2</v>
      </c>
      <c r="M396" s="9">
        <f t="shared" si="391"/>
        <v>-2.2478471974683778E-2</v>
      </c>
      <c r="N396" s="9">
        <f t="shared" si="406"/>
        <v>-1.2543587974180904E-2</v>
      </c>
      <c r="T396">
        <f t="shared" si="408"/>
        <v>1.28880928264247E-2</v>
      </c>
      <c r="U396">
        <f t="shared" si="409"/>
        <v>4.0961160472272516E-2</v>
      </c>
      <c r="V396">
        <f t="shared" si="410"/>
        <v>2.6992773443601105E-2</v>
      </c>
      <c r="W396">
        <f t="shared" si="411"/>
        <v>2.314052293809573E-2</v>
      </c>
      <c r="X396">
        <f t="shared" si="412"/>
        <v>1.9367495721342175E-2</v>
      </c>
      <c r="Y396">
        <f t="shared" si="413"/>
        <v>1.8197255754258578E-2</v>
      </c>
      <c r="AA396">
        <f t="shared" ref="AA396:AF396" si="422">_xlfn.STDEV.S(I367:I396)</f>
        <v>1.1978472754614784E-2</v>
      </c>
      <c r="AB396">
        <f t="shared" si="422"/>
        <v>4.6629410466600206E-2</v>
      </c>
      <c r="AC396">
        <f t="shared" si="422"/>
        <v>2.3697957135930797E-2</v>
      </c>
      <c r="AD396">
        <f t="shared" si="422"/>
        <v>2.2241239772783326E-2</v>
      </c>
      <c r="AE396">
        <f t="shared" si="422"/>
        <v>1.5439719642809147E-2</v>
      </c>
      <c r="AF396">
        <f t="shared" si="422"/>
        <v>1.5584234037202075E-2</v>
      </c>
    </row>
    <row r="397" spans="1:32" x14ac:dyDescent="0.35">
      <c r="A397" s="8">
        <v>44678</v>
      </c>
      <c r="B397" s="19">
        <v>109349</v>
      </c>
      <c r="C397" s="18">
        <v>5.0999999999999996</v>
      </c>
      <c r="D397" s="18">
        <v>33.189999</v>
      </c>
      <c r="E397" s="18">
        <v>82.169998000000007</v>
      </c>
      <c r="F397" s="18">
        <v>34.07</v>
      </c>
      <c r="H397" s="8">
        <v>44678</v>
      </c>
      <c r="I397" s="9">
        <f t="shared" si="391"/>
        <v>1.0497814495485702E-2</v>
      </c>
      <c r="J397" s="9">
        <f t="shared" si="391"/>
        <v>-1.5444015444015413E-2</v>
      </c>
      <c r="K397" s="9">
        <f t="shared" si="391"/>
        <v>3.0220308250226147E-3</v>
      </c>
      <c r="L397" s="9">
        <f t="shared" si="391"/>
        <v>5.3461512820512924E-2</v>
      </c>
      <c r="M397" s="9">
        <f t="shared" si="391"/>
        <v>4.42222903432965E-3</v>
      </c>
      <c r="N397" s="9">
        <f t="shared" si="406"/>
        <v>1.2606684373460887E-2</v>
      </c>
      <c r="T397">
        <f t="shared" si="408"/>
        <v>1.28880928264247E-2</v>
      </c>
      <c r="U397">
        <f t="shared" si="409"/>
        <v>4.0961160472272516E-2</v>
      </c>
      <c r="V397">
        <f t="shared" si="410"/>
        <v>2.6992773443601105E-2</v>
      </c>
      <c r="W397">
        <f t="shared" si="411"/>
        <v>2.314052293809573E-2</v>
      </c>
      <c r="X397">
        <f t="shared" si="412"/>
        <v>1.9367495721342175E-2</v>
      </c>
      <c r="Y397">
        <f t="shared" si="413"/>
        <v>1.8197255754258578E-2</v>
      </c>
      <c r="AA397">
        <f t="shared" ref="AA397:AF397" si="423">_xlfn.STDEV.S(I368:I397)</f>
        <v>1.181032773379723E-2</v>
      </c>
      <c r="AB397">
        <f t="shared" si="423"/>
        <v>4.5263126598371409E-2</v>
      </c>
      <c r="AC397">
        <f t="shared" si="423"/>
        <v>2.361444215785545E-2</v>
      </c>
      <c r="AD397">
        <f t="shared" si="423"/>
        <v>2.3066370519940291E-2</v>
      </c>
      <c r="AE397">
        <f t="shared" si="423"/>
        <v>1.541986112046434E-2</v>
      </c>
      <c r="AF397">
        <f t="shared" si="423"/>
        <v>1.5509983975051881E-2</v>
      </c>
    </row>
    <row r="398" spans="1:32" x14ac:dyDescent="0.35">
      <c r="A398" s="8">
        <v>44679</v>
      </c>
      <c r="B398" s="19">
        <v>109919</v>
      </c>
      <c r="C398" s="18">
        <v>5.18</v>
      </c>
      <c r="D398" s="18">
        <v>33.43</v>
      </c>
      <c r="E398" s="18">
        <v>84.199996999999996</v>
      </c>
      <c r="F398" s="18">
        <v>34.009998000000003</v>
      </c>
      <c r="H398" s="8">
        <v>44679</v>
      </c>
      <c r="I398" s="9">
        <f t="shared" si="391"/>
        <v>5.2126676970067898E-3</v>
      </c>
      <c r="J398" s="9">
        <f t="shared" si="391"/>
        <v>1.5686274509803866E-2</v>
      </c>
      <c r="K398" s="9">
        <f t="shared" si="391"/>
        <v>7.2311240503502017E-3</v>
      </c>
      <c r="L398" s="9">
        <f t="shared" si="391"/>
        <v>2.4704868557986259E-2</v>
      </c>
      <c r="M398" s="9">
        <f t="shared" si="391"/>
        <v>-1.761138831816722E-3</v>
      </c>
      <c r="N398" s="9">
        <f t="shared" si="406"/>
        <v>8.4509516102000207E-3</v>
      </c>
      <c r="T398">
        <f t="shared" si="408"/>
        <v>1.28880928264247E-2</v>
      </c>
      <c r="U398">
        <f t="shared" si="409"/>
        <v>4.0961160472272516E-2</v>
      </c>
      <c r="V398">
        <f t="shared" si="410"/>
        <v>2.6992773443601105E-2</v>
      </c>
      <c r="W398">
        <f t="shared" si="411"/>
        <v>2.314052293809573E-2</v>
      </c>
      <c r="X398">
        <f t="shared" si="412"/>
        <v>1.9367495721342175E-2</v>
      </c>
      <c r="Y398">
        <f t="shared" si="413"/>
        <v>1.8197255754258578E-2</v>
      </c>
      <c r="AA398">
        <f t="shared" ref="AA398:AF398" si="424">_xlfn.STDEV.S(I369:I398)</f>
        <v>1.1731161272846491E-2</v>
      </c>
      <c r="AB398">
        <f t="shared" si="424"/>
        <v>4.2330960681157881E-2</v>
      </c>
      <c r="AC398">
        <f t="shared" si="424"/>
        <v>2.3415954373781949E-2</v>
      </c>
      <c r="AD398">
        <f t="shared" si="424"/>
        <v>2.3103367712983595E-2</v>
      </c>
      <c r="AE398">
        <f t="shared" si="424"/>
        <v>1.5046010050762412E-2</v>
      </c>
      <c r="AF398">
        <f t="shared" si="424"/>
        <v>1.4984394415455128E-2</v>
      </c>
    </row>
    <row r="399" spans="1:32" x14ac:dyDescent="0.35">
      <c r="A399" s="8">
        <v>44680</v>
      </c>
      <c r="B399" s="19">
        <v>107876</v>
      </c>
      <c r="C399" s="18">
        <v>4.88</v>
      </c>
      <c r="D399" s="18">
        <v>33.439999</v>
      </c>
      <c r="E399" s="18">
        <v>83.290001000000004</v>
      </c>
      <c r="F399" s="18">
        <v>33.220001000000003</v>
      </c>
      <c r="H399" s="8">
        <v>44680</v>
      </c>
      <c r="I399" s="9">
        <f t="shared" si="391"/>
        <v>-1.8586413631856202E-2</v>
      </c>
      <c r="J399" s="9">
        <f t="shared" si="391"/>
        <v>-5.791505791505791E-2</v>
      </c>
      <c r="K399" s="9">
        <f t="shared" si="391"/>
        <v>2.991026024528054E-4</v>
      </c>
      <c r="L399" s="9">
        <f t="shared" si="391"/>
        <v>-1.0807553829247696E-2</v>
      </c>
      <c r="M399" s="9">
        <f t="shared" si="391"/>
        <v>-2.3228375373618104E-2</v>
      </c>
      <c r="N399" s="9">
        <f t="shared" si="406"/>
        <v>-1.1891180102584104E-2</v>
      </c>
      <c r="T399">
        <f t="shared" si="408"/>
        <v>1.28880928264247E-2</v>
      </c>
      <c r="U399">
        <f t="shared" si="409"/>
        <v>4.0961160472272516E-2</v>
      </c>
      <c r="V399">
        <f t="shared" si="410"/>
        <v>2.6992773443601105E-2</v>
      </c>
      <c r="W399">
        <f t="shared" si="411"/>
        <v>2.314052293809573E-2</v>
      </c>
      <c r="X399">
        <f t="shared" si="412"/>
        <v>1.9367495721342175E-2</v>
      </c>
      <c r="Y399">
        <f t="shared" si="413"/>
        <v>1.8197255754258578E-2</v>
      </c>
      <c r="AA399">
        <f t="shared" ref="AA399:AF399" si="425">_xlfn.STDEV.S(I370:I399)</f>
        <v>1.1633072845237848E-2</v>
      </c>
      <c r="AB399">
        <f t="shared" si="425"/>
        <v>4.2630424415793344E-2</v>
      </c>
      <c r="AC399">
        <f t="shared" si="425"/>
        <v>2.3415404823030686E-2</v>
      </c>
      <c r="AD399">
        <f t="shared" si="425"/>
        <v>2.2632683691622048E-2</v>
      </c>
      <c r="AE399">
        <f t="shared" si="425"/>
        <v>1.5493405111719117E-2</v>
      </c>
      <c r="AF399">
        <f t="shared" si="425"/>
        <v>1.4969493614113132E-2</v>
      </c>
    </row>
    <row r="400" spans="1:32" x14ac:dyDescent="0.35">
      <c r="A400" s="8">
        <v>44683</v>
      </c>
      <c r="B400" s="19">
        <v>106639</v>
      </c>
      <c r="C400" s="18">
        <v>4.8</v>
      </c>
      <c r="D400" s="18">
        <v>32.840000000000003</v>
      </c>
      <c r="E400" s="18">
        <v>82.919998000000007</v>
      </c>
      <c r="F400" s="18">
        <v>32.979999999999997</v>
      </c>
      <c r="H400" s="8">
        <v>44683</v>
      </c>
      <c r="I400" s="9">
        <f t="shared" si="391"/>
        <v>-1.1466869368534249E-2</v>
      </c>
      <c r="J400" s="9">
        <f t="shared" si="391"/>
        <v>-1.6393442622950838E-2</v>
      </c>
      <c r="K400" s="9">
        <f t="shared" si="391"/>
        <v>-1.7942554364310692E-2</v>
      </c>
      <c r="L400" s="9">
        <f t="shared" si="391"/>
        <v>-4.4423459665944298E-3</v>
      </c>
      <c r="M400" s="9">
        <f t="shared" si="391"/>
        <v>-7.2245934008251522E-3</v>
      </c>
      <c r="N400" s="9">
        <f t="shared" si="406"/>
        <v>-1.1949668808653785E-2</v>
      </c>
      <c r="T400">
        <f t="shared" si="408"/>
        <v>1.28880928264247E-2</v>
      </c>
      <c r="U400">
        <f t="shared" si="409"/>
        <v>4.0961160472272516E-2</v>
      </c>
      <c r="V400">
        <f t="shared" si="410"/>
        <v>2.6992773443601105E-2</v>
      </c>
      <c r="W400">
        <f t="shared" si="411"/>
        <v>2.314052293809573E-2</v>
      </c>
      <c r="X400">
        <f t="shared" si="412"/>
        <v>1.9367495721342175E-2</v>
      </c>
      <c r="Y400">
        <f t="shared" si="413"/>
        <v>1.8197255754258578E-2</v>
      </c>
      <c r="AA400">
        <f t="shared" ref="AA400:AF400" si="426">_xlfn.STDEV.S(I371:I400)</f>
        <v>1.1236792437834188E-2</v>
      </c>
      <c r="AB400">
        <f t="shared" si="426"/>
        <v>3.9879284094807947E-2</v>
      </c>
      <c r="AC400">
        <f t="shared" si="426"/>
        <v>2.3137928904667031E-2</v>
      </c>
      <c r="AD400">
        <f t="shared" si="426"/>
        <v>2.1494066219451966E-2</v>
      </c>
      <c r="AE400">
        <f t="shared" si="426"/>
        <v>1.5440643379162088E-2</v>
      </c>
      <c r="AF400">
        <f t="shared" si="426"/>
        <v>1.5101212978377914E-2</v>
      </c>
    </row>
    <row r="401" spans="1:32" x14ac:dyDescent="0.35">
      <c r="A401" s="8">
        <v>44684</v>
      </c>
      <c r="B401" s="19">
        <v>106528</v>
      </c>
      <c r="C401" s="18">
        <v>4.5999999999999996</v>
      </c>
      <c r="D401" s="18">
        <v>33.060001</v>
      </c>
      <c r="E401" s="18">
        <v>82.5</v>
      </c>
      <c r="F401" s="18">
        <v>33.659999999999997</v>
      </c>
      <c r="H401" s="8">
        <v>44684</v>
      </c>
      <c r="I401" s="9">
        <f t="shared" si="391"/>
        <v>-1.0408949821359981E-3</v>
      </c>
      <c r="J401" s="9">
        <f t="shared" si="391"/>
        <v>-4.1666666666666741E-2</v>
      </c>
      <c r="K401" s="9">
        <f t="shared" si="391"/>
        <v>6.6991778319120954E-3</v>
      </c>
      <c r="L401" s="9">
        <f t="shared" si="391"/>
        <v>-5.0650990126652751E-3</v>
      </c>
      <c r="M401" s="9">
        <f t="shared" si="391"/>
        <v>2.0618556701030855E-2</v>
      </c>
      <c r="N401" s="9">
        <f t="shared" si="406"/>
        <v>6.1038438988033072E-3</v>
      </c>
      <c r="T401">
        <f t="shared" si="408"/>
        <v>1.28880928264247E-2</v>
      </c>
      <c r="U401">
        <f t="shared" si="409"/>
        <v>4.0961160472272516E-2</v>
      </c>
      <c r="V401">
        <f t="shared" si="410"/>
        <v>2.6992773443601105E-2</v>
      </c>
      <c r="W401">
        <f t="shared" si="411"/>
        <v>2.314052293809573E-2</v>
      </c>
      <c r="X401">
        <f t="shared" si="412"/>
        <v>1.9367495721342175E-2</v>
      </c>
      <c r="Y401">
        <f t="shared" si="413"/>
        <v>1.8197255754258578E-2</v>
      </c>
      <c r="AA401">
        <f t="shared" ref="AA401:AF401" si="427">_xlfn.STDEV.S(I372:I401)</f>
        <v>1.0470009473342611E-2</v>
      </c>
      <c r="AB401">
        <f t="shared" si="427"/>
        <v>3.9074764318110661E-2</v>
      </c>
      <c r="AC401">
        <f t="shared" si="427"/>
        <v>2.3113980650255616E-2</v>
      </c>
      <c r="AD401">
        <f t="shared" si="427"/>
        <v>2.1049161039876481E-2</v>
      </c>
      <c r="AE401">
        <f t="shared" si="427"/>
        <v>1.5919100262090358E-2</v>
      </c>
      <c r="AF401">
        <f t="shared" si="427"/>
        <v>1.5027192594349204E-2</v>
      </c>
    </row>
    <row r="402" spans="1:32" x14ac:dyDescent="0.35">
      <c r="A402" s="8">
        <v>44685</v>
      </c>
      <c r="B402" s="19">
        <v>108344</v>
      </c>
      <c r="C402" s="18">
        <v>4.95</v>
      </c>
      <c r="D402" s="18">
        <v>34.619999</v>
      </c>
      <c r="E402" s="18">
        <v>81.809997999999993</v>
      </c>
      <c r="F402" s="18">
        <v>34.639999000000003</v>
      </c>
      <c r="H402" s="8">
        <v>44685</v>
      </c>
      <c r="I402" s="9">
        <f t="shared" si="391"/>
        <v>1.7047161309702519E-2</v>
      </c>
      <c r="J402" s="9">
        <f t="shared" si="391"/>
        <v>7.6086956521739246E-2</v>
      </c>
      <c r="K402" s="9">
        <f t="shared" si="391"/>
        <v>4.7186870925987057E-2</v>
      </c>
      <c r="L402" s="9">
        <f t="shared" si="391"/>
        <v>-8.3636606060606411E-3</v>
      </c>
      <c r="M402" s="9">
        <f t="shared" si="391"/>
        <v>2.9114646464646565E-2</v>
      </c>
      <c r="N402" s="9">
        <f t="shared" si="406"/>
        <v>3.2100101560962976E-2</v>
      </c>
      <c r="T402">
        <f t="shared" si="408"/>
        <v>1.28880928264247E-2</v>
      </c>
      <c r="U402">
        <f t="shared" si="409"/>
        <v>4.0961160472272516E-2</v>
      </c>
      <c r="V402">
        <f t="shared" si="410"/>
        <v>2.6992773443601105E-2</v>
      </c>
      <c r="W402">
        <f t="shared" si="411"/>
        <v>2.314052293809573E-2</v>
      </c>
      <c r="X402">
        <f t="shared" si="412"/>
        <v>1.9367495721342175E-2</v>
      </c>
      <c r="Y402">
        <f t="shared" si="413"/>
        <v>1.8197255754258578E-2</v>
      </c>
      <c r="AA402">
        <f t="shared" ref="AA402:AF402" si="428">_xlfn.STDEV.S(I373:I402)</f>
        <v>1.092792076058167E-2</v>
      </c>
      <c r="AB402">
        <f t="shared" si="428"/>
        <v>4.1855460543940119E-2</v>
      </c>
      <c r="AC402">
        <f t="shared" si="428"/>
        <v>2.3917099938913347E-2</v>
      </c>
      <c r="AD402">
        <f t="shared" si="428"/>
        <v>2.010034344598367E-2</v>
      </c>
      <c r="AE402">
        <f t="shared" si="428"/>
        <v>1.6373306221431072E-2</v>
      </c>
      <c r="AF402">
        <f t="shared" si="428"/>
        <v>1.5443634267240753E-2</v>
      </c>
    </row>
    <row r="403" spans="1:32" x14ac:dyDescent="0.35">
      <c r="A403" s="8">
        <v>44686</v>
      </c>
      <c r="B403" s="19">
        <v>105304</v>
      </c>
      <c r="C403" s="18">
        <v>4.42</v>
      </c>
      <c r="D403" s="18">
        <v>34.389999000000003</v>
      </c>
      <c r="E403" s="18">
        <v>80.330001999999993</v>
      </c>
      <c r="F403" s="18">
        <v>33.740001999999997</v>
      </c>
      <c r="H403" s="8">
        <v>44686</v>
      </c>
      <c r="I403" s="9">
        <f t="shared" si="391"/>
        <v>-2.8058775751310661E-2</v>
      </c>
      <c r="J403" s="9">
        <f t="shared" si="391"/>
        <v>-0.10707070707070709</v>
      </c>
      <c r="K403" s="9">
        <f t="shared" si="391"/>
        <v>-6.6435588285256308E-3</v>
      </c>
      <c r="L403" s="9">
        <f t="shared" si="391"/>
        <v>-1.8090649507166545E-2</v>
      </c>
      <c r="M403" s="9">
        <f t="shared" si="391"/>
        <v>-2.5981438394383494E-2</v>
      </c>
      <c r="N403" s="9">
        <f t="shared" si="406"/>
        <v>-1.9755698246120244E-2</v>
      </c>
      <c r="T403">
        <f t="shared" si="408"/>
        <v>1.28880928264247E-2</v>
      </c>
      <c r="U403">
        <f t="shared" si="409"/>
        <v>4.0961160472272516E-2</v>
      </c>
      <c r="V403">
        <f t="shared" si="410"/>
        <v>2.6992773443601105E-2</v>
      </c>
      <c r="W403">
        <f t="shared" si="411"/>
        <v>2.314052293809573E-2</v>
      </c>
      <c r="X403">
        <f t="shared" si="412"/>
        <v>1.9367495721342175E-2</v>
      </c>
      <c r="Y403">
        <f t="shared" si="413"/>
        <v>1.8197255754258578E-2</v>
      </c>
      <c r="AA403">
        <f t="shared" ref="AA403:AF403" si="429">_xlfn.STDEV.S(I374:I403)</f>
        <v>1.1656573440006398E-2</v>
      </c>
      <c r="AB403">
        <f t="shared" si="429"/>
        <v>4.5690511460467736E-2</v>
      </c>
      <c r="AC403">
        <f t="shared" si="429"/>
        <v>2.3919407169107704E-2</v>
      </c>
      <c r="AD403">
        <f t="shared" si="429"/>
        <v>1.999575784524675E-2</v>
      </c>
      <c r="AE403">
        <f t="shared" si="429"/>
        <v>1.6618592765866049E-2</v>
      </c>
      <c r="AF403">
        <f t="shared" si="429"/>
        <v>1.5816622494064271E-2</v>
      </c>
    </row>
    <row r="404" spans="1:32" x14ac:dyDescent="0.35">
      <c r="A404" s="8">
        <v>44687</v>
      </c>
      <c r="B404" s="19">
        <v>105135</v>
      </c>
      <c r="C404" s="18">
        <v>4.3</v>
      </c>
      <c r="D404" s="18">
        <v>35.689999</v>
      </c>
      <c r="E404" s="18">
        <v>79.760002</v>
      </c>
      <c r="F404" s="18">
        <v>33.849997999999999</v>
      </c>
      <c r="H404" s="8">
        <v>44687</v>
      </c>
      <c r="I404" s="9">
        <f t="shared" si="391"/>
        <v>-1.604877307604613E-3</v>
      </c>
      <c r="J404" s="9">
        <f t="shared" si="391"/>
        <v>-2.714932126696834E-2</v>
      </c>
      <c r="K404" s="9">
        <f t="shared" si="391"/>
        <v>3.7801687635989678E-2</v>
      </c>
      <c r="L404" s="9">
        <f t="shared" si="391"/>
        <v>-7.0957299366181115E-3</v>
      </c>
      <c r="M404" s="9">
        <f t="shared" si="391"/>
        <v>3.2601065050323896E-3</v>
      </c>
      <c r="N404" s="9">
        <f t="shared" si="406"/>
        <v>1.5212179337033031E-2</v>
      </c>
      <c r="T404">
        <f t="shared" si="408"/>
        <v>1.28880928264247E-2</v>
      </c>
      <c r="U404">
        <f t="shared" si="409"/>
        <v>4.0961160472272516E-2</v>
      </c>
      <c r="V404">
        <f t="shared" si="410"/>
        <v>2.6992773443601105E-2</v>
      </c>
      <c r="W404">
        <f t="shared" si="411"/>
        <v>2.314052293809573E-2</v>
      </c>
      <c r="X404">
        <f t="shared" si="412"/>
        <v>1.9367495721342175E-2</v>
      </c>
      <c r="Y404">
        <f t="shared" si="413"/>
        <v>1.8197255754258578E-2</v>
      </c>
      <c r="AA404">
        <f t="shared" ref="AA404:AF404" si="430">_xlfn.STDEV.S(I375:I404)</f>
        <v>1.1623057932636486E-2</v>
      </c>
      <c r="AB404">
        <f t="shared" si="430"/>
        <v>4.5152227725234785E-2</v>
      </c>
      <c r="AC404">
        <f t="shared" si="430"/>
        <v>2.482095496869054E-2</v>
      </c>
      <c r="AD404">
        <f t="shared" si="430"/>
        <v>1.9979468107228778E-2</v>
      </c>
      <c r="AE404">
        <f t="shared" si="430"/>
        <v>1.662048890903953E-2</v>
      </c>
      <c r="AF404">
        <f t="shared" si="430"/>
        <v>1.6083717025720857E-2</v>
      </c>
    </row>
    <row r="405" spans="1:32" x14ac:dyDescent="0.35">
      <c r="A405" s="8">
        <v>44690</v>
      </c>
      <c r="B405" s="19">
        <v>103250</v>
      </c>
      <c r="C405" s="18">
        <v>3.91</v>
      </c>
      <c r="D405" s="18">
        <v>34.259998000000003</v>
      </c>
      <c r="E405" s="18">
        <v>76.489998</v>
      </c>
      <c r="F405" s="18">
        <v>33.939999</v>
      </c>
      <c r="H405" s="8">
        <v>44690</v>
      </c>
      <c r="I405" s="9">
        <f t="shared" si="391"/>
        <v>-1.7929328958006363E-2</v>
      </c>
      <c r="J405" s="9">
        <f t="shared" si="391"/>
        <v>-9.0697674418604546E-2</v>
      </c>
      <c r="K405" s="9">
        <f t="shared" si="391"/>
        <v>-4.0067274868794356E-2</v>
      </c>
      <c r="L405" s="9">
        <f t="shared" si="391"/>
        <v>-4.0998043104362059E-2</v>
      </c>
      <c r="M405" s="9">
        <f t="shared" si="391"/>
        <v>2.6588184731946019E-3</v>
      </c>
      <c r="N405" s="9">
        <f t="shared" si="406"/>
        <v>-2.9967120490801719E-2</v>
      </c>
      <c r="T405">
        <f t="shared" si="408"/>
        <v>1.28880928264247E-2</v>
      </c>
      <c r="U405">
        <f t="shared" si="409"/>
        <v>4.0961160472272516E-2</v>
      </c>
      <c r="V405">
        <f t="shared" si="410"/>
        <v>2.6992773443601105E-2</v>
      </c>
      <c r="W405">
        <f t="shared" si="411"/>
        <v>2.314052293809573E-2</v>
      </c>
      <c r="X405">
        <f t="shared" si="412"/>
        <v>1.9367495721342175E-2</v>
      </c>
      <c r="Y405">
        <f t="shared" si="413"/>
        <v>1.8197255754258578E-2</v>
      </c>
      <c r="AA405">
        <f t="shared" ref="AA405:AF405" si="431">_xlfn.STDEV.S(I376:I405)</f>
        <v>1.1436776000141908E-2</v>
      </c>
      <c r="AB405">
        <f t="shared" si="431"/>
        <v>4.2465849587401086E-2</v>
      </c>
      <c r="AC405">
        <f t="shared" si="431"/>
        <v>2.5761025808179613E-2</v>
      </c>
      <c r="AD405">
        <f t="shared" si="431"/>
        <v>2.084777482013871E-2</v>
      </c>
      <c r="AE405">
        <f t="shared" si="431"/>
        <v>1.6471885763291956E-2</v>
      </c>
      <c r="AF405">
        <f t="shared" si="431"/>
        <v>1.6516076255060599E-2</v>
      </c>
    </row>
    <row r="406" spans="1:32" x14ac:dyDescent="0.35">
      <c r="A406" s="8">
        <v>44691</v>
      </c>
      <c r="B406" s="19">
        <v>103110</v>
      </c>
      <c r="C406" s="18">
        <v>3.95</v>
      </c>
      <c r="D406" s="18">
        <v>34.689999</v>
      </c>
      <c r="E406" s="18">
        <v>75.540001000000004</v>
      </c>
      <c r="F406" s="18">
        <v>33.549999</v>
      </c>
      <c r="H406" s="8">
        <v>44691</v>
      </c>
      <c r="I406" s="9">
        <f t="shared" si="391"/>
        <v>-1.3559322033898091E-3</v>
      </c>
      <c r="J406" s="9">
        <f t="shared" si="391"/>
        <v>1.0230179028132946E-2</v>
      </c>
      <c r="K406" s="9">
        <f t="shared" si="391"/>
        <v>1.2551109897904755E-2</v>
      </c>
      <c r="L406" s="9">
        <f t="shared" si="391"/>
        <v>-1.2419885277026643E-2</v>
      </c>
      <c r="M406" s="9">
        <f t="shared" si="391"/>
        <v>-1.1490866573095726E-2</v>
      </c>
      <c r="N406" s="9">
        <f t="shared" si="406"/>
        <v>2.2827137812974014E-4</v>
      </c>
      <c r="T406">
        <f t="shared" si="408"/>
        <v>1.28880928264247E-2</v>
      </c>
      <c r="U406">
        <f t="shared" si="409"/>
        <v>4.0961160472272516E-2</v>
      </c>
      <c r="V406">
        <f t="shared" si="410"/>
        <v>2.6992773443601105E-2</v>
      </c>
      <c r="W406">
        <f t="shared" si="411"/>
        <v>2.314052293809573E-2</v>
      </c>
      <c r="X406">
        <f t="shared" si="412"/>
        <v>1.9367495721342175E-2</v>
      </c>
      <c r="Y406">
        <f t="shared" si="413"/>
        <v>1.8197255754258578E-2</v>
      </c>
      <c r="AA406">
        <f t="shared" ref="AA406:AF406" si="432">_xlfn.STDEV.S(I377:I406)</f>
        <v>1.1416905399688093E-2</v>
      </c>
      <c r="AB406">
        <f t="shared" si="432"/>
        <v>4.2726613222674389E-2</v>
      </c>
      <c r="AC406">
        <f t="shared" si="432"/>
        <v>2.5868309776263244E-2</v>
      </c>
      <c r="AD406">
        <f t="shared" si="432"/>
        <v>2.0788220568552975E-2</v>
      </c>
      <c r="AE406">
        <f t="shared" si="432"/>
        <v>1.6577891980704012E-2</v>
      </c>
      <c r="AF406">
        <f t="shared" si="432"/>
        <v>1.6524834021430648E-2</v>
      </c>
    </row>
    <row r="407" spans="1:32" x14ac:dyDescent="0.35">
      <c r="A407" s="8">
        <v>44692</v>
      </c>
      <c r="B407" s="19">
        <v>104397</v>
      </c>
      <c r="C407" s="18">
        <v>3.93</v>
      </c>
      <c r="D407" s="18">
        <v>36.439999</v>
      </c>
      <c r="E407" s="18">
        <v>78.690002000000007</v>
      </c>
      <c r="F407" s="18">
        <v>34.290000999999997</v>
      </c>
      <c r="H407" s="8">
        <v>44692</v>
      </c>
      <c r="I407" s="9">
        <f t="shared" si="391"/>
        <v>1.2481815536805385E-2</v>
      </c>
      <c r="J407" s="9">
        <f t="shared" si="391"/>
        <v>-5.0632911392405333E-3</v>
      </c>
      <c r="K407" s="9">
        <f t="shared" si="391"/>
        <v>5.0446816098207448E-2</v>
      </c>
      <c r="L407" s="9">
        <f t="shared" si="391"/>
        <v>4.1699774401644518E-2</v>
      </c>
      <c r="M407" s="9">
        <f t="shared" si="391"/>
        <v>2.2056692162643499E-2</v>
      </c>
      <c r="N407" s="9">
        <f t="shared" si="406"/>
        <v>3.7404865216353278E-2</v>
      </c>
      <c r="T407">
        <f t="shared" si="408"/>
        <v>1.28880928264247E-2</v>
      </c>
      <c r="U407">
        <f t="shared" si="409"/>
        <v>4.0961160472272516E-2</v>
      </c>
      <c r="V407">
        <f t="shared" si="410"/>
        <v>2.6992773443601105E-2</v>
      </c>
      <c r="W407">
        <f t="shared" si="411"/>
        <v>2.314052293809573E-2</v>
      </c>
      <c r="X407">
        <f t="shared" si="412"/>
        <v>1.9367495721342175E-2</v>
      </c>
      <c r="Y407">
        <f t="shared" si="413"/>
        <v>1.8197255754258578E-2</v>
      </c>
      <c r="AA407">
        <f t="shared" ref="AA407:AF407" si="433">_xlfn.STDEV.S(I378:I407)</f>
        <v>1.183921042145636E-2</v>
      </c>
      <c r="AB407">
        <f t="shared" si="433"/>
        <v>4.2762116126773338E-2</v>
      </c>
      <c r="AC407">
        <f t="shared" si="433"/>
        <v>2.6947499757474066E-2</v>
      </c>
      <c r="AD407">
        <f t="shared" si="433"/>
        <v>2.2607439358455265E-2</v>
      </c>
      <c r="AE407">
        <f t="shared" si="433"/>
        <v>1.7048739970345773E-2</v>
      </c>
      <c r="AF407">
        <f t="shared" si="433"/>
        <v>1.7896383778102782E-2</v>
      </c>
    </row>
    <row r="408" spans="1:32" x14ac:dyDescent="0.35">
      <c r="A408" s="8">
        <v>44693</v>
      </c>
      <c r="B408" s="19">
        <v>105688</v>
      </c>
      <c r="C408" s="18">
        <v>4.18</v>
      </c>
      <c r="D408" s="18">
        <v>36.580002</v>
      </c>
      <c r="E408" s="18">
        <v>77.900002000000001</v>
      </c>
      <c r="F408" s="18">
        <v>35.159999999999997</v>
      </c>
      <c r="H408" s="8">
        <v>44693</v>
      </c>
      <c r="I408" s="9">
        <f t="shared" si="391"/>
        <v>1.2366255735318132E-2</v>
      </c>
      <c r="J408" s="9">
        <f t="shared" si="391"/>
        <v>6.3613231552162697E-2</v>
      </c>
      <c r="K408" s="9">
        <f t="shared" si="391"/>
        <v>3.84201437546694E-3</v>
      </c>
      <c r="L408" s="9">
        <f t="shared" si="391"/>
        <v>-1.0039394839512217E-2</v>
      </c>
      <c r="M408" s="9">
        <f t="shared" si="391"/>
        <v>2.5371798618495145E-2</v>
      </c>
      <c r="N408" s="9">
        <f t="shared" si="406"/>
        <v>1.0513228664214357E-2</v>
      </c>
      <c r="T408">
        <f t="shared" si="408"/>
        <v>1.28880928264247E-2</v>
      </c>
      <c r="U408">
        <f t="shared" si="409"/>
        <v>4.0961160472272516E-2</v>
      </c>
      <c r="V408">
        <f t="shared" si="410"/>
        <v>2.6992773443601105E-2</v>
      </c>
      <c r="W408">
        <f t="shared" si="411"/>
        <v>2.314052293809573E-2</v>
      </c>
      <c r="X408">
        <f t="shared" si="412"/>
        <v>1.9367495721342175E-2</v>
      </c>
      <c r="Y408">
        <f t="shared" si="413"/>
        <v>1.8197255754258578E-2</v>
      </c>
      <c r="AA408">
        <f t="shared" ref="AA408:AF408" si="434">_xlfn.STDEV.S(I379:I408)</f>
        <v>1.1913253999349593E-2</v>
      </c>
      <c r="AB408">
        <f t="shared" si="434"/>
        <v>4.1432844345699035E-2</v>
      </c>
      <c r="AC408">
        <f t="shared" si="434"/>
        <v>2.6886262069968588E-2</v>
      </c>
      <c r="AD408">
        <f t="shared" si="434"/>
        <v>2.2614384886120407E-2</v>
      </c>
      <c r="AE408">
        <f t="shared" si="434"/>
        <v>1.7676100985606194E-2</v>
      </c>
      <c r="AF408">
        <f t="shared" si="434"/>
        <v>1.7923589899872753E-2</v>
      </c>
    </row>
    <row r="409" spans="1:32" x14ac:dyDescent="0.35">
      <c r="A409" s="8">
        <v>44694</v>
      </c>
      <c r="B409" s="19">
        <v>106924</v>
      </c>
      <c r="C409" s="18">
        <v>4.38</v>
      </c>
      <c r="D409" s="18">
        <v>36.630001</v>
      </c>
      <c r="E409" s="18">
        <v>77.809997999999993</v>
      </c>
      <c r="F409" s="18">
        <v>35.110000999999997</v>
      </c>
      <c r="H409" s="8">
        <v>44694</v>
      </c>
      <c r="I409" s="9">
        <f t="shared" si="391"/>
        <v>1.1694799788055432E-2</v>
      </c>
      <c r="J409" s="9">
        <f t="shared" si="391"/>
        <v>4.7846889952153138E-2</v>
      </c>
      <c r="K409" s="9">
        <f t="shared" si="391"/>
        <v>1.3668397284396505E-3</v>
      </c>
      <c r="L409" s="9">
        <f t="shared" si="391"/>
        <v>-1.1553786609659333E-3</v>
      </c>
      <c r="M409" s="9">
        <f t="shared" si="391"/>
        <v>-1.4220420932877786E-3</v>
      </c>
      <c r="N409" s="9">
        <f t="shared" si="406"/>
        <v>2.3497340152259798E-3</v>
      </c>
      <c r="T409">
        <f t="shared" si="408"/>
        <v>1.28880928264247E-2</v>
      </c>
      <c r="U409">
        <f t="shared" si="409"/>
        <v>4.0961160472272516E-2</v>
      </c>
      <c r="V409">
        <f t="shared" si="410"/>
        <v>2.6992773443601105E-2</v>
      </c>
      <c r="W409">
        <f t="shared" si="411"/>
        <v>2.314052293809573E-2</v>
      </c>
      <c r="X409">
        <f t="shared" si="412"/>
        <v>1.9367495721342175E-2</v>
      </c>
      <c r="Y409">
        <f t="shared" si="413"/>
        <v>1.8197255754258578E-2</v>
      </c>
      <c r="AA409">
        <f t="shared" ref="AA409:AF409" si="435">_xlfn.STDEV.S(I380:I409)</f>
        <v>1.221296722167952E-2</v>
      </c>
      <c r="AB409">
        <f t="shared" si="435"/>
        <v>4.3045037158169437E-2</v>
      </c>
      <c r="AC409">
        <f t="shared" si="435"/>
        <v>2.6729081800701417E-2</v>
      </c>
      <c r="AD409">
        <f t="shared" si="435"/>
        <v>2.2306278762887845E-2</v>
      </c>
      <c r="AE409">
        <f t="shared" si="435"/>
        <v>1.7640702650086857E-2</v>
      </c>
      <c r="AF409">
        <f t="shared" si="435"/>
        <v>1.7854274518700967E-2</v>
      </c>
    </row>
    <row r="410" spans="1:32" x14ac:dyDescent="0.35">
      <c r="A410" s="8">
        <v>44697</v>
      </c>
      <c r="B410" s="19">
        <v>108233</v>
      </c>
      <c r="C410" s="18">
        <v>4.38</v>
      </c>
      <c r="D410" s="18">
        <v>37.659999999999997</v>
      </c>
      <c r="E410" s="18">
        <v>80.139999000000003</v>
      </c>
      <c r="F410" s="18">
        <v>35.110000999999997</v>
      </c>
      <c r="H410" s="8">
        <v>44697</v>
      </c>
      <c r="I410" s="9">
        <f t="shared" si="391"/>
        <v>1.2242340353896264E-2</v>
      </c>
      <c r="J410" s="9">
        <f t="shared" si="391"/>
        <v>0</v>
      </c>
      <c r="K410" s="9">
        <f t="shared" si="391"/>
        <v>2.8119000051351151E-2</v>
      </c>
      <c r="L410" s="9">
        <f t="shared" si="391"/>
        <v>2.9944750801818687E-2</v>
      </c>
      <c r="M410" s="9">
        <f t="shared" si="391"/>
        <v>0</v>
      </c>
      <c r="N410" s="9">
        <f t="shared" si="406"/>
        <v>1.8642500183471758E-2</v>
      </c>
      <c r="T410">
        <f t="shared" si="408"/>
        <v>1.28880928264247E-2</v>
      </c>
      <c r="U410">
        <f t="shared" si="409"/>
        <v>4.0961160472272516E-2</v>
      </c>
      <c r="V410">
        <f t="shared" si="410"/>
        <v>2.6992773443601105E-2</v>
      </c>
      <c r="W410">
        <f t="shared" si="411"/>
        <v>2.314052293809573E-2</v>
      </c>
      <c r="X410">
        <f t="shared" si="412"/>
        <v>1.9367495721342175E-2</v>
      </c>
      <c r="Y410">
        <f t="shared" si="413"/>
        <v>1.8197255754258578E-2</v>
      </c>
      <c r="AA410">
        <f t="shared" ref="AA410:AF410" si="436">_xlfn.STDEV.S(I381:I410)</f>
        <v>1.2559381926349419E-2</v>
      </c>
      <c r="AB410">
        <f t="shared" si="436"/>
        <v>4.3104628870645229E-2</v>
      </c>
      <c r="AC410">
        <f t="shared" si="436"/>
        <v>2.7158488640683438E-2</v>
      </c>
      <c r="AD410">
        <f t="shared" si="436"/>
        <v>2.3283149178635842E-2</v>
      </c>
      <c r="AE410">
        <f t="shared" si="436"/>
        <v>1.7603570986160937E-2</v>
      </c>
      <c r="AF410">
        <f t="shared" si="436"/>
        <v>1.821610078052837E-2</v>
      </c>
    </row>
    <row r="411" spans="1:32" x14ac:dyDescent="0.35">
      <c r="A411" s="8">
        <v>44698</v>
      </c>
      <c r="B411" s="19">
        <v>108789</v>
      </c>
      <c r="C411" s="18">
        <v>3.94</v>
      </c>
      <c r="D411" s="18">
        <v>37.689999</v>
      </c>
      <c r="E411" s="18">
        <v>79.800003000000004</v>
      </c>
      <c r="F411" s="18">
        <v>36.43</v>
      </c>
      <c r="H411" s="8">
        <v>44698</v>
      </c>
      <c r="I411" s="9">
        <f t="shared" si="391"/>
        <v>5.137065405190544E-3</v>
      </c>
      <c r="J411" s="9">
        <f t="shared" si="391"/>
        <v>-0.1004566210045662</v>
      </c>
      <c r="K411" s="9">
        <f t="shared" si="391"/>
        <v>7.9657461497628645E-4</v>
      </c>
      <c r="L411" s="9">
        <f t="shared" si="391"/>
        <v>-4.2425256331735106E-3</v>
      </c>
      <c r="M411" s="9">
        <f t="shared" si="391"/>
        <v>3.7596096906975296E-2</v>
      </c>
      <c r="N411" s="9">
        <f t="shared" si="406"/>
        <v>5.7659514719689041E-3</v>
      </c>
      <c r="T411">
        <f t="shared" si="408"/>
        <v>1.28880928264247E-2</v>
      </c>
      <c r="U411">
        <f t="shared" si="409"/>
        <v>4.0961160472272516E-2</v>
      </c>
      <c r="V411">
        <f t="shared" si="410"/>
        <v>2.6992773443601105E-2</v>
      </c>
      <c r="W411">
        <f t="shared" si="411"/>
        <v>2.314052293809573E-2</v>
      </c>
      <c r="X411">
        <f t="shared" si="412"/>
        <v>1.9367495721342175E-2</v>
      </c>
      <c r="Y411">
        <f t="shared" si="413"/>
        <v>1.8197255754258578E-2</v>
      </c>
      <c r="AA411">
        <f t="shared" ref="AA411:AF411" si="437">_xlfn.STDEV.S(I382:I411)</f>
        <v>1.2281015918408508E-2</v>
      </c>
      <c r="AB411">
        <f t="shared" si="437"/>
        <v>4.2336194681920188E-2</v>
      </c>
      <c r="AC411">
        <f t="shared" si="437"/>
        <v>2.7155281865024306E-2</v>
      </c>
      <c r="AD411">
        <f t="shared" si="437"/>
        <v>2.2983066353603296E-2</v>
      </c>
      <c r="AE411">
        <f t="shared" si="437"/>
        <v>1.8855085037317598E-2</v>
      </c>
      <c r="AF411">
        <f t="shared" si="437"/>
        <v>1.8207806510036988E-2</v>
      </c>
    </row>
    <row r="412" spans="1:32" x14ac:dyDescent="0.35">
      <c r="A412" s="8">
        <v>44699</v>
      </c>
      <c r="B412" s="19">
        <v>106247</v>
      </c>
      <c r="C412" s="18">
        <v>3.72</v>
      </c>
      <c r="D412" s="18">
        <v>36.840000000000003</v>
      </c>
      <c r="E412" s="18">
        <v>77.779999000000004</v>
      </c>
      <c r="F412" s="18">
        <v>35.909999999999997</v>
      </c>
      <c r="H412" s="8">
        <v>44699</v>
      </c>
      <c r="I412" s="9">
        <f t="shared" si="391"/>
        <v>-2.3366332993225436E-2</v>
      </c>
      <c r="J412" s="9">
        <f t="shared" si="391"/>
        <v>-5.5837563451776595E-2</v>
      </c>
      <c r="K412" s="9">
        <f t="shared" si="391"/>
        <v>-2.2552375233546584E-2</v>
      </c>
      <c r="L412" s="9">
        <f t="shared" si="391"/>
        <v>-2.5313332381704301E-2</v>
      </c>
      <c r="M412" s="9">
        <f t="shared" si="391"/>
        <v>-1.4273950041174932E-2</v>
      </c>
      <c r="N412" s="9">
        <f t="shared" si="406"/>
        <v>-2.228529851637813E-2</v>
      </c>
      <c r="T412">
        <f t="shared" si="408"/>
        <v>1.28880928264247E-2</v>
      </c>
      <c r="U412">
        <f t="shared" si="409"/>
        <v>4.0961160472272516E-2</v>
      </c>
      <c r="V412">
        <f t="shared" si="410"/>
        <v>2.6992773443601105E-2</v>
      </c>
      <c r="W412">
        <f t="shared" si="411"/>
        <v>2.314052293809573E-2</v>
      </c>
      <c r="X412">
        <f t="shared" si="412"/>
        <v>1.9367495721342175E-2</v>
      </c>
      <c r="Y412">
        <f t="shared" si="413"/>
        <v>1.8197255754258578E-2</v>
      </c>
      <c r="AA412">
        <f t="shared" ref="AA412:AF412" si="438">_xlfn.STDEV.S(I383:I412)</f>
        <v>1.2794792621891087E-2</v>
      </c>
      <c r="AB412">
        <f t="shared" si="438"/>
        <v>4.2847862538580549E-2</v>
      </c>
      <c r="AC412">
        <f t="shared" si="438"/>
        <v>2.7448019880904014E-2</v>
      </c>
      <c r="AD412">
        <f t="shared" si="438"/>
        <v>2.3025339934378306E-2</v>
      </c>
      <c r="AE412">
        <f t="shared" si="438"/>
        <v>1.8979095995893216E-2</v>
      </c>
      <c r="AF412">
        <f t="shared" si="438"/>
        <v>1.8611236186981614E-2</v>
      </c>
    </row>
    <row r="413" spans="1:32" x14ac:dyDescent="0.35">
      <c r="A413" s="8">
        <v>44700</v>
      </c>
      <c r="B413" s="19">
        <v>107005</v>
      </c>
      <c r="C413" s="18">
        <v>3.73</v>
      </c>
      <c r="D413" s="18">
        <v>37.150002000000001</v>
      </c>
      <c r="E413" s="18">
        <v>79.849997999999999</v>
      </c>
      <c r="F413" s="18">
        <v>35.700001</v>
      </c>
      <c r="H413" s="8">
        <v>44700</v>
      </c>
      <c r="I413" s="9">
        <f t="shared" si="391"/>
        <v>7.1343190866566264E-3</v>
      </c>
      <c r="J413" s="9">
        <f t="shared" si="391"/>
        <v>2.6881720430107503E-3</v>
      </c>
      <c r="K413" s="9">
        <f t="shared" si="391"/>
        <v>8.4148208469054797E-3</v>
      </c>
      <c r="L413" s="9">
        <f t="shared" si="391"/>
        <v>2.6613512813236095E-2</v>
      </c>
      <c r="M413" s="9">
        <f t="shared" si="391"/>
        <v>-5.8479253689779354E-3</v>
      </c>
      <c r="N413" s="9">
        <f t="shared" si="406"/>
        <v>7.4894029352118412E-3</v>
      </c>
      <c r="T413">
        <f t="shared" si="408"/>
        <v>1.28880928264247E-2</v>
      </c>
      <c r="U413">
        <f t="shared" si="409"/>
        <v>4.0961160472272516E-2</v>
      </c>
      <c r="V413">
        <f t="shared" si="410"/>
        <v>2.6992773443601105E-2</v>
      </c>
      <c r="W413">
        <f t="shared" si="411"/>
        <v>2.314052293809573E-2</v>
      </c>
      <c r="X413">
        <f t="shared" si="412"/>
        <v>1.9367495721342175E-2</v>
      </c>
      <c r="Y413">
        <f t="shared" si="413"/>
        <v>1.8197255754258578E-2</v>
      </c>
      <c r="AA413">
        <f t="shared" ref="AA413:AF413" si="439">_xlfn.STDEV.S(I384:I413)</f>
        <v>1.2617300437177743E-2</v>
      </c>
      <c r="AB413">
        <f t="shared" si="439"/>
        <v>4.2914788622612332E-2</v>
      </c>
      <c r="AC413">
        <f t="shared" si="439"/>
        <v>2.7463316154279216E-2</v>
      </c>
      <c r="AD413">
        <f t="shared" si="439"/>
        <v>2.346433381466858E-2</v>
      </c>
      <c r="AE413">
        <f t="shared" si="439"/>
        <v>1.8285704467521278E-2</v>
      </c>
      <c r="AF413">
        <f t="shared" si="439"/>
        <v>1.844788328674455E-2</v>
      </c>
    </row>
    <row r="414" spans="1:32" x14ac:dyDescent="0.35">
      <c r="A414" s="8">
        <v>44701</v>
      </c>
      <c r="B414" s="19">
        <v>108488</v>
      </c>
      <c r="C414" s="18">
        <v>3.67</v>
      </c>
      <c r="D414" s="18">
        <v>37.669998</v>
      </c>
      <c r="E414" s="18">
        <v>81.260002</v>
      </c>
      <c r="F414" s="18">
        <v>37</v>
      </c>
      <c r="H414" s="8">
        <v>44701</v>
      </c>
      <c r="I414" s="9">
        <f t="shared" si="391"/>
        <v>1.3859165459557898E-2</v>
      </c>
      <c r="J414" s="9">
        <f t="shared" si="391"/>
        <v>-1.6085790884718509E-2</v>
      </c>
      <c r="K414" s="9">
        <f t="shared" si="391"/>
        <v>1.3997199784807624E-2</v>
      </c>
      <c r="L414" s="9">
        <f t="shared" si="391"/>
        <v>1.7658159490498759E-2</v>
      </c>
      <c r="M414" s="9">
        <f t="shared" si="391"/>
        <v>3.6414536795110974E-2</v>
      </c>
      <c r="N414" s="9">
        <f t="shared" si="406"/>
        <v>1.995044329556055E-2</v>
      </c>
      <c r="T414">
        <f t="shared" si="408"/>
        <v>1.28880928264247E-2</v>
      </c>
      <c r="U414">
        <f t="shared" si="409"/>
        <v>4.0961160472272516E-2</v>
      </c>
      <c r="V414">
        <f t="shared" si="410"/>
        <v>2.6992773443601105E-2</v>
      </c>
      <c r="W414">
        <f t="shared" si="411"/>
        <v>2.314052293809573E-2</v>
      </c>
      <c r="X414">
        <f t="shared" si="412"/>
        <v>1.9367495721342175E-2</v>
      </c>
      <c r="Y414">
        <f t="shared" si="413"/>
        <v>1.8197255754258578E-2</v>
      </c>
      <c r="AA414">
        <f t="shared" ref="AA414:AF414" si="440">_xlfn.STDEV.S(I385:I414)</f>
        <v>1.2996711464169808E-2</v>
      </c>
      <c r="AB414">
        <f t="shared" si="440"/>
        <v>4.270577676632259E-2</v>
      </c>
      <c r="AC414">
        <f t="shared" si="440"/>
        <v>2.754318928442288E-2</v>
      </c>
      <c r="AD414">
        <f t="shared" si="440"/>
        <v>2.3545241491229781E-2</v>
      </c>
      <c r="AE414">
        <f t="shared" si="440"/>
        <v>1.9313993825870835E-2</v>
      </c>
      <c r="AF414">
        <f t="shared" si="440"/>
        <v>1.8801817021956598E-2</v>
      </c>
    </row>
    <row r="415" spans="1:32" x14ac:dyDescent="0.35">
      <c r="A415" s="8">
        <v>44704</v>
      </c>
      <c r="B415" s="19">
        <v>110346</v>
      </c>
      <c r="C415" s="18">
        <v>3.7</v>
      </c>
      <c r="D415" s="18">
        <v>39.060001</v>
      </c>
      <c r="E415" s="18">
        <v>82.919998000000007</v>
      </c>
      <c r="F415" s="18">
        <v>38.560001</v>
      </c>
      <c r="H415" s="8">
        <v>44704</v>
      </c>
      <c r="I415" s="9">
        <f t="shared" si="391"/>
        <v>1.7126318118132922E-2</v>
      </c>
      <c r="J415" s="9">
        <f t="shared" si="391"/>
        <v>8.1743869209809361E-3</v>
      </c>
      <c r="K415" s="9">
        <f t="shared" si="391"/>
        <v>3.689947103262381E-2</v>
      </c>
      <c r="L415" s="9">
        <f t="shared" si="391"/>
        <v>2.0428205256505017E-2</v>
      </c>
      <c r="M415" s="9">
        <f t="shared" si="391"/>
        <v>4.2162189189189236E-2</v>
      </c>
      <c r="N415" s="9">
        <f t="shared" si="406"/>
        <v>3.3747779118787534E-2</v>
      </c>
      <c r="T415">
        <f t="shared" si="408"/>
        <v>1.28880928264247E-2</v>
      </c>
      <c r="U415">
        <f t="shared" si="409"/>
        <v>4.0961160472272516E-2</v>
      </c>
      <c r="V415">
        <f t="shared" si="410"/>
        <v>2.6992773443601105E-2</v>
      </c>
      <c r="W415">
        <f t="shared" si="411"/>
        <v>2.314052293809573E-2</v>
      </c>
      <c r="X415">
        <f t="shared" si="412"/>
        <v>1.9367495721342175E-2</v>
      </c>
      <c r="Y415">
        <f t="shared" si="413"/>
        <v>1.8197255754258578E-2</v>
      </c>
      <c r="AA415">
        <f t="shared" ref="AA415:AF415" si="441">_xlfn.STDEV.S(I386:I415)</f>
        <v>1.3421365320006564E-2</v>
      </c>
      <c r="AB415">
        <f t="shared" si="441"/>
        <v>4.2953342226478987E-2</v>
      </c>
      <c r="AC415">
        <f t="shared" si="441"/>
        <v>2.6860654544207607E-2</v>
      </c>
      <c r="AD415">
        <f t="shared" si="441"/>
        <v>2.3931532570251126E-2</v>
      </c>
      <c r="AE415">
        <f t="shared" si="441"/>
        <v>2.0406585346515956E-2</v>
      </c>
      <c r="AF415">
        <f t="shared" si="441"/>
        <v>1.907918521292926E-2</v>
      </c>
    </row>
    <row r="416" spans="1:32" x14ac:dyDescent="0.35">
      <c r="A416" s="8">
        <v>44705</v>
      </c>
      <c r="B416" s="19">
        <v>110581</v>
      </c>
      <c r="C416" s="18">
        <v>3.71</v>
      </c>
      <c r="D416" s="18">
        <v>34.400002000000001</v>
      </c>
      <c r="E416" s="18">
        <v>84.040001000000004</v>
      </c>
      <c r="F416" s="18">
        <v>37.799999</v>
      </c>
      <c r="H416" s="8">
        <v>44705</v>
      </c>
      <c r="I416" s="9">
        <f t="shared" si="391"/>
        <v>2.1296648723108103E-3</v>
      </c>
      <c r="J416" s="9">
        <f t="shared" si="391"/>
        <v>2.7027027027026751E-3</v>
      </c>
      <c r="K416" s="9">
        <f t="shared" si="391"/>
        <v>-0.1193036067766613</v>
      </c>
      <c r="L416" s="9">
        <f t="shared" si="391"/>
        <v>1.3507031198915387E-2</v>
      </c>
      <c r="M416" s="9">
        <f t="shared" si="391"/>
        <v>-1.9709594924543716E-2</v>
      </c>
      <c r="N416" s="9">
        <f t="shared" si="406"/>
        <v>-5.6762960151942488E-2</v>
      </c>
      <c r="T416">
        <f t="shared" si="408"/>
        <v>1.28880928264247E-2</v>
      </c>
      <c r="U416">
        <f t="shared" si="409"/>
        <v>4.0961160472272516E-2</v>
      </c>
      <c r="V416">
        <f t="shared" si="410"/>
        <v>2.6992773443601105E-2</v>
      </c>
      <c r="W416">
        <f t="shared" si="411"/>
        <v>2.314052293809573E-2</v>
      </c>
      <c r="X416">
        <f t="shared" si="412"/>
        <v>1.9367495721342175E-2</v>
      </c>
      <c r="Y416">
        <f t="shared" si="413"/>
        <v>1.8197255754258578E-2</v>
      </c>
      <c r="AA416">
        <f t="shared" ref="AA416:AF416" si="442">_xlfn.STDEV.S(I387:I416)</f>
        <v>1.3439688420105237E-2</v>
      </c>
      <c r="AB416">
        <f t="shared" si="442"/>
        <v>4.2147730227243156E-2</v>
      </c>
      <c r="AC416">
        <f t="shared" si="442"/>
        <v>3.4794205201317277E-2</v>
      </c>
      <c r="AD416">
        <f t="shared" si="442"/>
        <v>2.3979264971876545E-2</v>
      </c>
      <c r="AE416">
        <f t="shared" si="442"/>
        <v>2.0689354294045909E-2</v>
      </c>
      <c r="AF416">
        <f t="shared" si="442"/>
        <v>2.1739440272489162E-2</v>
      </c>
    </row>
    <row r="417" spans="1:32" x14ac:dyDescent="0.35">
      <c r="A417" s="8">
        <v>44706</v>
      </c>
      <c r="B417" s="19">
        <v>110580</v>
      </c>
      <c r="C417" s="18">
        <v>3.71</v>
      </c>
      <c r="D417" s="18">
        <v>35.099997999999999</v>
      </c>
      <c r="E417" s="18">
        <v>84.300003000000004</v>
      </c>
      <c r="F417" s="18">
        <v>37.57</v>
      </c>
      <c r="H417" s="8">
        <v>44706</v>
      </c>
      <c r="I417" s="9">
        <f t="shared" si="391"/>
        <v>-9.043144844067541E-6</v>
      </c>
      <c r="J417" s="9">
        <f t="shared" si="391"/>
        <v>0</v>
      </c>
      <c r="K417" s="9">
        <f t="shared" si="391"/>
        <v>2.0348719747167454E-2</v>
      </c>
      <c r="L417" s="9">
        <f t="shared" si="391"/>
        <v>3.093788635247563E-3</v>
      </c>
      <c r="M417" s="9">
        <f t="shared" si="391"/>
        <v>-6.0846297905986502E-3</v>
      </c>
      <c r="N417" s="9">
        <f t="shared" si="406"/>
        <v>7.9502926760952712E-3</v>
      </c>
      <c r="T417">
        <f t="shared" si="408"/>
        <v>1.28880928264247E-2</v>
      </c>
      <c r="U417">
        <f t="shared" si="409"/>
        <v>4.0961160472272516E-2</v>
      </c>
      <c r="V417">
        <f t="shared" si="410"/>
        <v>2.6992773443601105E-2</v>
      </c>
      <c r="W417">
        <f t="shared" si="411"/>
        <v>2.314052293809573E-2</v>
      </c>
      <c r="X417">
        <f t="shared" si="412"/>
        <v>1.9367495721342175E-2</v>
      </c>
      <c r="Y417">
        <f t="shared" si="413"/>
        <v>1.8197255754258578E-2</v>
      </c>
      <c r="AA417">
        <f t="shared" ref="AA417:AF417" si="443">_xlfn.STDEV.S(I388:I417)</f>
        <v>1.3325977020607447E-2</v>
      </c>
      <c r="AB417">
        <f t="shared" si="443"/>
        <v>4.2224443175653242E-2</v>
      </c>
      <c r="AC417">
        <f t="shared" si="443"/>
        <v>3.4957073007498354E-2</v>
      </c>
      <c r="AD417">
        <f t="shared" si="443"/>
        <v>2.3959683026236488E-2</v>
      </c>
      <c r="AE417">
        <f t="shared" si="443"/>
        <v>2.0742947123622141E-2</v>
      </c>
      <c r="AF417">
        <f t="shared" si="443"/>
        <v>2.1782331814577189E-2</v>
      </c>
    </row>
    <row r="418" spans="1:32" x14ac:dyDescent="0.35">
      <c r="A418" s="8">
        <v>44707</v>
      </c>
      <c r="B418" s="19">
        <v>111890</v>
      </c>
      <c r="C418" s="18">
        <v>4.07</v>
      </c>
      <c r="D418" s="18">
        <v>35.209999000000003</v>
      </c>
      <c r="E418" s="18">
        <v>84.25</v>
      </c>
      <c r="F418" s="18">
        <v>37.459999000000003</v>
      </c>
      <c r="H418" s="8">
        <v>44707</v>
      </c>
      <c r="I418" s="9">
        <f t="shared" si="391"/>
        <v>1.1846626876469424E-2</v>
      </c>
      <c r="J418" s="9">
        <f t="shared" si="391"/>
        <v>9.7035040431266983E-2</v>
      </c>
      <c r="K418" s="9">
        <f t="shared" si="391"/>
        <v>3.1339318025034313E-3</v>
      </c>
      <c r="L418" s="9">
        <f t="shared" si="391"/>
        <v>-5.9315537628157333E-4</v>
      </c>
      <c r="M418" s="9">
        <f t="shared" si="391"/>
        <v>-2.9278945967526893E-3</v>
      </c>
      <c r="N418" s="9">
        <f t="shared" si="406"/>
        <v>5.2650218784077727E-3</v>
      </c>
      <c r="T418">
        <f t="shared" si="408"/>
        <v>1.28880928264247E-2</v>
      </c>
      <c r="U418">
        <f t="shared" si="409"/>
        <v>4.0961160472272516E-2</v>
      </c>
      <c r="V418">
        <f t="shared" si="410"/>
        <v>2.6992773443601105E-2</v>
      </c>
      <c r="W418">
        <f t="shared" si="411"/>
        <v>2.314052293809573E-2</v>
      </c>
      <c r="X418">
        <f t="shared" si="412"/>
        <v>1.9367495721342175E-2</v>
      </c>
      <c r="Y418">
        <f t="shared" si="413"/>
        <v>1.8197255754258578E-2</v>
      </c>
      <c r="AA418">
        <f t="shared" ref="AA418:AF418" si="444">_xlfn.STDEV.S(I389:I418)</f>
        <v>1.3515899330963361E-2</v>
      </c>
      <c r="AB418">
        <f t="shared" si="444"/>
        <v>4.6943816034642802E-2</v>
      </c>
      <c r="AC418">
        <f t="shared" si="444"/>
        <v>3.4962829898657677E-2</v>
      </c>
      <c r="AD418">
        <f t="shared" si="444"/>
        <v>2.3956140279818225E-2</v>
      </c>
      <c r="AE418">
        <f t="shared" si="444"/>
        <v>2.075061548914816E-2</v>
      </c>
      <c r="AF418">
        <f t="shared" si="444"/>
        <v>2.1810903443685064E-2</v>
      </c>
    </row>
    <row r="419" spans="1:32" x14ac:dyDescent="0.35">
      <c r="A419" s="8">
        <v>44708</v>
      </c>
      <c r="B419" s="19">
        <v>111942</v>
      </c>
      <c r="C419" s="18">
        <v>4</v>
      </c>
      <c r="D419" s="18">
        <v>33.740001999999997</v>
      </c>
      <c r="E419" s="18">
        <v>85.720000999999996</v>
      </c>
      <c r="F419" s="18">
        <v>37.049999</v>
      </c>
      <c r="H419" s="8">
        <v>44708</v>
      </c>
      <c r="I419" s="9">
        <f t="shared" si="391"/>
        <v>4.6474215747616121E-4</v>
      </c>
      <c r="J419" s="9">
        <f t="shared" si="391"/>
        <v>-1.7199017199017286E-2</v>
      </c>
      <c r="K419" s="9">
        <f t="shared" si="391"/>
        <v>-4.174941896476636E-2</v>
      </c>
      <c r="L419" s="9">
        <f t="shared" si="391"/>
        <v>1.7448083086053279E-2</v>
      </c>
      <c r="M419" s="9">
        <f t="shared" si="391"/>
        <v>-1.0945008300721093E-2</v>
      </c>
      <c r="N419" s="9">
        <f t="shared" si="406"/>
        <v>-1.9441075267101399E-2</v>
      </c>
      <c r="T419">
        <f t="shared" si="408"/>
        <v>1.28880928264247E-2</v>
      </c>
      <c r="U419">
        <f t="shared" si="409"/>
        <v>4.0961160472272516E-2</v>
      </c>
      <c r="V419">
        <f t="shared" si="410"/>
        <v>2.6992773443601105E-2</v>
      </c>
      <c r="W419">
        <f t="shared" si="411"/>
        <v>2.314052293809573E-2</v>
      </c>
      <c r="X419">
        <f t="shared" si="412"/>
        <v>1.9367495721342175E-2</v>
      </c>
      <c r="Y419">
        <f t="shared" si="413"/>
        <v>1.8197255754258578E-2</v>
      </c>
      <c r="AA419">
        <f t="shared" ref="AA419:AF419" si="445">_xlfn.STDEV.S(I390:I419)</f>
        <v>1.346213330931925E-2</v>
      </c>
      <c r="AB419">
        <f t="shared" si="445"/>
        <v>4.6773558714411363E-2</v>
      </c>
      <c r="AC419">
        <f t="shared" si="445"/>
        <v>3.5403196757376097E-2</v>
      </c>
      <c r="AD419">
        <f t="shared" si="445"/>
        <v>2.4243885137908327E-2</v>
      </c>
      <c r="AE419">
        <f t="shared" si="445"/>
        <v>2.0888128565217653E-2</v>
      </c>
      <c r="AF419">
        <f t="shared" si="445"/>
        <v>2.1905924893580325E-2</v>
      </c>
    </row>
    <row r="420" spans="1:32" x14ac:dyDescent="0.35">
      <c r="A420" s="8">
        <v>44711</v>
      </c>
      <c r="B420" s="19">
        <v>111032</v>
      </c>
      <c r="C420" s="18">
        <v>3.84</v>
      </c>
      <c r="D420" s="18">
        <v>33.009998000000003</v>
      </c>
      <c r="E420" s="18">
        <v>86.650002000000001</v>
      </c>
      <c r="F420" s="18">
        <v>36.07</v>
      </c>
      <c r="H420" s="8">
        <v>44711</v>
      </c>
      <c r="I420" s="9">
        <f t="shared" si="391"/>
        <v>-8.1292097693448362E-3</v>
      </c>
      <c r="J420" s="9">
        <f t="shared" si="391"/>
        <v>-4.0000000000000036E-2</v>
      </c>
      <c r="K420" s="9">
        <f t="shared" si="391"/>
        <v>-2.1636157579362103E-2</v>
      </c>
      <c r="L420" s="9">
        <f t="shared" si="391"/>
        <v>1.0849288254208167E-2</v>
      </c>
      <c r="M420" s="9">
        <f t="shared" si="391"/>
        <v>-2.6450715963582061E-2</v>
      </c>
      <c r="N420" s="9">
        <f t="shared" si="406"/>
        <v>-1.7501628048945932E-2</v>
      </c>
      <c r="T420">
        <f t="shared" si="408"/>
        <v>1.28880928264247E-2</v>
      </c>
      <c r="U420">
        <f t="shared" si="409"/>
        <v>4.0961160472272516E-2</v>
      </c>
      <c r="V420">
        <f t="shared" si="410"/>
        <v>2.6992773443601105E-2</v>
      </c>
      <c r="W420">
        <f t="shared" si="411"/>
        <v>2.314052293809573E-2</v>
      </c>
      <c r="X420">
        <f t="shared" si="412"/>
        <v>1.9367495721342175E-2</v>
      </c>
      <c r="Y420">
        <f t="shared" si="413"/>
        <v>1.8197255754258578E-2</v>
      </c>
      <c r="AA420">
        <f t="shared" ref="AA420:AF420" si="446">_xlfn.STDEV.S(I391:I420)</f>
        <v>1.3502391800594253E-2</v>
      </c>
      <c r="AB420">
        <f t="shared" si="446"/>
        <v>4.7003618926927331E-2</v>
      </c>
      <c r="AC420">
        <f t="shared" si="446"/>
        <v>3.2961935207618906E-2</v>
      </c>
      <c r="AD420">
        <f t="shared" si="446"/>
        <v>2.4264014456888999E-2</v>
      </c>
      <c r="AE420">
        <f t="shared" si="446"/>
        <v>2.1522620407652251E-2</v>
      </c>
      <c r="AF420">
        <f t="shared" si="446"/>
        <v>2.1150735324394574E-2</v>
      </c>
    </row>
    <row r="421" spans="1:32" x14ac:dyDescent="0.35">
      <c r="A421" s="8">
        <v>44712</v>
      </c>
      <c r="B421" s="19">
        <v>111351</v>
      </c>
      <c r="C421" s="18">
        <v>3.72</v>
      </c>
      <c r="D421" s="18">
        <v>33.259998000000003</v>
      </c>
      <c r="E421" s="18">
        <v>86.209998999999996</v>
      </c>
      <c r="F421" s="18">
        <v>36.619999</v>
      </c>
      <c r="H421" s="8">
        <v>44712</v>
      </c>
      <c r="I421" s="9">
        <f t="shared" si="391"/>
        <v>2.8730456084731237E-3</v>
      </c>
      <c r="J421" s="9">
        <f t="shared" si="391"/>
        <v>-3.1249999999999889E-2</v>
      </c>
      <c r="K421" s="9">
        <f t="shared" si="391"/>
        <v>7.5734630459536323E-3</v>
      </c>
      <c r="L421" s="9">
        <f t="shared" si="391"/>
        <v>-5.0779341009132839E-3</v>
      </c>
      <c r="M421" s="9">
        <f t="shared" si="391"/>
        <v>1.5248100914887708E-2</v>
      </c>
      <c r="N421" s="9">
        <f t="shared" si="406"/>
        <v>5.4044018249627956E-3</v>
      </c>
      <c r="T421">
        <f t="shared" si="408"/>
        <v>1.28880928264247E-2</v>
      </c>
      <c r="U421">
        <f t="shared" si="409"/>
        <v>4.0961160472272516E-2</v>
      </c>
      <c r="V421">
        <f t="shared" si="410"/>
        <v>2.6992773443601105E-2</v>
      </c>
      <c r="W421">
        <f t="shared" si="411"/>
        <v>2.314052293809573E-2</v>
      </c>
      <c r="X421">
        <f t="shared" si="412"/>
        <v>1.9367495721342175E-2</v>
      </c>
      <c r="Y421">
        <f t="shared" si="413"/>
        <v>1.8197255754258578E-2</v>
      </c>
      <c r="AA421">
        <f t="shared" ref="AA421:AF421" si="447">_xlfn.STDEV.S(I392:I421)</f>
        <v>1.3513479145828226E-2</v>
      </c>
      <c r="AB421">
        <f t="shared" si="447"/>
        <v>4.7100189033441202E-2</v>
      </c>
      <c r="AC421">
        <f t="shared" si="447"/>
        <v>3.2839634341416409E-2</v>
      </c>
      <c r="AD421">
        <f t="shared" si="447"/>
        <v>2.4113497052301799E-2</v>
      </c>
      <c r="AE421">
        <f t="shared" si="447"/>
        <v>2.0620798059823725E-2</v>
      </c>
      <c r="AF421">
        <f t="shared" si="447"/>
        <v>2.1185535242869754E-2</v>
      </c>
    </row>
    <row r="422" spans="1:32" x14ac:dyDescent="0.35">
      <c r="A422" s="8">
        <v>44713</v>
      </c>
      <c r="B422" s="19">
        <v>111360</v>
      </c>
      <c r="C422" s="18">
        <v>3.71</v>
      </c>
      <c r="D422" s="18">
        <v>33.229999999999997</v>
      </c>
      <c r="E422" s="18">
        <v>88.239998</v>
      </c>
      <c r="F422" s="18">
        <v>36.689999</v>
      </c>
      <c r="H422" s="8">
        <v>44713</v>
      </c>
      <c r="I422" s="9">
        <f t="shared" si="391"/>
        <v>8.0825497750458553E-5</v>
      </c>
      <c r="J422" s="9">
        <f t="shared" si="391"/>
        <v>-2.6881720430108613E-3</v>
      </c>
      <c r="K422" s="9">
        <f t="shared" si="391"/>
        <v>-9.0192428754820586E-4</v>
      </c>
      <c r="L422" s="9">
        <f t="shared" si="391"/>
        <v>2.354714097607169E-2</v>
      </c>
      <c r="M422" s="9">
        <f t="shared" si="391"/>
        <v>1.911523809708493E-3</v>
      </c>
      <c r="N422" s="9">
        <f t="shared" si="406"/>
        <v>4.7426108065796507E-3</v>
      </c>
      <c r="T422">
        <f t="shared" si="408"/>
        <v>1.28880928264247E-2</v>
      </c>
      <c r="U422">
        <f t="shared" si="409"/>
        <v>4.0961160472272516E-2</v>
      </c>
      <c r="V422">
        <f t="shared" si="410"/>
        <v>2.6992773443601105E-2</v>
      </c>
      <c r="W422">
        <f t="shared" si="411"/>
        <v>2.314052293809573E-2</v>
      </c>
      <c r="X422">
        <f t="shared" si="412"/>
        <v>1.9367495721342175E-2</v>
      </c>
      <c r="Y422">
        <f t="shared" si="413"/>
        <v>1.8197255754258578E-2</v>
      </c>
      <c r="AA422">
        <f t="shared" ref="AA422:AF422" si="448">_xlfn.STDEV.S(I393:I422)</f>
        <v>1.349102581220538E-2</v>
      </c>
      <c r="AB422">
        <f t="shared" si="448"/>
        <v>4.6959192655251003E-2</v>
      </c>
      <c r="AC422">
        <f t="shared" si="448"/>
        <v>3.2670932884174338E-2</v>
      </c>
      <c r="AD422">
        <f t="shared" si="448"/>
        <v>2.3814790389751605E-2</v>
      </c>
      <c r="AE422">
        <f t="shared" si="448"/>
        <v>1.9490245548145081E-2</v>
      </c>
      <c r="AF422">
        <f t="shared" si="448"/>
        <v>2.1158670180234537E-2</v>
      </c>
    </row>
    <row r="423" spans="1:32" x14ac:dyDescent="0.35">
      <c r="A423" s="8">
        <v>44714</v>
      </c>
      <c r="B423" s="19">
        <v>112393</v>
      </c>
      <c r="C423" s="18">
        <v>3.8</v>
      </c>
      <c r="D423" s="18">
        <v>32.919998</v>
      </c>
      <c r="E423" s="18">
        <v>89.900002000000001</v>
      </c>
      <c r="F423" s="18">
        <v>36.720001000000003</v>
      </c>
      <c r="H423" s="8">
        <v>44714</v>
      </c>
      <c r="I423" s="9">
        <f t="shared" si="391"/>
        <v>9.2762212643677788E-3</v>
      </c>
      <c r="J423" s="9">
        <f t="shared" si="391"/>
        <v>2.4258760107816579E-2</v>
      </c>
      <c r="K423" s="9">
        <f t="shared" si="391"/>
        <v>-9.328979837496143E-3</v>
      </c>
      <c r="L423" s="9">
        <f t="shared" si="391"/>
        <v>1.8812375766372957E-2</v>
      </c>
      <c r="M423" s="9">
        <f t="shared" si="391"/>
        <v>8.1771602119706799E-4</v>
      </c>
      <c r="N423" s="9">
        <f t="shared" si="406"/>
        <v>1.0226870381512764E-3</v>
      </c>
      <c r="T423">
        <f t="shared" si="408"/>
        <v>1.28880928264247E-2</v>
      </c>
      <c r="U423">
        <f t="shared" si="409"/>
        <v>4.0961160472272516E-2</v>
      </c>
      <c r="V423">
        <f t="shared" si="410"/>
        <v>2.6992773443601105E-2</v>
      </c>
      <c r="W423">
        <f t="shared" si="411"/>
        <v>2.314052293809573E-2</v>
      </c>
      <c r="X423">
        <f t="shared" si="412"/>
        <v>1.9367495721342175E-2</v>
      </c>
      <c r="Y423">
        <f t="shared" si="413"/>
        <v>1.8197255754258578E-2</v>
      </c>
      <c r="AA423">
        <f t="shared" ref="AA423:AF423" si="449">_xlfn.STDEV.S(I394:I423)</f>
        <v>1.3580947255522774E-2</v>
      </c>
      <c r="AB423">
        <f t="shared" si="449"/>
        <v>4.6813145308466919E-2</v>
      </c>
      <c r="AC423">
        <f t="shared" si="449"/>
        <v>3.2614875306026095E-2</v>
      </c>
      <c r="AD423">
        <f t="shared" si="449"/>
        <v>2.3499327107329274E-2</v>
      </c>
      <c r="AE423">
        <f t="shared" si="449"/>
        <v>1.9482745360825761E-2</v>
      </c>
      <c r="AF423">
        <f t="shared" si="449"/>
        <v>2.1155125677167787E-2</v>
      </c>
    </row>
    <row r="424" spans="1:32" x14ac:dyDescent="0.35">
      <c r="A424" s="8">
        <v>44715</v>
      </c>
      <c r="B424" s="19">
        <v>111102</v>
      </c>
      <c r="C424" s="18">
        <v>3.59</v>
      </c>
      <c r="D424" s="18">
        <v>33.759998000000003</v>
      </c>
      <c r="E424" s="18">
        <v>88.459998999999996</v>
      </c>
      <c r="F424" s="18">
        <v>36.209999000000003</v>
      </c>
      <c r="H424" s="8">
        <v>44715</v>
      </c>
      <c r="I424" s="9">
        <f t="shared" ref="I424:M474" si="450">B424/B423 - 1</f>
        <v>-1.1486480474762639E-2</v>
      </c>
      <c r="J424" s="9">
        <f t="shared" si="450"/>
        <v>-5.5263157894736792E-2</v>
      </c>
      <c r="K424" s="9">
        <f t="shared" si="450"/>
        <v>2.5516404952394156E-2</v>
      </c>
      <c r="L424" s="9">
        <f t="shared" si="450"/>
        <v>-1.6017830566900315E-2</v>
      </c>
      <c r="M424" s="9">
        <f t="shared" si="450"/>
        <v>-1.3888942976880592E-2</v>
      </c>
      <c r="N424" s="9">
        <f t="shared" si="406"/>
        <v>1.3489753273962886E-3</v>
      </c>
      <c r="T424">
        <f t="shared" si="408"/>
        <v>1.28880928264247E-2</v>
      </c>
      <c r="U424">
        <f t="shared" si="409"/>
        <v>4.0961160472272516E-2</v>
      </c>
      <c r="V424">
        <f t="shared" si="410"/>
        <v>2.6992773443601105E-2</v>
      </c>
      <c r="W424">
        <f t="shared" si="411"/>
        <v>2.314052293809573E-2</v>
      </c>
      <c r="X424">
        <f t="shared" si="412"/>
        <v>1.9367495721342175E-2</v>
      </c>
      <c r="Y424">
        <f t="shared" si="413"/>
        <v>1.8197255754258578E-2</v>
      </c>
      <c r="AA424">
        <f t="shared" ref="AA424:AF424" si="451">_xlfn.STDEV.S(I395:I424)</f>
        <v>1.2692272881277772E-2</v>
      </c>
      <c r="AB424">
        <f t="shared" si="451"/>
        <v>4.7478334951318556E-2</v>
      </c>
      <c r="AC424">
        <f t="shared" si="451"/>
        <v>3.1661645414500214E-2</v>
      </c>
      <c r="AD424">
        <f t="shared" si="451"/>
        <v>2.0915638239954223E-2</v>
      </c>
      <c r="AE424">
        <f t="shared" si="451"/>
        <v>1.9249354411486778E-2</v>
      </c>
      <c r="AF424">
        <f t="shared" si="451"/>
        <v>1.9735389933610046E-2</v>
      </c>
    </row>
    <row r="425" spans="1:32" x14ac:dyDescent="0.35">
      <c r="A425" s="8">
        <v>44718</v>
      </c>
      <c r="B425" s="19">
        <v>110186</v>
      </c>
      <c r="C425" s="18">
        <v>3.4</v>
      </c>
      <c r="D425" s="18">
        <v>33.740001999999997</v>
      </c>
      <c r="E425" s="18">
        <v>88.550003000000004</v>
      </c>
      <c r="F425" s="18">
        <v>35.759998000000003</v>
      </c>
      <c r="H425" s="8">
        <v>44718</v>
      </c>
      <c r="I425" s="9">
        <f t="shared" si="450"/>
        <v>-8.2446760634371508E-3</v>
      </c>
      <c r="J425" s="9">
        <f t="shared" si="450"/>
        <v>-5.2924791086350953E-2</v>
      </c>
      <c r="K425" s="9">
        <f t="shared" si="450"/>
        <v>-5.9229861328802258E-4</v>
      </c>
      <c r="L425" s="9">
        <f t="shared" si="450"/>
        <v>1.017454228096959E-3</v>
      </c>
      <c r="M425" s="9">
        <f t="shared" si="450"/>
        <v>-1.2427534173640842E-2</v>
      </c>
      <c r="N425" s="9">
        <f t="shared" si="406"/>
        <v>-6.4375433367700186E-3</v>
      </c>
      <c r="T425">
        <f t="shared" si="408"/>
        <v>1.28880928264247E-2</v>
      </c>
      <c r="U425">
        <f t="shared" si="409"/>
        <v>4.0961160472272516E-2</v>
      </c>
      <c r="V425">
        <f t="shared" si="410"/>
        <v>2.6992773443601105E-2</v>
      </c>
      <c r="W425">
        <f t="shared" si="411"/>
        <v>2.314052293809573E-2</v>
      </c>
      <c r="X425">
        <f t="shared" si="412"/>
        <v>1.9367495721342175E-2</v>
      </c>
      <c r="Y425">
        <f t="shared" si="413"/>
        <v>1.8197255754258578E-2</v>
      </c>
      <c r="AA425">
        <f t="shared" ref="AA425:AF425" si="452">_xlfn.STDEV.S(I396:I425)</f>
        <v>1.2767473772397989E-2</v>
      </c>
      <c r="AB425">
        <f t="shared" si="452"/>
        <v>4.8016383612273714E-2</v>
      </c>
      <c r="AC425">
        <f t="shared" si="452"/>
        <v>3.1629119006721676E-2</v>
      </c>
      <c r="AD425">
        <f t="shared" si="452"/>
        <v>2.0565030962403998E-2</v>
      </c>
      <c r="AE425">
        <f t="shared" si="452"/>
        <v>1.9387356131203921E-2</v>
      </c>
      <c r="AF425">
        <f t="shared" si="452"/>
        <v>1.97505932855335E-2</v>
      </c>
    </row>
    <row r="426" spans="1:32" x14ac:dyDescent="0.35">
      <c r="A426" s="8">
        <v>44719</v>
      </c>
      <c r="B426" s="19">
        <v>110070</v>
      </c>
      <c r="C426" s="18">
        <v>3.29</v>
      </c>
      <c r="D426" s="18">
        <v>33.860000999999997</v>
      </c>
      <c r="E426" s="18">
        <v>90.620002999999997</v>
      </c>
      <c r="F426" s="18">
        <v>35.509998000000003</v>
      </c>
      <c r="H426" s="8">
        <v>44719</v>
      </c>
      <c r="I426" s="9">
        <f t="shared" si="450"/>
        <v>-1.0527653240883783E-3</v>
      </c>
      <c r="J426" s="9">
        <f t="shared" si="450"/>
        <v>-3.2352941176470584E-2</v>
      </c>
      <c r="K426" s="9">
        <f t="shared" si="450"/>
        <v>3.5565795165037883E-3</v>
      </c>
      <c r="L426" s="9">
        <f t="shared" si="450"/>
        <v>2.3376622584642792E-2</v>
      </c>
      <c r="M426" s="9">
        <f t="shared" si="450"/>
        <v>-6.9910518451371528E-3</v>
      </c>
      <c r="N426" s="9">
        <f t="shared" si="406"/>
        <v>2.5608226869905885E-3</v>
      </c>
      <c r="T426">
        <f t="shared" si="408"/>
        <v>1.28880928264247E-2</v>
      </c>
      <c r="U426">
        <f t="shared" si="409"/>
        <v>4.0961160472272516E-2</v>
      </c>
      <c r="V426">
        <f t="shared" si="410"/>
        <v>2.6992773443601105E-2</v>
      </c>
      <c r="W426">
        <f t="shared" si="411"/>
        <v>2.314052293809573E-2</v>
      </c>
      <c r="X426">
        <f t="shared" si="412"/>
        <v>1.9367495721342175E-2</v>
      </c>
      <c r="Y426">
        <f t="shared" si="413"/>
        <v>1.8197255754258578E-2</v>
      </c>
      <c r="AA426">
        <f t="shared" ref="AA426:AF426" si="453">_xlfn.STDEV.S(I397:I426)</f>
        <v>1.2059482099419892E-2</v>
      </c>
      <c r="AB426">
        <f t="shared" si="453"/>
        <v>4.7728183995966816E-2</v>
      </c>
      <c r="AC426">
        <f t="shared" si="453"/>
        <v>3.1628229120173643E-2</v>
      </c>
      <c r="AD426">
        <f t="shared" si="453"/>
        <v>2.0581314440358087E-2</v>
      </c>
      <c r="AE426">
        <f t="shared" si="453"/>
        <v>1.8936510755349467E-2</v>
      </c>
      <c r="AF426">
        <f t="shared" si="453"/>
        <v>1.9587246144571854E-2</v>
      </c>
    </row>
    <row r="427" spans="1:32" x14ac:dyDescent="0.35">
      <c r="A427" s="8">
        <v>44720</v>
      </c>
      <c r="B427" s="19">
        <v>108368</v>
      </c>
      <c r="C427" s="18">
        <v>3.22</v>
      </c>
      <c r="D427" s="18">
        <v>33.729999999999997</v>
      </c>
      <c r="E427" s="18">
        <v>87.5</v>
      </c>
      <c r="F427" s="18">
        <v>35.189999</v>
      </c>
      <c r="H427" s="8">
        <v>44720</v>
      </c>
      <c r="I427" s="9">
        <f t="shared" si="450"/>
        <v>-1.5462887253565927E-2</v>
      </c>
      <c r="J427" s="9">
        <f t="shared" si="450"/>
        <v>-2.1276595744680771E-2</v>
      </c>
      <c r="K427" s="9">
        <f t="shared" si="450"/>
        <v>-3.8393678724345515E-3</v>
      </c>
      <c r="L427" s="9">
        <f t="shared" si="450"/>
        <v>-3.442951773020797E-2</v>
      </c>
      <c r="M427" s="9">
        <f t="shared" si="450"/>
        <v>-9.0115183898349382E-3</v>
      </c>
      <c r="N427" s="9">
        <f t="shared" si="406"/>
        <v>-1.2380904392821662E-2</v>
      </c>
      <c r="T427">
        <f t="shared" si="408"/>
        <v>1.28880928264247E-2</v>
      </c>
      <c r="U427">
        <f t="shared" si="409"/>
        <v>4.0961160472272516E-2</v>
      </c>
      <c r="V427">
        <f t="shared" si="410"/>
        <v>2.6992773443601105E-2</v>
      </c>
      <c r="W427">
        <f t="shared" si="411"/>
        <v>2.314052293809573E-2</v>
      </c>
      <c r="X427">
        <f t="shared" si="412"/>
        <v>1.9367495721342175E-2</v>
      </c>
      <c r="Y427">
        <f t="shared" si="413"/>
        <v>1.8197255754258578E-2</v>
      </c>
      <c r="AA427">
        <f t="shared" ref="AA427:AF427" si="454">_xlfn.STDEV.S(I398:I427)</f>
        <v>1.225738089822386E-2</v>
      </c>
      <c r="AB427">
        <f t="shared" si="454"/>
        <v>4.7746547213159921E-2</v>
      </c>
      <c r="AC427">
        <f t="shared" si="454"/>
        <v>3.1639925246538518E-2</v>
      </c>
      <c r="AD427">
        <f t="shared" si="454"/>
        <v>1.9713931414874628E-2</v>
      </c>
      <c r="AE427">
        <f t="shared" si="454"/>
        <v>1.902852660166721E-2</v>
      </c>
      <c r="AF427">
        <f t="shared" si="454"/>
        <v>1.9626779682989308E-2</v>
      </c>
    </row>
    <row r="428" spans="1:32" x14ac:dyDescent="0.35">
      <c r="A428" s="8">
        <v>44721</v>
      </c>
      <c r="B428" s="19">
        <v>107094</v>
      </c>
      <c r="C428" s="18">
        <v>3.01</v>
      </c>
      <c r="D428" s="18">
        <v>33.330002</v>
      </c>
      <c r="E428" s="18">
        <v>84.540001000000004</v>
      </c>
      <c r="F428" s="18">
        <v>35.139999000000003</v>
      </c>
      <c r="H428" s="8">
        <v>44721</v>
      </c>
      <c r="I428" s="9">
        <f t="shared" si="450"/>
        <v>-1.1756238003838737E-2</v>
      </c>
      <c r="J428" s="9">
        <f t="shared" si="450"/>
        <v>-6.5217391304347894E-2</v>
      </c>
      <c r="K428" s="9">
        <f t="shared" si="450"/>
        <v>-1.1858820041505957E-2</v>
      </c>
      <c r="L428" s="9">
        <f t="shared" si="450"/>
        <v>-3.3828560000000008E-2</v>
      </c>
      <c r="M428" s="9">
        <f t="shared" si="450"/>
        <v>-1.4208582387285063E-3</v>
      </c>
      <c r="N428" s="9">
        <f t="shared" si="406"/>
        <v>-1.578930805551363E-2</v>
      </c>
      <c r="T428">
        <f t="shared" si="408"/>
        <v>1.28880928264247E-2</v>
      </c>
      <c r="U428">
        <f t="shared" si="409"/>
        <v>4.0961160472272516E-2</v>
      </c>
      <c r="V428">
        <f t="shared" si="410"/>
        <v>2.6992773443601105E-2</v>
      </c>
      <c r="W428">
        <f t="shared" si="411"/>
        <v>2.314052293809573E-2</v>
      </c>
      <c r="X428">
        <f t="shared" si="412"/>
        <v>1.9367495721342175E-2</v>
      </c>
      <c r="Y428">
        <f t="shared" si="413"/>
        <v>1.8197255754258578E-2</v>
      </c>
      <c r="AA428">
        <f t="shared" ref="AA428:AF428" si="455">_xlfn.STDEV.S(I399:I428)</f>
        <v>1.2388510348881899E-2</v>
      </c>
      <c r="AB428">
        <f t="shared" si="455"/>
        <v>4.8287932101347887E-2</v>
      </c>
      <c r="AC428">
        <f t="shared" si="455"/>
        <v>3.1703036402563133E-2</v>
      </c>
      <c r="AD428">
        <f t="shared" si="455"/>
        <v>2.0306159366338106E-2</v>
      </c>
      <c r="AE428">
        <f t="shared" si="455"/>
        <v>1.9026769834154019E-2</v>
      </c>
      <c r="AF428">
        <f t="shared" si="455"/>
        <v>1.9790538711791678E-2</v>
      </c>
    </row>
    <row r="429" spans="1:32" x14ac:dyDescent="0.35">
      <c r="A429" s="8">
        <v>44722</v>
      </c>
      <c r="B429" s="19">
        <v>105481</v>
      </c>
      <c r="C429" s="18">
        <v>2.9</v>
      </c>
      <c r="D429" s="18">
        <v>32.909999999999997</v>
      </c>
      <c r="E429" s="18">
        <v>84.559997999999993</v>
      </c>
      <c r="F429" s="18">
        <v>34.549999</v>
      </c>
      <c r="H429" s="8">
        <v>44722</v>
      </c>
      <c r="I429" s="9">
        <f t="shared" si="450"/>
        <v>-1.5061534726501957E-2</v>
      </c>
      <c r="J429" s="9">
        <f t="shared" si="450"/>
        <v>-3.6544850498338777E-2</v>
      </c>
      <c r="K429" s="9">
        <f t="shared" si="450"/>
        <v>-1.2601319375858511E-2</v>
      </c>
      <c r="L429" s="9">
        <f t="shared" si="450"/>
        <v>2.3653891369113111E-4</v>
      </c>
      <c r="M429" s="9">
        <f t="shared" si="450"/>
        <v>-1.678998340324378E-2</v>
      </c>
      <c r="N429" s="9">
        <f t="shared" si="406"/>
        <v>-1.2487523482288175E-2</v>
      </c>
      <c r="T429">
        <f t="shared" si="408"/>
        <v>1.28880928264247E-2</v>
      </c>
      <c r="U429">
        <f t="shared" si="409"/>
        <v>4.0961160472272516E-2</v>
      </c>
      <c r="V429">
        <f t="shared" si="410"/>
        <v>2.6992773443601105E-2</v>
      </c>
      <c r="W429">
        <f t="shared" si="411"/>
        <v>2.314052293809573E-2</v>
      </c>
      <c r="X429">
        <f t="shared" si="412"/>
        <v>1.9367495721342175E-2</v>
      </c>
      <c r="Y429">
        <f t="shared" si="413"/>
        <v>1.8197255754258578E-2</v>
      </c>
      <c r="AA429">
        <f t="shared" ref="AA429:AF429" si="456">_xlfn.STDEV.S(I400:I429)</f>
        <v>1.2229630370474788E-2</v>
      </c>
      <c r="AB429">
        <f t="shared" si="456"/>
        <v>4.7815742957308449E-2</v>
      </c>
      <c r="AC429">
        <f t="shared" si="456"/>
        <v>3.17918795356191E-2</v>
      </c>
      <c r="AD429">
        <f t="shared" si="456"/>
        <v>2.0197026008875182E-2</v>
      </c>
      <c r="AE429">
        <f t="shared" si="456"/>
        <v>1.8775641021210772E-2</v>
      </c>
      <c r="AF429">
        <f t="shared" si="456"/>
        <v>1.9802969697391155E-2</v>
      </c>
    </row>
    <row r="430" spans="1:32" x14ac:dyDescent="0.35">
      <c r="A430" s="8">
        <v>44725</v>
      </c>
      <c r="B430" s="19">
        <v>102598</v>
      </c>
      <c r="C430" s="18">
        <v>2.67</v>
      </c>
      <c r="D430" s="18">
        <v>32.409999999999997</v>
      </c>
      <c r="E430" s="18">
        <v>81.879997000000003</v>
      </c>
      <c r="F430" s="18">
        <v>33.759998000000003</v>
      </c>
      <c r="H430" s="8">
        <v>44725</v>
      </c>
      <c r="I430" s="9">
        <f t="shared" si="450"/>
        <v>-2.7331936557294711E-2</v>
      </c>
      <c r="J430" s="9">
        <f t="shared" si="450"/>
        <v>-7.9310344827586254E-2</v>
      </c>
      <c r="K430" s="9">
        <f t="shared" si="450"/>
        <v>-1.5192950470981459E-2</v>
      </c>
      <c r="L430" s="9">
        <f t="shared" si="450"/>
        <v>-3.1693484666354799E-2</v>
      </c>
      <c r="M430" s="9">
        <f t="shared" si="450"/>
        <v>-2.2865442051098084E-2</v>
      </c>
      <c r="N430" s="9">
        <f t="shared" si="406"/>
        <v>-2.4000674501921351E-2</v>
      </c>
      <c r="T430">
        <f t="shared" si="408"/>
        <v>1.28880928264247E-2</v>
      </c>
      <c r="U430">
        <f t="shared" si="409"/>
        <v>4.0961160472272516E-2</v>
      </c>
      <c r="V430">
        <f t="shared" si="410"/>
        <v>2.6992773443601105E-2</v>
      </c>
      <c r="W430">
        <f t="shared" si="411"/>
        <v>2.314052293809573E-2</v>
      </c>
      <c r="X430">
        <f t="shared" si="412"/>
        <v>1.9367495721342175E-2</v>
      </c>
      <c r="Y430">
        <f t="shared" si="413"/>
        <v>1.8197255754258578E-2</v>
      </c>
      <c r="AA430">
        <f t="shared" ref="AA430:AF430" si="457">_xlfn.STDEV.S(I401:I430)</f>
        <v>1.3029242110503355E-2</v>
      </c>
      <c r="AB430">
        <f t="shared" si="457"/>
        <v>4.9189855110056281E-2</v>
      </c>
      <c r="AC430">
        <f t="shared" si="457"/>
        <v>3.1742370028508264E-2</v>
      </c>
      <c r="AD430">
        <f t="shared" si="457"/>
        <v>2.1031933301200754E-2</v>
      </c>
      <c r="AE430">
        <f t="shared" si="457"/>
        <v>1.9237115712615632E-2</v>
      </c>
      <c r="AF430">
        <f t="shared" si="457"/>
        <v>2.0167727217748239E-2</v>
      </c>
    </row>
    <row r="431" spans="1:32" x14ac:dyDescent="0.35">
      <c r="A431" s="8">
        <v>44726</v>
      </c>
      <c r="B431" s="19">
        <v>102063</v>
      </c>
      <c r="C431" s="18">
        <v>2.54</v>
      </c>
      <c r="D431" s="18">
        <v>32.700001</v>
      </c>
      <c r="E431" s="18">
        <v>81.720000999999996</v>
      </c>
      <c r="F431" s="18">
        <v>33.520000000000003</v>
      </c>
      <c r="H431" s="8">
        <v>44726</v>
      </c>
      <c r="I431" s="9">
        <f t="shared" si="450"/>
        <v>-5.2145265989590461E-3</v>
      </c>
      <c r="J431" s="9">
        <f t="shared" si="450"/>
        <v>-4.8689138576779034E-2</v>
      </c>
      <c r="K431" s="9">
        <f t="shared" si="450"/>
        <v>8.9478864547980486E-3</v>
      </c>
      <c r="L431" s="9">
        <f t="shared" si="450"/>
        <v>-1.9540303598204467E-3</v>
      </c>
      <c r="M431" s="9">
        <f t="shared" si="450"/>
        <v>-7.1089459187764215E-3</v>
      </c>
      <c r="N431" s="9">
        <f t="shared" si="406"/>
        <v>-9.3139787177684476E-4</v>
      </c>
      <c r="T431">
        <f t="shared" si="408"/>
        <v>1.28880928264247E-2</v>
      </c>
      <c r="U431">
        <f t="shared" si="409"/>
        <v>4.0961160472272516E-2</v>
      </c>
      <c r="V431">
        <f t="shared" si="410"/>
        <v>2.6992773443601105E-2</v>
      </c>
      <c r="W431">
        <f t="shared" si="411"/>
        <v>2.314052293809573E-2</v>
      </c>
      <c r="X431">
        <f t="shared" si="412"/>
        <v>1.9367495721342175E-2</v>
      </c>
      <c r="Y431">
        <f t="shared" si="413"/>
        <v>1.8197255754258578E-2</v>
      </c>
      <c r="AA431">
        <f t="shared" ref="AA431:AF431" si="458">_xlfn.STDEV.S(I402:I431)</f>
        <v>1.3049702724992637E-2</v>
      </c>
      <c r="AB431">
        <f t="shared" si="458"/>
        <v>4.9322004957383536E-2</v>
      </c>
      <c r="AC431">
        <f t="shared" si="458"/>
        <v>3.1761223106892458E-2</v>
      </c>
      <c r="AD431">
        <f t="shared" si="458"/>
        <v>2.1014813208127106E-2</v>
      </c>
      <c r="AE431">
        <f t="shared" si="458"/>
        <v>1.8923413346865172E-2</v>
      </c>
      <c r="AF431">
        <f t="shared" si="458"/>
        <v>2.0127546548532292E-2</v>
      </c>
    </row>
    <row r="432" spans="1:32" x14ac:dyDescent="0.35">
      <c r="A432" s="8">
        <v>44727</v>
      </c>
      <c r="B432" s="19">
        <v>102807</v>
      </c>
      <c r="C432" s="18">
        <v>2.5499999999999998</v>
      </c>
      <c r="D432" s="18">
        <v>32.270000000000003</v>
      </c>
      <c r="E432" s="18">
        <v>81.669998000000007</v>
      </c>
      <c r="F432" s="18">
        <v>34.049999</v>
      </c>
      <c r="H432" s="8">
        <v>44727</v>
      </c>
      <c r="I432" s="9">
        <f t="shared" si="450"/>
        <v>7.2896152376473733E-3</v>
      </c>
      <c r="J432" s="9">
        <f t="shared" si="450"/>
        <v>3.937007874015741E-3</v>
      </c>
      <c r="K432" s="9">
        <f t="shared" si="450"/>
        <v>-1.314987727370398E-2</v>
      </c>
      <c r="L432" s="9">
        <f t="shared" si="450"/>
        <v>-6.118820287335236E-4</v>
      </c>
      <c r="M432" s="9">
        <f t="shared" si="450"/>
        <v>1.5811426014319618E-2</v>
      </c>
      <c r="N432" s="9">
        <f t="shared" si="406"/>
        <v>-1.0995429809168228E-3</v>
      </c>
      <c r="T432">
        <f t="shared" si="408"/>
        <v>1.28880928264247E-2</v>
      </c>
      <c r="U432">
        <f t="shared" si="409"/>
        <v>4.0961160472272516E-2</v>
      </c>
      <c r="V432">
        <f t="shared" si="410"/>
        <v>2.6992773443601105E-2</v>
      </c>
      <c r="W432">
        <f t="shared" si="411"/>
        <v>2.314052293809573E-2</v>
      </c>
      <c r="X432">
        <f t="shared" si="412"/>
        <v>1.9367495721342175E-2</v>
      </c>
      <c r="Y432">
        <f t="shared" si="413"/>
        <v>1.8197255754258578E-2</v>
      </c>
      <c r="AA432">
        <f t="shared" ref="AA432:AF432" si="459">_xlfn.STDEV.S(I403:I432)</f>
        <v>1.2692230352406049E-2</v>
      </c>
      <c r="AB432">
        <f t="shared" si="459"/>
        <v>4.6216380150379939E-2</v>
      </c>
      <c r="AC432">
        <f t="shared" si="459"/>
        <v>3.056732059363541E-2</v>
      </c>
      <c r="AD432">
        <f t="shared" si="459"/>
        <v>2.0957314028762202E-2</v>
      </c>
      <c r="AE432">
        <f t="shared" si="459"/>
        <v>1.8366080703121169E-2</v>
      </c>
      <c r="AF432">
        <f t="shared" si="459"/>
        <v>1.9140892309386332E-2</v>
      </c>
    </row>
    <row r="433" spans="1:32" x14ac:dyDescent="0.35">
      <c r="A433" s="8">
        <v>44729</v>
      </c>
      <c r="B433" s="19">
        <v>99825</v>
      </c>
      <c r="C433" s="18">
        <v>2.38</v>
      </c>
      <c r="D433" s="18">
        <v>29.93</v>
      </c>
      <c r="E433" s="18">
        <v>77.410004000000001</v>
      </c>
      <c r="F433" s="18">
        <v>34.130001</v>
      </c>
      <c r="H433" s="8">
        <v>44729</v>
      </c>
      <c r="I433" s="9">
        <f t="shared" si="450"/>
        <v>-2.9005806997577932E-2</v>
      </c>
      <c r="J433" s="9">
        <f t="shared" si="450"/>
        <v>-6.6666666666666652E-2</v>
      </c>
      <c r="K433" s="9">
        <f t="shared" si="450"/>
        <v>-7.251317012705305E-2</v>
      </c>
      <c r="L433" s="9">
        <f t="shared" si="450"/>
        <v>-5.2161064091124421E-2</v>
      </c>
      <c r="M433" s="9">
        <f t="shared" si="450"/>
        <v>2.349544856080632E-3</v>
      </c>
      <c r="N433" s="9">
        <f t="shared" si="406"/>
        <v>-4.5691609251907905E-2</v>
      </c>
      <c r="T433">
        <f t="shared" si="408"/>
        <v>1.28880928264247E-2</v>
      </c>
      <c r="U433">
        <f t="shared" si="409"/>
        <v>4.0961160472272516E-2</v>
      </c>
      <c r="V433">
        <f t="shared" si="410"/>
        <v>2.6992773443601105E-2</v>
      </c>
      <c r="W433">
        <f t="shared" si="411"/>
        <v>2.314052293809573E-2</v>
      </c>
      <c r="X433">
        <f t="shared" si="412"/>
        <v>1.9367495721342175E-2</v>
      </c>
      <c r="Y433">
        <f t="shared" si="413"/>
        <v>1.8197255754258578E-2</v>
      </c>
      <c r="AA433">
        <f t="shared" ref="AA433:AF433" si="460">_xlfn.STDEV.S(I404:I433)</f>
        <v>1.2761120921133939E-2</v>
      </c>
      <c r="AB433">
        <f t="shared" si="460"/>
        <v>4.4159176007804828E-2</v>
      </c>
      <c r="AC433">
        <f t="shared" si="460"/>
        <v>3.3176378991343049E-2</v>
      </c>
      <c r="AD433">
        <f t="shared" si="460"/>
        <v>2.2820501708232709E-2</v>
      </c>
      <c r="AE433">
        <f t="shared" si="460"/>
        <v>1.7723053278831016E-2</v>
      </c>
      <c r="AF433">
        <f t="shared" si="460"/>
        <v>2.0508551613615575E-2</v>
      </c>
    </row>
    <row r="434" spans="1:32" x14ac:dyDescent="0.35">
      <c r="A434" s="8">
        <v>44732</v>
      </c>
      <c r="B434" s="19">
        <v>99853</v>
      </c>
      <c r="C434" s="18">
        <v>2.58</v>
      </c>
      <c r="D434" s="18">
        <v>30.190000999999999</v>
      </c>
      <c r="E434" s="18">
        <v>75.5</v>
      </c>
      <c r="F434" s="18">
        <v>34.389999000000003</v>
      </c>
      <c r="H434" s="8">
        <v>44732</v>
      </c>
      <c r="I434" s="9">
        <f t="shared" si="450"/>
        <v>2.8049085900327952E-4</v>
      </c>
      <c r="J434" s="9">
        <f t="shared" si="450"/>
        <v>8.4033613445378297E-2</v>
      </c>
      <c r="K434" s="9">
        <f t="shared" si="450"/>
        <v>8.6869695957232373E-3</v>
      </c>
      <c r="L434" s="9">
        <f t="shared" si="450"/>
        <v>-2.4673865150556029E-2</v>
      </c>
      <c r="M434" s="9">
        <f t="shared" si="450"/>
        <v>7.6178726159428223E-3</v>
      </c>
      <c r="N434" s="9">
        <f t="shared" si="406"/>
        <v>5.4614057450160132E-3</v>
      </c>
      <c r="T434">
        <f t="shared" si="408"/>
        <v>1.28880928264247E-2</v>
      </c>
      <c r="U434">
        <f t="shared" si="409"/>
        <v>4.0961160472272516E-2</v>
      </c>
      <c r="V434">
        <f t="shared" si="410"/>
        <v>2.6992773443601105E-2</v>
      </c>
      <c r="W434">
        <f t="shared" si="411"/>
        <v>2.314052293809573E-2</v>
      </c>
      <c r="X434">
        <f t="shared" si="412"/>
        <v>1.9367495721342175E-2</v>
      </c>
      <c r="Y434">
        <f t="shared" si="413"/>
        <v>1.8197255754258578E-2</v>
      </c>
      <c r="AA434">
        <f t="shared" ref="AA434:AF434" si="461">_xlfn.STDEV.S(I405:I434)</f>
        <v>1.2766248492825132E-2</v>
      </c>
      <c r="AB434">
        <f t="shared" si="461"/>
        <v>4.7991941740132646E-2</v>
      </c>
      <c r="AC434">
        <f t="shared" si="461"/>
        <v>3.232431594303025E-2</v>
      </c>
      <c r="AD434">
        <f t="shared" si="461"/>
        <v>2.3205366644797311E-2</v>
      </c>
      <c r="AE434">
        <f t="shared" si="461"/>
        <v>1.7763983157382882E-2</v>
      </c>
      <c r="AF434">
        <f t="shared" si="461"/>
        <v>2.0288690219767549E-2</v>
      </c>
    </row>
    <row r="435" spans="1:32" x14ac:dyDescent="0.35">
      <c r="A435" s="8">
        <v>44733</v>
      </c>
      <c r="B435" s="19">
        <v>99685</v>
      </c>
      <c r="C435" s="18">
        <v>2.5099999999999998</v>
      </c>
      <c r="D435" s="18">
        <v>29.870000999999998</v>
      </c>
      <c r="E435" s="18">
        <v>76</v>
      </c>
      <c r="F435" s="18">
        <v>32.979999999999997</v>
      </c>
      <c r="H435" s="8">
        <v>44733</v>
      </c>
      <c r="I435" s="9">
        <f t="shared" si="450"/>
        <v>-1.6824732356564009E-3</v>
      </c>
      <c r="J435" s="9">
        <f t="shared" si="450"/>
        <v>-2.7131782945736593E-2</v>
      </c>
      <c r="K435" s="9">
        <f t="shared" si="450"/>
        <v>-1.0599535919193936E-2</v>
      </c>
      <c r="L435" s="9">
        <f t="shared" si="450"/>
        <v>6.6225165562914245E-3</v>
      </c>
      <c r="M435" s="9">
        <f t="shared" si="450"/>
        <v>-4.1000262896198625E-2</v>
      </c>
      <c r="N435" s="9">
        <f t="shared" si="406"/>
        <v>-1.7101955868525403E-2</v>
      </c>
      <c r="T435">
        <f t="shared" si="408"/>
        <v>1.28880928264247E-2</v>
      </c>
      <c r="U435">
        <f t="shared" si="409"/>
        <v>4.0961160472272516E-2</v>
      </c>
      <c r="V435">
        <f t="shared" si="410"/>
        <v>2.6992773443601105E-2</v>
      </c>
      <c r="W435">
        <f t="shared" si="411"/>
        <v>2.314052293809573E-2</v>
      </c>
      <c r="X435">
        <f t="shared" si="412"/>
        <v>1.9367495721342175E-2</v>
      </c>
      <c r="Y435">
        <f t="shared" si="413"/>
        <v>1.8197255754258578E-2</v>
      </c>
      <c r="AA435">
        <f t="shared" ref="AA435:AF435" si="462">_xlfn.STDEV.S(I406:I435)</f>
        <v>1.2390365868662117E-2</v>
      </c>
      <c r="AB435">
        <f t="shared" si="462"/>
        <v>4.5928507887489693E-2</v>
      </c>
      <c r="AC435">
        <f t="shared" si="462"/>
        <v>3.1664086890685575E-2</v>
      </c>
      <c r="AD435">
        <f t="shared" si="462"/>
        <v>2.2013121759602693E-2</v>
      </c>
      <c r="AE435">
        <f t="shared" si="462"/>
        <v>1.9316677721260739E-2</v>
      </c>
      <c r="AF435">
        <f t="shared" si="462"/>
        <v>1.983348515122306E-2</v>
      </c>
    </row>
    <row r="436" spans="1:32" x14ac:dyDescent="0.35">
      <c r="A436" s="8">
        <v>44734</v>
      </c>
      <c r="B436" s="19">
        <v>99522</v>
      </c>
      <c r="C436" s="18">
        <v>2.44</v>
      </c>
      <c r="D436" s="18">
        <v>29.73</v>
      </c>
      <c r="E436" s="18">
        <v>75.349997999999999</v>
      </c>
      <c r="F436" s="18">
        <v>32.860000999999997</v>
      </c>
      <c r="H436" s="8">
        <v>44734</v>
      </c>
      <c r="I436" s="9">
        <f t="shared" si="450"/>
        <v>-1.635150724783041E-3</v>
      </c>
      <c r="J436" s="9">
        <f t="shared" si="450"/>
        <v>-2.7888446215139417E-2</v>
      </c>
      <c r="K436" s="9">
        <f t="shared" si="450"/>
        <v>-4.6870102213922848E-3</v>
      </c>
      <c r="L436" s="9">
        <f t="shared" si="450"/>
        <v>-8.5526578947368037E-3</v>
      </c>
      <c r="M436" s="9">
        <f t="shared" si="450"/>
        <v>-3.6385385081867394E-3</v>
      </c>
      <c r="N436" s="9">
        <f t="shared" si="406"/>
        <v>-6.3056700417868814E-3</v>
      </c>
      <c r="T436">
        <f t="shared" si="408"/>
        <v>1.28880928264247E-2</v>
      </c>
      <c r="U436">
        <f t="shared" si="409"/>
        <v>4.0961160472272516E-2</v>
      </c>
      <c r="V436">
        <f t="shared" si="410"/>
        <v>2.6992773443601105E-2</v>
      </c>
      <c r="W436">
        <f t="shared" si="411"/>
        <v>2.314052293809573E-2</v>
      </c>
      <c r="X436">
        <f t="shared" si="412"/>
        <v>1.9367495721342175E-2</v>
      </c>
      <c r="Y436">
        <f t="shared" si="413"/>
        <v>1.8197255754258578E-2</v>
      </c>
      <c r="AA436">
        <f t="shared" ref="AA436:AF436" si="463">_xlfn.STDEV.S(I407:I436)</f>
        <v>1.2390672811562068E-2</v>
      </c>
      <c r="AB436">
        <f t="shared" si="463"/>
        <v>4.5772149553408373E-2</v>
      </c>
      <c r="AC436">
        <f t="shared" si="463"/>
        <v>3.1508390341258276E-2</v>
      </c>
      <c r="AD436">
        <f t="shared" si="463"/>
        <v>2.1948983458924529E-2</v>
      </c>
      <c r="AE436">
        <f t="shared" si="463"/>
        <v>1.9219447643055238E-2</v>
      </c>
      <c r="AF436">
        <f t="shared" si="463"/>
        <v>1.9835693026114744E-2</v>
      </c>
    </row>
    <row r="437" spans="1:32" x14ac:dyDescent="0.35">
      <c r="A437" s="8">
        <v>44735</v>
      </c>
      <c r="B437" s="19">
        <v>98080</v>
      </c>
      <c r="C437" s="18">
        <v>2.5499999999999998</v>
      </c>
      <c r="D437" s="18">
        <v>29.1</v>
      </c>
      <c r="E437" s="18">
        <v>72.599997999999999</v>
      </c>
      <c r="F437" s="18">
        <v>32.650002000000001</v>
      </c>
      <c r="H437" s="8">
        <v>44735</v>
      </c>
      <c r="I437" s="9">
        <f t="shared" si="450"/>
        <v>-1.4489258656377513E-2</v>
      </c>
      <c r="J437" s="9">
        <f t="shared" si="450"/>
        <v>4.5081967213114638E-2</v>
      </c>
      <c r="K437" s="9">
        <f t="shared" si="450"/>
        <v>-2.1190716448032276E-2</v>
      </c>
      <c r="L437" s="9">
        <f t="shared" si="450"/>
        <v>-3.64963513336789E-2</v>
      </c>
      <c r="M437" s="9">
        <f t="shared" si="450"/>
        <v>-6.3907180039342038E-3</v>
      </c>
      <c r="N437" s="9">
        <f t="shared" si="406"/>
        <v>-1.6498209708874834E-2</v>
      </c>
      <c r="T437">
        <f t="shared" si="408"/>
        <v>1.28880928264247E-2</v>
      </c>
      <c r="U437">
        <f t="shared" si="409"/>
        <v>4.0961160472272516E-2</v>
      </c>
      <c r="V437">
        <f t="shared" si="410"/>
        <v>2.6992773443601105E-2</v>
      </c>
      <c r="W437">
        <f t="shared" si="411"/>
        <v>2.314052293809573E-2</v>
      </c>
      <c r="X437">
        <f t="shared" si="412"/>
        <v>1.9367495721342175E-2</v>
      </c>
      <c r="Y437">
        <f t="shared" si="413"/>
        <v>1.8197255754258578E-2</v>
      </c>
      <c r="AA437">
        <f t="shared" ref="AA437:AF437" si="464">_xlfn.STDEV.S(I408:I437)</f>
        <v>1.23492467059848E-2</v>
      </c>
      <c r="AB437">
        <f t="shared" si="464"/>
        <v>4.7042431006912244E-2</v>
      </c>
      <c r="AC437">
        <f t="shared" si="464"/>
        <v>2.9862044166885562E-2</v>
      </c>
      <c r="AD437">
        <f t="shared" si="464"/>
        <v>2.1482778958053127E-2</v>
      </c>
      <c r="AE437">
        <f t="shared" si="464"/>
        <v>1.876377701535244E-2</v>
      </c>
      <c r="AF437">
        <f t="shared" si="464"/>
        <v>1.8446591884424726E-2</v>
      </c>
    </row>
    <row r="438" spans="1:32" x14ac:dyDescent="0.35">
      <c r="A438" s="8">
        <v>44736</v>
      </c>
      <c r="B438" s="19">
        <v>98672</v>
      </c>
      <c r="C438" s="18">
        <v>2.4700000000000002</v>
      </c>
      <c r="D438" s="18">
        <v>28.91</v>
      </c>
      <c r="E438" s="18">
        <v>74.620002999999997</v>
      </c>
      <c r="F438" s="18">
        <v>32.459999000000003</v>
      </c>
      <c r="H438" s="8">
        <v>44736</v>
      </c>
      <c r="I438" s="9">
        <f t="shared" si="450"/>
        <v>6.0358890701468493E-3</v>
      </c>
      <c r="J438" s="9">
        <f t="shared" si="450"/>
        <v>-3.1372549019607732E-2</v>
      </c>
      <c r="K438" s="9">
        <f t="shared" si="450"/>
        <v>-6.529209621993215E-3</v>
      </c>
      <c r="L438" s="9">
        <f t="shared" si="450"/>
        <v>2.7823761097073296E-2</v>
      </c>
      <c r="M438" s="9">
        <f t="shared" si="450"/>
        <v>-5.819387086101746E-3</v>
      </c>
      <c r="N438" s="9">
        <f t="shared" si="406"/>
        <v>-6.8783568729319754E-4</v>
      </c>
      <c r="T438">
        <f t="shared" si="408"/>
        <v>1.28880928264247E-2</v>
      </c>
      <c r="U438">
        <f t="shared" si="409"/>
        <v>4.0961160472272516E-2</v>
      </c>
      <c r="V438">
        <f t="shared" si="410"/>
        <v>2.6992773443601105E-2</v>
      </c>
      <c r="W438">
        <f t="shared" si="411"/>
        <v>2.314052293809573E-2</v>
      </c>
      <c r="X438">
        <f t="shared" si="412"/>
        <v>1.9367495721342175E-2</v>
      </c>
      <c r="Y438">
        <f t="shared" si="413"/>
        <v>1.8197255754258578E-2</v>
      </c>
      <c r="AA438">
        <f t="shared" ref="AA438:AF438" si="465">_xlfn.STDEV.S(I409:I438)</f>
        <v>1.21476687611625E-2</v>
      </c>
      <c r="AB438">
        <f t="shared" si="465"/>
        <v>4.483571801645346E-2</v>
      </c>
      <c r="AC438">
        <f t="shared" si="465"/>
        <v>2.9791951960078788E-2</v>
      </c>
      <c r="AD438">
        <f t="shared" si="465"/>
        <v>2.2124542935971298E-2</v>
      </c>
      <c r="AE438">
        <f t="shared" si="465"/>
        <v>1.8077164725080957E-2</v>
      </c>
      <c r="AF438">
        <f t="shared" si="465"/>
        <v>1.8239194894144953E-2</v>
      </c>
    </row>
    <row r="439" spans="1:32" x14ac:dyDescent="0.35">
      <c r="A439" s="8">
        <v>44739</v>
      </c>
      <c r="B439" s="19">
        <v>100764</v>
      </c>
      <c r="C439" s="18">
        <v>2.4300000000000002</v>
      </c>
      <c r="D439" s="18">
        <v>30.860001</v>
      </c>
      <c r="E439" s="18">
        <v>78.050003000000004</v>
      </c>
      <c r="F439" s="18">
        <v>33.130001</v>
      </c>
      <c r="H439" s="8">
        <v>44739</v>
      </c>
      <c r="I439" s="9">
        <f t="shared" si="450"/>
        <v>2.1201556672612254E-2</v>
      </c>
      <c r="J439" s="9">
        <f t="shared" si="450"/>
        <v>-1.619433198380571E-2</v>
      </c>
      <c r="K439" s="9">
        <f t="shared" si="450"/>
        <v>6.7450743687305525E-2</v>
      </c>
      <c r="L439" s="9">
        <f t="shared" si="450"/>
        <v>4.5966227045045827E-2</v>
      </c>
      <c r="M439" s="9">
        <f t="shared" si="450"/>
        <v>2.0640850913149933E-2</v>
      </c>
      <c r="N439" s="9">
        <f t="shared" si="406"/>
        <v>4.4928618743051346E-2</v>
      </c>
      <c r="T439">
        <f t="shared" si="408"/>
        <v>1.28880928264247E-2</v>
      </c>
      <c r="U439">
        <f t="shared" si="409"/>
        <v>4.0961160472272516E-2</v>
      </c>
      <c r="V439">
        <f t="shared" si="410"/>
        <v>2.6992773443601105E-2</v>
      </c>
      <c r="W439">
        <f t="shared" si="411"/>
        <v>2.314052293809573E-2</v>
      </c>
      <c r="X439">
        <f t="shared" si="412"/>
        <v>1.9367495721342175E-2</v>
      </c>
      <c r="Y439">
        <f t="shared" si="413"/>
        <v>1.8197255754258578E-2</v>
      </c>
      <c r="AA439">
        <f t="shared" ref="AA439:AF439" si="466">_xlfn.STDEV.S(I410:I439)</f>
        <v>1.2637184285214299E-2</v>
      </c>
      <c r="AB439">
        <f t="shared" si="466"/>
        <v>4.3164073782521156E-2</v>
      </c>
      <c r="AC439">
        <f t="shared" si="466"/>
        <v>3.2755349823486261E-2</v>
      </c>
      <c r="AD439">
        <f t="shared" si="466"/>
        <v>2.3741019806018681E-2</v>
      </c>
      <c r="AE439">
        <f t="shared" si="466"/>
        <v>1.8564863300688107E-2</v>
      </c>
      <c r="AF439">
        <f t="shared" si="466"/>
        <v>2.0372649811907964E-2</v>
      </c>
    </row>
    <row r="440" spans="1:32" x14ac:dyDescent="0.35">
      <c r="A440" s="8">
        <v>44740</v>
      </c>
      <c r="B440" s="19">
        <v>100591</v>
      </c>
      <c r="C440" s="18">
        <v>2.38</v>
      </c>
      <c r="D440" s="18">
        <v>31.309999000000001</v>
      </c>
      <c r="E440" s="18">
        <v>79.449996999999996</v>
      </c>
      <c r="F440" s="18">
        <v>33.25</v>
      </c>
      <c r="H440" s="8">
        <v>44740</v>
      </c>
      <c r="I440" s="9">
        <f t="shared" si="450"/>
        <v>-1.716883013774706E-3</v>
      </c>
      <c r="J440" s="9">
        <f t="shared" si="450"/>
        <v>-2.0576131687242927E-2</v>
      </c>
      <c r="K440" s="9">
        <f t="shared" si="450"/>
        <v>1.4581917868375927E-2</v>
      </c>
      <c r="L440" s="9">
        <f t="shared" si="450"/>
        <v>1.7937142167694597E-2</v>
      </c>
      <c r="M440" s="9">
        <f t="shared" si="450"/>
        <v>3.6220644846947092E-3</v>
      </c>
      <c r="N440" s="9">
        <f t="shared" si="406"/>
        <v>1.0207104235354352E-2</v>
      </c>
      <c r="T440">
        <f t="shared" si="408"/>
        <v>1.28880928264247E-2</v>
      </c>
      <c r="U440">
        <f t="shared" si="409"/>
        <v>4.0961160472272516E-2</v>
      </c>
      <c r="V440">
        <f t="shared" si="410"/>
        <v>2.6992773443601105E-2</v>
      </c>
      <c r="W440">
        <f t="shared" si="411"/>
        <v>2.314052293809573E-2</v>
      </c>
      <c r="X440">
        <f t="shared" si="412"/>
        <v>1.9367495721342175E-2</v>
      </c>
      <c r="Y440">
        <f t="shared" si="413"/>
        <v>1.8197255754258578E-2</v>
      </c>
      <c r="AA440">
        <f t="shared" ref="AA440:AF440" si="467">_xlfn.STDEV.S(I411:I440)</f>
        <v>1.2352345736386008E-2</v>
      </c>
      <c r="AB440">
        <f t="shared" si="467"/>
        <v>4.3022430074409673E-2</v>
      </c>
      <c r="AC440">
        <f t="shared" si="467"/>
        <v>3.2372099490670277E-2</v>
      </c>
      <c r="AD440">
        <f t="shared" si="467"/>
        <v>2.3322873665851028E-2</v>
      </c>
      <c r="AE440">
        <f t="shared" si="467"/>
        <v>1.8588516938295409E-2</v>
      </c>
      <c r="AF440">
        <f t="shared" si="467"/>
        <v>2.011011118741424E-2</v>
      </c>
    </row>
    <row r="441" spans="1:32" x14ac:dyDescent="0.35">
      <c r="A441" s="8">
        <v>44741</v>
      </c>
      <c r="B441" s="19">
        <v>99622</v>
      </c>
      <c r="C441" s="18">
        <v>2.41</v>
      </c>
      <c r="D441" s="18">
        <v>30.879999000000002</v>
      </c>
      <c r="E441" s="18">
        <v>78.790001000000004</v>
      </c>
      <c r="F441" s="18">
        <v>33.080002</v>
      </c>
      <c r="H441" s="8">
        <v>44741</v>
      </c>
      <c r="I441" s="9">
        <f t="shared" si="450"/>
        <v>-9.6330685647821879E-3</v>
      </c>
      <c r="J441" s="9">
        <f t="shared" si="450"/>
        <v>1.26050420168069E-2</v>
      </c>
      <c r="K441" s="9">
        <f t="shared" si="450"/>
        <v>-1.373363186629295E-2</v>
      </c>
      <c r="L441" s="9">
        <f t="shared" si="450"/>
        <v>-8.3070613583533515E-3</v>
      </c>
      <c r="M441" s="9">
        <f t="shared" si="450"/>
        <v>-5.1127218045112777E-3</v>
      </c>
      <c r="N441" s="9">
        <f t="shared" si="406"/>
        <v>-8.7451110520155358E-3</v>
      </c>
      <c r="T441">
        <f t="shared" si="408"/>
        <v>1.28880928264247E-2</v>
      </c>
      <c r="U441">
        <f t="shared" si="409"/>
        <v>4.0961160472272516E-2</v>
      </c>
      <c r="V441">
        <f t="shared" si="410"/>
        <v>2.6992773443601105E-2</v>
      </c>
      <c r="W441">
        <f t="shared" si="411"/>
        <v>2.314052293809573E-2</v>
      </c>
      <c r="X441">
        <f t="shared" si="412"/>
        <v>1.9367495721342175E-2</v>
      </c>
      <c r="Y441">
        <f t="shared" si="413"/>
        <v>1.8197255754258578E-2</v>
      </c>
      <c r="AA441">
        <f t="shared" ref="AA441:AF441" si="468">_xlfn.STDEV.S(I412:I441)</f>
        <v>1.2337417959109436E-2</v>
      </c>
      <c r="AB441">
        <f t="shared" si="468"/>
        <v>4.0542624309585724E-2</v>
      </c>
      <c r="AC441">
        <f t="shared" si="468"/>
        <v>3.23816264451149E-2</v>
      </c>
      <c r="AD441">
        <f t="shared" si="468"/>
        <v>2.3360002855488064E-2</v>
      </c>
      <c r="AE441">
        <f t="shared" si="468"/>
        <v>1.7051312733639627E-2</v>
      </c>
      <c r="AF441">
        <f t="shared" si="468"/>
        <v>2.0041880106199148E-2</v>
      </c>
    </row>
    <row r="442" spans="1:32" x14ac:dyDescent="0.35">
      <c r="A442" s="8">
        <v>44742</v>
      </c>
      <c r="B442" s="19">
        <v>98542</v>
      </c>
      <c r="C442" s="18">
        <v>2.34</v>
      </c>
      <c r="D442" s="18">
        <v>30.540001</v>
      </c>
      <c r="E442" s="18">
        <v>76.559997999999993</v>
      </c>
      <c r="F442" s="18">
        <v>33.380001</v>
      </c>
      <c r="H442" s="8">
        <v>44742</v>
      </c>
      <c r="I442" s="9">
        <f t="shared" si="450"/>
        <v>-1.0840978900242937E-2</v>
      </c>
      <c r="J442" s="9">
        <f t="shared" si="450"/>
        <v>-2.904564315352709E-2</v>
      </c>
      <c r="K442" s="9">
        <f t="shared" si="450"/>
        <v>-1.1010298284012343E-2</v>
      </c>
      <c r="L442" s="9">
        <f t="shared" si="450"/>
        <v>-2.8303121864410308E-2</v>
      </c>
      <c r="M442" s="9">
        <f t="shared" si="450"/>
        <v>9.0688930429931869E-3</v>
      </c>
      <c r="N442" s="9">
        <f t="shared" si="406"/>
        <v>-9.346872845466014E-3</v>
      </c>
      <c r="T442">
        <f t="shared" si="408"/>
        <v>1.28880928264247E-2</v>
      </c>
      <c r="U442">
        <f t="shared" si="409"/>
        <v>4.0961160472272516E-2</v>
      </c>
      <c r="V442">
        <f t="shared" si="410"/>
        <v>2.6992773443601105E-2</v>
      </c>
      <c r="W442">
        <f t="shared" si="411"/>
        <v>2.314052293809573E-2</v>
      </c>
      <c r="X442">
        <f t="shared" si="412"/>
        <v>1.9367495721342175E-2</v>
      </c>
      <c r="Y442">
        <f t="shared" si="413"/>
        <v>1.8197255754258578E-2</v>
      </c>
      <c r="AA442">
        <f t="shared" ref="AA442:AF442" si="469">_xlfn.STDEV.S(I413:I442)</f>
        <v>1.1820498043881168E-2</v>
      </c>
      <c r="AB442">
        <f t="shared" si="469"/>
        <v>3.9912834158331557E-2</v>
      </c>
      <c r="AC442">
        <f t="shared" si="469"/>
        <v>3.2247639984588593E-2</v>
      </c>
      <c r="AD442">
        <f t="shared" si="469"/>
        <v>2.3477101750566772E-2</v>
      </c>
      <c r="AE442">
        <f t="shared" si="469"/>
        <v>1.7055029842099164E-2</v>
      </c>
      <c r="AF442">
        <f t="shared" si="469"/>
        <v>1.9782806629430372E-2</v>
      </c>
    </row>
    <row r="443" spans="1:32" x14ac:dyDescent="0.35">
      <c r="A443" s="8">
        <v>44743</v>
      </c>
      <c r="B443" s="19">
        <v>98954</v>
      </c>
      <c r="C443" s="18">
        <v>2.2000000000000002</v>
      </c>
      <c r="D443" s="18">
        <v>31.110001</v>
      </c>
      <c r="E443" s="18">
        <v>75.099997999999999</v>
      </c>
      <c r="F443" s="18">
        <v>33.150002000000001</v>
      </c>
      <c r="H443" s="8">
        <v>44743</v>
      </c>
      <c r="I443" s="9">
        <f t="shared" si="450"/>
        <v>4.1809583730794131E-3</v>
      </c>
      <c r="J443" s="9">
        <f t="shared" si="450"/>
        <v>-5.9829059829059728E-2</v>
      </c>
      <c r="K443" s="9">
        <f t="shared" si="450"/>
        <v>1.8664046540142643E-2</v>
      </c>
      <c r="L443" s="9">
        <f t="shared" si="450"/>
        <v>-1.9070010947492388E-2</v>
      </c>
      <c r="M443" s="9">
        <f t="shared" si="450"/>
        <v>-6.8903233406134579E-3</v>
      </c>
      <c r="N443" s="9">
        <f t="shared" si="406"/>
        <v>-4.7373124007131246E-4</v>
      </c>
      <c r="T443">
        <f t="shared" si="408"/>
        <v>1.28880928264247E-2</v>
      </c>
      <c r="U443">
        <f t="shared" si="409"/>
        <v>4.0961160472272516E-2</v>
      </c>
      <c r="V443">
        <f t="shared" si="410"/>
        <v>2.6992773443601105E-2</v>
      </c>
      <c r="W443">
        <f t="shared" si="411"/>
        <v>2.314052293809573E-2</v>
      </c>
      <c r="X443">
        <f t="shared" si="412"/>
        <v>1.9367495721342175E-2</v>
      </c>
      <c r="Y443">
        <f t="shared" si="413"/>
        <v>1.8197255754258578E-2</v>
      </c>
      <c r="AA443">
        <f t="shared" ref="AA443:AF443" si="470">_xlfn.STDEV.S(I414:I443)</f>
        <v>1.1750111923454938E-2</v>
      </c>
      <c r="AB443">
        <f t="shared" si="470"/>
        <v>4.0606606814162595E-2</v>
      </c>
      <c r="AC443">
        <f t="shared" si="470"/>
        <v>3.2456064328207905E-2</v>
      </c>
      <c r="AD443">
        <f t="shared" si="470"/>
        <v>2.315333688880758E-2</v>
      </c>
      <c r="AE443">
        <f t="shared" si="470"/>
        <v>1.7063583439085973E-2</v>
      </c>
      <c r="AF443">
        <f t="shared" si="470"/>
        <v>1.9675942036083596E-2</v>
      </c>
    </row>
    <row r="444" spans="1:32" x14ac:dyDescent="0.35">
      <c r="A444" s="8">
        <v>44746</v>
      </c>
      <c r="B444" s="19">
        <v>98609</v>
      </c>
      <c r="C444" s="18">
        <v>2.13</v>
      </c>
      <c r="D444" s="18">
        <v>31.85</v>
      </c>
      <c r="E444" s="18">
        <v>74.669998000000007</v>
      </c>
      <c r="F444" s="18">
        <v>33.040000999999997</v>
      </c>
      <c r="H444" s="8">
        <v>44746</v>
      </c>
      <c r="I444" s="9">
        <f t="shared" si="450"/>
        <v>-3.4864684600925955E-3</v>
      </c>
      <c r="J444" s="9">
        <f t="shared" si="450"/>
        <v>-3.1818181818181968E-2</v>
      </c>
      <c r="K444" s="9">
        <f t="shared" si="450"/>
        <v>2.3786530897250691E-2</v>
      </c>
      <c r="L444" s="9">
        <f t="shared" si="450"/>
        <v>-5.7256992203913448E-3</v>
      </c>
      <c r="M444" s="9">
        <f t="shared" si="450"/>
        <v>-3.3182803427885821E-3</v>
      </c>
      <c r="N444" s="9">
        <f t="shared" si="406"/>
        <v>6.9724058659388693E-3</v>
      </c>
      <c r="T444">
        <f t="shared" si="408"/>
        <v>1.28880928264247E-2</v>
      </c>
      <c r="U444">
        <f t="shared" si="409"/>
        <v>4.0961160472272516E-2</v>
      </c>
      <c r="V444">
        <f t="shared" si="410"/>
        <v>2.6992773443601105E-2</v>
      </c>
      <c r="W444">
        <f t="shared" si="411"/>
        <v>2.314052293809573E-2</v>
      </c>
      <c r="X444">
        <f t="shared" si="412"/>
        <v>1.9367495721342175E-2</v>
      </c>
      <c r="Y444">
        <f t="shared" si="413"/>
        <v>1.8197255754258578E-2</v>
      </c>
      <c r="AA444">
        <f t="shared" ref="AA444:AF444" si="471">_xlfn.STDEV.S(I415:I444)</f>
        <v>1.1334916359324189E-2</v>
      </c>
      <c r="AB444">
        <f t="shared" si="471"/>
        <v>4.0700469005996109E-2</v>
      </c>
      <c r="AC444">
        <f t="shared" si="471"/>
        <v>3.2705731997691091E-2</v>
      </c>
      <c r="AD444">
        <f t="shared" si="471"/>
        <v>2.286818368241858E-2</v>
      </c>
      <c r="AE444">
        <f t="shared" si="471"/>
        <v>1.5415246555062186E-2</v>
      </c>
      <c r="AF444">
        <f t="shared" si="471"/>
        <v>1.9262636848526405E-2</v>
      </c>
    </row>
    <row r="445" spans="1:32" x14ac:dyDescent="0.35">
      <c r="A445" s="8">
        <v>44747</v>
      </c>
      <c r="B445" s="19">
        <v>98295</v>
      </c>
      <c r="C445" s="18">
        <v>2.38</v>
      </c>
      <c r="D445" s="18">
        <v>30.49</v>
      </c>
      <c r="E445" s="18">
        <v>74.300003000000004</v>
      </c>
      <c r="F445" s="18">
        <v>32.860000999999997</v>
      </c>
      <c r="H445" s="8">
        <v>44747</v>
      </c>
      <c r="I445" s="9">
        <f t="shared" si="450"/>
        <v>-3.184293522903614E-3</v>
      </c>
      <c r="J445" s="9">
        <f t="shared" si="450"/>
        <v>0.11737089201877926</v>
      </c>
      <c r="K445" s="9">
        <f t="shared" si="450"/>
        <v>-4.2700156985871374E-2</v>
      </c>
      <c r="L445" s="9">
        <f t="shared" si="450"/>
        <v>-4.9550691028544813E-3</v>
      </c>
      <c r="M445" s="9">
        <f t="shared" si="450"/>
        <v>-5.4479417237305316E-3</v>
      </c>
      <c r="N445" s="9">
        <f t="shared" si="406"/>
        <v>-1.5971922380393213E-2</v>
      </c>
      <c r="T445">
        <f t="shared" si="408"/>
        <v>1.28880928264247E-2</v>
      </c>
      <c r="U445">
        <f t="shared" si="409"/>
        <v>4.0961160472272516E-2</v>
      </c>
      <c r="V445">
        <f t="shared" si="410"/>
        <v>2.6992773443601105E-2</v>
      </c>
      <c r="W445">
        <f t="shared" si="411"/>
        <v>2.314052293809573E-2</v>
      </c>
      <c r="X445">
        <f t="shared" si="412"/>
        <v>1.9367495721342175E-2</v>
      </c>
      <c r="Y445">
        <f t="shared" si="413"/>
        <v>1.8197255754258578E-2</v>
      </c>
      <c r="AA445">
        <f t="shared" ref="AA445:AF445" si="472">_xlfn.STDEV.S(I416:I445)</f>
        <v>1.067137329928825E-2</v>
      </c>
      <c r="AB445">
        <f t="shared" si="472"/>
        <v>4.7380714062818241E-2</v>
      </c>
      <c r="AC445">
        <f t="shared" si="472"/>
        <v>3.2413315158574978E-2</v>
      </c>
      <c r="AD445">
        <f t="shared" si="472"/>
        <v>2.2454100174576618E-2</v>
      </c>
      <c r="AE445">
        <f t="shared" si="472"/>
        <v>1.2757755646198455E-2</v>
      </c>
      <c r="AF445">
        <f t="shared" si="472"/>
        <v>1.7930226510331528E-2</v>
      </c>
    </row>
    <row r="446" spans="1:32" x14ac:dyDescent="0.35">
      <c r="A446" s="8">
        <v>44748</v>
      </c>
      <c r="B446" s="19">
        <v>98719</v>
      </c>
      <c r="C446" s="18">
        <v>2.5</v>
      </c>
      <c r="D446" s="18">
        <v>30.030000999999999</v>
      </c>
      <c r="E446" s="18">
        <v>75</v>
      </c>
      <c r="F446" s="18">
        <v>32.650002000000001</v>
      </c>
      <c r="H446" s="8">
        <v>44748</v>
      </c>
      <c r="I446" s="9">
        <f t="shared" si="450"/>
        <v>4.3135459585941227E-3</v>
      </c>
      <c r="J446" s="9">
        <f t="shared" si="450"/>
        <v>5.0420168067226934E-2</v>
      </c>
      <c r="K446" s="9">
        <f t="shared" si="450"/>
        <v>-1.5086880944572001E-2</v>
      </c>
      <c r="L446" s="9">
        <f t="shared" si="450"/>
        <v>9.4212243840690046E-3</v>
      </c>
      <c r="M446" s="9">
        <f t="shared" si="450"/>
        <v>-6.3907180039342038E-3</v>
      </c>
      <c r="N446" s="9">
        <f t="shared" si="406"/>
        <v>-4.3010585460625137E-3</v>
      </c>
      <c r="T446">
        <f t="shared" si="408"/>
        <v>1.28880928264247E-2</v>
      </c>
      <c r="U446">
        <f t="shared" si="409"/>
        <v>4.0961160472272516E-2</v>
      </c>
      <c r="V446">
        <f t="shared" si="410"/>
        <v>2.6992773443601105E-2</v>
      </c>
      <c r="W446">
        <f t="shared" si="411"/>
        <v>2.314052293809573E-2</v>
      </c>
      <c r="X446">
        <f t="shared" si="412"/>
        <v>1.9367495721342175E-2</v>
      </c>
      <c r="Y446">
        <f t="shared" si="413"/>
        <v>1.8197255754258578E-2</v>
      </c>
      <c r="AA446">
        <f t="shared" ref="AA446:AF446" si="473">_xlfn.STDEV.S(I417:I446)</f>
        <v>1.0720498260957263E-2</v>
      </c>
      <c r="AB446">
        <f t="shared" si="473"/>
        <v>4.8726631575569973E-2</v>
      </c>
      <c r="AC446">
        <f t="shared" si="473"/>
        <v>2.4708183719357599E-2</v>
      </c>
      <c r="AD446">
        <f t="shared" si="473"/>
        <v>2.2360165741748851E-2</v>
      </c>
      <c r="AE446">
        <f t="shared" si="473"/>
        <v>1.2465191651029208E-2</v>
      </c>
      <c r="AF446">
        <f t="shared" si="473"/>
        <v>1.5198460944987452E-2</v>
      </c>
    </row>
    <row r="447" spans="1:32" x14ac:dyDescent="0.35">
      <c r="A447" s="8">
        <v>44749</v>
      </c>
      <c r="B447" s="19">
        <v>100730</v>
      </c>
      <c r="C447" s="18">
        <v>2.56</v>
      </c>
      <c r="D447" s="18">
        <v>30.92</v>
      </c>
      <c r="E447" s="18">
        <v>77.180000000000007</v>
      </c>
      <c r="F447" s="18">
        <v>33.130001</v>
      </c>
      <c r="H447" s="8">
        <v>44749</v>
      </c>
      <c r="I447" s="9">
        <f t="shared" si="450"/>
        <v>2.0370951893759148E-2</v>
      </c>
      <c r="J447" s="9">
        <f t="shared" si="450"/>
        <v>2.4000000000000021E-2</v>
      </c>
      <c r="K447" s="9">
        <f t="shared" si="450"/>
        <v>2.9636995350083462E-2</v>
      </c>
      <c r="L447" s="9">
        <f t="shared" si="450"/>
        <v>2.9066666666666796E-2</v>
      </c>
      <c r="M447" s="9">
        <f t="shared" si="450"/>
        <v>1.4701346725798148E-2</v>
      </c>
      <c r="N447" s="9">
        <f t="shared" si="406"/>
        <v>2.4760385258610362E-2</v>
      </c>
      <c r="T447">
        <f t="shared" si="408"/>
        <v>1.28880928264247E-2</v>
      </c>
      <c r="U447">
        <f t="shared" si="409"/>
        <v>4.0961160472272516E-2</v>
      </c>
      <c r="V447">
        <f t="shared" si="410"/>
        <v>2.6992773443601105E-2</v>
      </c>
      <c r="W447">
        <f t="shared" si="411"/>
        <v>2.314052293809573E-2</v>
      </c>
      <c r="X447">
        <f t="shared" si="412"/>
        <v>1.9367495721342175E-2</v>
      </c>
      <c r="Y447">
        <f t="shared" si="413"/>
        <v>1.8197255754258578E-2</v>
      </c>
      <c r="AA447">
        <f t="shared" ref="AA447:AF447" si="474">_xlfn.STDEV.S(I418:I447)</f>
        <v>1.1575351948251281E-2</v>
      </c>
      <c r="AB447">
        <f t="shared" si="474"/>
        <v>4.9124980947730643E-2</v>
      </c>
      <c r="AC447">
        <f t="shared" si="474"/>
        <v>2.5082050261029491E-2</v>
      </c>
      <c r="AD447">
        <f t="shared" si="474"/>
        <v>2.311605369218183E-2</v>
      </c>
      <c r="AE447">
        <f t="shared" si="474"/>
        <v>1.2958912006980206E-2</v>
      </c>
      <c r="AF447">
        <f t="shared" si="474"/>
        <v>1.5969146908313889E-2</v>
      </c>
    </row>
    <row r="448" spans="1:32" x14ac:dyDescent="0.35">
      <c r="A448" s="8">
        <v>44750</v>
      </c>
      <c r="B448" s="19">
        <v>100289</v>
      </c>
      <c r="C448" s="18">
        <v>2.62</v>
      </c>
      <c r="D448" s="18">
        <v>31.200001</v>
      </c>
      <c r="E448" s="18">
        <v>75.400002000000001</v>
      </c>
      <c r="F448" s="18">
        <v>33.450001</v>
      </c>
      <c r="H448" s="8">
        <v>44750</v>
      </c>
      <c r="I448" s="9">
        <f t="shared" si="450"/>
        <v>-4.3780403057679385E-3</v>
      </c>
      <c r="J448" s="9">
        <f t="shared" si="450"/>
        <v>2.34375E-2</v>
      </c>
      <c r="K448" s="9">
        <f t="shared" si="450"/>
        <v>9.0556597671409556E-3</v>
      </c>
      <c r="L448" s="9">
        <f t="shared" si="450"/>
        <v>-2.3062943767815591E-2</v>
      </c>
      <c r="M448" s="9">
        <f t="shared" si="450"/>
        <v>9.6589191168452437E-3</v>
      </c>
      <c r="N448" s="9">
        <f t="shared" si="406"/>
        <v>3.5320088767038849E-3</v>
      </c>
      <c r="T448">
        <f t="shared" si="408"/>
        <v>1.28880928264247E-2</v>
      </c>
      <c r="U448">
        <f t="shared" si="409"/>
        <v>4.0961160472272516E-2</v>
      </c>
      <c r="V448">
        <f t="shared" si="410"/>
        <v>2.6992773443601105E-2</v>
      </c>
      <c r="W448">
        <f t="shared" si="411"/>
        <v>2.314052293809573E-2</v>
      </c>
      <c r="X448">
        <f t="shared" si="412"/>
        <v>1.9367495721342175E-2</v>
      </c>
      <c r="Y448">
        <f t="shared" si="413"/>
        <v>1.8197255754258578E-2</v>
      </c>
      <c r="AA448">
        <f t="shared" ref="AA448:AF448" si="475">_xlfn.STDEV.S(I419:I448)</f>
        <v>1.1229699322391073E-2</v>
      </c>
      <c r="AB448">
        <f t="shared" si="475"/>
        <v>4.5218398733803865E-2</v>
      </c>
      <c r="AC448">
        <f t="shared" si="475"/>
        <v>2.5162586301782922E-2</v>
      </c>
      <c r="AD448">
        <f t="shared" si="475"/>
        <v>2.3408366058408497E-2</v>
      </c>
      <c r="AE448">
        <f t="shared" si="475"/>
        <v>1.3199740751579956E-2</v>
      </c>
      <c r="AF448">
        <f t="shared" si="475"/>
        <v>1.5937264190343539E-2</v>
      </c>
    </row>
    <row r="449" spans="1:32" x14ac:dyDescent="0.35">
      <c r="A449" s="8">
        <v>44753</v>
      </c>
      <c r="B449" s="19">
        <v>98212</v>
      </c>
      <c r="C449" s="18">
        <v>2.63</v>
      </c>
      <c r="D449" s="18">
        <v>31.18</v>
      </c>
      <c r="E449" s="18">
        <v>72.830001999999993</v>
      </c>
      <c r="F449" s="18">
        <v>32.900002000000001</v>
      </c>
      <c r="H449" s="8">
        <v>44753</v>
      </c>
      <c r="I449" s="9">
        <f t="shared" si="450"/>
        <v>-2.0710147673224433E-2</v>
      </c>
      <c r="J449" s="9">
        <f t="shared" si="450"/>
        <v>3.8167938931297218E-3</v>
      </c>
      <c r="K449" s="9">
        <f t="shared" si="450"/>
        <v>-6.4105767176103612E-4</v>
      </c>
      <c r="L449" s="9">
        <f t="shared" si="450"/>
        <v>-3.4084879732496631E-2</v>
      </c>
      <c r="M449" s="9">
        <f t="shared" si="450"/>
        <v>-1.6442421033111443E-2</v>
      </c>
      <c r="N449" s="9">
        <f t="shared" si="406"/>
        <v>-1.1847338514068738E-2</v>
      </c>
      <c r="T449">
        <f t="shared" si="408"/>
        <v>1.28880928264247E-2</v>
      </c>
      <c r="U449">
        <f t="shared" si="409"/>
        <v>4.0961160472272516E-2</v>
      </c>
      <c r="V449">
        <f t="shared" si="410"/>
        <v>2.6992773443601105E-2</v>
      </c>
      <c r="W449">
        <f t="shared" si="411"/>
        <v>2.314052293809573E-2</v>
      </c>
      <c r="X449">
        <f t="shared" si="412"/>
        <v>1.9367495721342175E-2</v>
      </c>
      <c r="Y449">
        <f t="shared" si="413"/>
        <v>1.8197255754258578E-2</v>
      </c>
      <c r="AA449">
        <f t="shared" ref="AA449:AF449" si="476">_xlfn.STDEV.S(I420:I449)</f>
        <v>1.1625150138004572E-2</v>
      </c>
      <c r="AB449">
        <f t="shared" si="476"/>
        <v>4.5323437500017119E-2</v>
      </c>
      <c r="AC449">
        <f t="shared" si="476"/>
        <v>2.4117531123084186E-2</v>
      </c>
      <c r="AD449">
        <f t="shared" si="476"/>
        <v>2.3712545311771256E-2</v>
      </c>
      <c r="AE449">
        <f t="shared" si="476"/>
        <v>1.3341445611725827E-2</v>
      </c>
      <c r="AF449">
        <f t="shared" si="476"/>
        <v>1.5745037212257246E-2</v>
      </c>
    </row>
    <row r="450" spans="1:32" x14ac:dyDescent="0.35">
      <c r="A450" s="8">
        <v>44754</v>
      </c>
      <c r="B450" s="19">
        <v>98271</v>
      </c>
      <c r="C450" s="18">
        <v>2.93</v>
      </c>
      <c r="D450" s="18">
        <v>30.57</v>
      </c>
      <c r="E450" s="18">
        <v>73.050003000000004</v>
      </c>
      <c r="F450" s="18">
        <v>33.009998000000003</v>
      </c>
      <c r="H450" s="8">
        <v>44754</v>
      </c>
      <c r="I450" s="9">
        <f t="shared" si="450"/>
        <v>6.0074125361464503E-4</v>
      </c>
      <c r="J450" s="9">
        <f t="shared" si="450"/>
        <v>0.11406844106463887</v>
      </c>
      <c r="K450" s="9">
        <f t="shared" si="450"/>
        <v>-1.956382296343806E-2</v>
      </c>
      <c r="L450" s="9">
        <f t="shared" si="450"/>
        <v>3.0207468619869449E-3</v>
      </c>
      <c r="M450" s="9">
        <f t="shared" si="450"/>
        <v>3.3433432618028558E-3</v>
      </c>
      <c r="N450" s="9">
        <f t="shared" si="406"/>
        <v>-1.4931459293769374E-3</v>
      </c>
      <c r="T450">
        <f t="shared" si="408"/>
        <v>1.28880928264247E-2</v>
      </c>
      <c r="U450">
        <f t="shared" si="409"/>
        <v>4.0961160472272516E-2</v>
      </c>
      <c r="V450">
        <f t="shared" si="410"/>
        <v>2.6992773443601105E-2</v>
      </c>
      <c r="W450">
        <f t="shared" si="411"/>
        <v>2.314052293809573E-2</v>
      </c>
      <c r="X450">
        <f t="shared" si="412"/>
        <v>1.9367495721342175E-2</v>
      </c>
      <c r="Y450">
        <f t="shared" si="413"/>
        <v>1.8197255754258578E-2</v>
      </c>
      <c r="AA450">
        <f t="shared" ref="AA450:AF450" si="477">_xlfn.STDEV.S(I421:I450)</f>
        <v>1.1634906476793057E-2</v>
      </c>
      <c r="AB450">
        <f t="shared" si="477"/>
        <v>5.0572021051717618E-2</v>
      </c>
      <c r="AC450">
        <f t="shared" si="477"/>
        <v>2.4063277184277327E-2</v>
      </c>
      <c r="AD450">
        <f t="shared" si="477"/>
        <v>2.357313608626313E-2</v>
      </c>
      <c r="AE450">
        <f t="shared" si="477"/>
        <v>1.2695509738410106E-2</v>
      </c>
      <c r="AF450">
        <f t="shared" si="477"/>
        <v>1.5537675491749859E-2</v>
      </c>
    </row>
    <row r="451" spans="1:32" x14ac:dyDescent="0.35">
      <c r="A451" s="8">
        <v>44755</v>
      </c>
      <c r="B451" s="19">
        <v>97881</v>
      </c>
      <c r="C451" s="18">
        <v>2.83</v>
      </c>
      <c r="D451" s="18">
        <v>30.700001</v>
      </c>
      <c r="E451" s="18">
        <v>72.800003000000004</v>
      </c>
      <c r="F451" s="18">
        <v>32.650002000000001</v>
      </c>
      <c r="H451" s="8">
        <v>44755</v>
      </c>
      <c r="I451" s="9">
        <f t="shared" si="450"/>
        <v>-3.9686173947552916E-3</v>
      </c>
      <c r="J451" s="9">
        <f t="shared" si="450"/>
        <v>-3.4129692832764569E-2</v>
      </c>
      <c r="K451" s="9">
        <f t="shared" si="450"/>
        <v>4.2525678770035658E-3</v>
      </c>
      <c r="L451" s="9">
        <f t="shared" si="450"/>
        <v>-3.4223133433683994E-3</v>
      </c>
      <c r="M451" s="9">
        <f t="shared" si="450"/>
        <v>-1.0905665610764448E-2</v>
      </c>
      <c r="N451" s="9">
        <f t="shared" ref="N451:N514" si="478">(J451*$Q$3)+(K451*$Q$4)+(L451*$Q$5)+(M451*$Q$6)</f>
        <v>-3.7489914488896378E-3</v>
      </c>
      <c r="T451">
        <f t="shared" si="408"/>
        <v>1.28880928264247E-2</v>
      </c>
      <c r="U451">
        <f t="shared" si="409"/>
        <v>4.0961160472272516E-2</v>
      </c>
      <c r="V451">
        <f t="shared" si="410"/>
        <v>2.6992773443601105E-2</v>
      </c>
      <c r="W451">
        <f t="shared" si="411"/>
        <v>2.314052293809573E-2</v>
      </c>
      <c r="X451">
        <f t="shared" si="412"/>
        <v>1.9367495721342175E-2</v>
      </c>
      <c r="Y451">
        <f t="shared" si="413"/>
        <v>1.8197255754258578E-2</v>
      </c>
      <c r="AA451">
        <f t="shared" ref="AA451:AF451" si="479">_xlfn.STDEV.S(I422:I451)</f>
        <v>1.1562456726897227E-2</v>
      </c>
      <c r="AB451">
        <f t="shared" si="479"/>
        <v>5.0620840041785617E-2</v>
      </c>
      <c r="AC451">
        <f t="shared" si="479"/>
        <v>2.4024013992457471E-2</v>
      </c>
      <c r="AD451">
        <f t="shared" si="479"/>
        <v>2.357586663577238E-2</v>
      </c>
      <c r="AE451">
        <f t="shared" si="479"/>
        <v>1.2300122203678838E-2</v>
      </c>
      <c r="AF451">
        <f t="shared" si="479"/>
        <v>1.5449357494425555E-2</v>
      </c>
    </row>
    <row r="452" spans="1:32" x14ac:dyDescent="0.35">
      <c r="A452" s="8">
        <v>44756</v>
      </c>
      <c r="B452" s="19">
        <v>96121</v>
      </c>
      <c r="C452" s="18">
        <v>2.91</v>
      </c>
      <c r="D452" s="18">
        <v>29.719999000000001</v>
      </c>
      <c r="E452" s="18">
        <v>67.949996999999996</v>
      </c>
      <c r="F452" s="18">
        <v>32.610000999999997</v>
      </c>
      <c r="H452" s="8">
        <v>44756</v>
      </c>
      <c r="I452" s="9">
        <f t="shared" si="450"/>
        <v>-1.7981017766471541E-2</v>
      </c>
      <c r="J452" s="9">
        <f t="shared" si="450"/>
        <v>2.8268551236749095E-2</v>
      </c>
      <c r="K452" s="9">
        <f t="shared" si="450"/>
        <v>-3.1921888211013383E-2</v>
      </c>
      <c r="L452" s="9">
        <f t="shared" si="450"/>
        <v>-6.6620958793092488E-2</v>
      </c>
      <c r="M452" s="9">
        <f t="shared" si="450"/>
        <v>-1.2251454073418655E-3</v>
      </c>
      <c r="N452" s="9">
        <f t="shared" si="478"/>
        <v>-2.6643157513939624E-2</v>
      </c>
      <c r="T452">
        <f t="shared" ref="T452:T497" si="480">_xlfn.STDEV.S($I$3:$I$497)</f>
        <v>1.28880928264247E-2</v>
      </c>
      <c r="U452">
        <f t="shared" ref="U452:U497" si="481">_xlfn.STDEV.S($J$3:$J$497)</f>
        <v>4.0961160472272516E-2</v>
      </c>
      <c r="V452">
        <f t="shared" ref="V452:V497" si="482">_xlfn.STDEV.S($K$3:$K$497)</f>
        <v>2.6992773443601105E-2</v>
      </c>
      <c r="W452">
        <f t="shared" ref="W452:W497" si="483">_xlfn.STDEV.S($L$3:$L$497)</f>
        <v>2.314052293809573E-2</v>
      </c>
      <c r="X452">
        <f t="shared" ref="X452:X497" si="484">_xlfn.STDEV.S($M$3:$M$497)</f>
        <v>1.9367495721342175E-2</v>
      </c>
      <c r="Y452">
        <f t="shared" ref="Y452:Y497" si="485">_xlfn.STDEV.S($N$3:$N$497)</f>
        <v>1.8197255754258578E-2</v>
      </c>
      <c r="AA452">
        <f t="shared" ref="AA452:AF452" si="486">_xlfn.STDEV.S(I423:I452)</f>
        <v>1.1798424425492941E-2</v>
      </c>
      <c r="AB452">
        <f t="shared" si="486"/>
        <v>5.1043720100670889E-2</v>
      </c>
      <c r="AC452">
        <f t="shared" si="486"/>
        <v>2.4618136034979279E-2</v>
      </c>
      <c r="AD452">
        <f t="shared" si="486"/>
        <v>2.5438829713412933E-2</v>
      </c>
      <c r="AE452">
        <f t="shared" si="486"/>
        <v>1.2263668479302433E-2</v>
      </c>
      <c r="AF452">
        <f t="shared" si="486"/>
        <v>1.5916350217541887E-2</v>
      </c>
    </row>
    <row r="453" spans="1:32" x14ac:dyDescent="0.35">
      <c r="A453" s="8">
        <v>44757</v>
      </c>
      <c r="B453" s="19">
        <v>96551</v>
      </c>
      <c r="C453" s="18">
        <v>2.78</v>
      </c>
      <c r="D453" s="18">
        <v>30.309999000000001</v>
      </c>
      <c r="E453" s="18">
        <v>68.370002999999997</v>
      </c>
      <c r="F453" s="18">
        <v>33.279998999999997</v>
      </c>
      <c r="H453" s="8">
        <v>44757</v>
      </c>
      <c r="I453" s="9">
        <f t="shared" si="450"/>
        <v>4.4735281572185759E-3</v>
      </c>
      <c r="J453" s="9">
        <f t="shared" si="450"/>
        <v>-4.4673539518900407E-2</v>
      </c>
      <c r="K453" s="9">
        <f t="shared" si="450"/>
        <v>1.9851952215745428E-2</v>
      </c>
      <c r="L453" s="9">
        <f t="shared" si="450"/>
        <v>6.1811040256558591E-3</v>
      </c>
      <c r="M453" s="9">
        <f t="shared" si="450"/>
        <v>2.0545782871947749E-2</v>
      </c>
      <c r="N453" s="9">
        <f t="shared" si="478"/>
        <v>1.409965718785592E-2</v>
      </c>
      <c r="T453">
        <f t="shared" si="480"/>
        <v>1.28880928264247E-2</v>
      </c>
      <c r="U453">
        <f t="shared" si="481"/>
        <v>4.0961160472272516E-2</v>
      </c>
      <c r="V453">
        <f t="shared" si="482"/>
        <v>2.6992773443601105E-2</v>
      </c>
      <c r="W453">
        <f t="shared" si="483"/>
        <v>2.314052293809573E-2</v>
      </c>
      <c r="X453">
        <f t="shared" si="484"/>
        <v>1.9367495721342175E-2</v>
      </c>
      <c r="Y453">
        <f t="shared" si="485"/>
        <v>1.8197255754258578E-2</v>
      </c>
      <c r="AA453">
        <f t="shared" ref="AA453:AF453" si="487">_xlfn.STDEV.S(I424:I453)</f>
        <v>1.1631887826503871E-2</v>
      </c>
      <c r="AB453">
        <f t="shared" si="487"/>
        <v>5.1147340163507186E-2</v>
      </c>
      <c r="AC453">
        <f t="shared" si="487"/>
        <v>2.495086112005708E-2</v>
      </c>
      <c r="AD453">
        <f t="shared" si="487"/>
        <v>2.5075599149499733E-2</v>
      </c>
      <c r="AE453">
        <f t="shared" si="487"/>
        <v>1.3027640190088584E-2</v>
      </c>
      <c r="AF453">
        <f t="shared" si="487"/>
        <v>1.6254143765981704E-2</v>
      </c>
    </row>
    <row r="454" spans="1:32" x14ac:dyDescent="0.35">
      <c r="A454" s="8">
        <v>44760</v>
      </c>
      <c r="B454" s="19">
        <v>96916</v>
      </c>
      <c r="C454" s="18">
        <v>2.77</v>
      </c>
      <c r="D454" s="18">
        <v>31.32</v>
      </c>
      <c r="E454" s="18">
        <v>68.730002999999996</v>
      </c>
      <c r="F454" s="18">
        <v>33.75</v>
      </c>
      <c r="H454" s="8">
        <v>44760</v>
      </c>
      <c r="I454" s="9">
        <f t="shared" si="450"/>
        <v>3.7803854957483285E-3</v>
      </c>
      <c r="J454" s="9">
        <f t="shared" si="450"/>
        <v>-3.597122302158251E-3</v>
      </c>
      <c r="K454" s="9">
        <f t="shared" si="450"/>
        <v>3.3322369954548625E-2</v>
      </c>
      <c r="L454" s="9">
        <f t="shared" si="450"/>
        <v>5.2654670791809632E-3</v>
      </c>
      <c r="M454" s="9">
        <f t="shared" si="450"/>
        <v>1.4122626626281054E-2</v>
      </c>
      <c r="N454" s="9">
        <f t="shared" si="478"/>
        <v>2.0105091768159476E-2</v>
      </c>
      <c r="T454">
        <f t="shared" si="480"/>
        <v>1.28880928264247E-2</v>
      </c>
      <c r="U454">
        <f t="shared" si="481"/>
        <v>4.0961160472272516E-2</v>
      </c>
      <c r="V454">
        <f t="shared" si="482"/>
        <v>2.6992773443601105E-2</v>
      </c>
      <c r="W454">
        <f t="shared" si="483"/>
        <v>2.314052293809573E-2</v>
      </c>
      <c r="X454">
        <f t="shared" si="484"/>
        <v>1.9367495721342175E-2</v>
      </c>
      <c r="Y454">
        <f t="shared" si="485"/>
        <v>1.8197255754258578E-2</v>
      </c>
      <c r="AA454">
        <f t="shared" ref="AA454:AF454" si="488">_xlfn.STDEV.S(I425:I454)</f>
        <v>1.1671573996782342E-2</v>
      </c>
      <c r="AB454">
        <f t="shared" si="488"/>
        <v>5.0404812058188211E-2</v>
      </c>
      <c r="AC454">
        <f t="shared" si="488"/>
        <v>2.5290921442898798E-2</v>
      </c>
      <c r="AD454">
        <f t="shared" si="488"/>
        <v>2.5164585215467349E-2</v>
      </c>
      <c r="AE454">
        <f t="shared" si="488"/>
        <v>1.3236596088161062E-2</v>
      </c>
      <c r="AF454">
        <f t="shared" si="488"/>
        <v>1.6828321234338202E-2</v>
      </c>
    </row>
    <row r="455" spans="1:32" x14ac:dyDescent="0.35">
      <c r="A455" s="8">
        <v>44761</v>
      </c>
      <c r="B455" s="19">
        <v>98245</v>
      </c>
      <c r="C455" s="18">
        <v>2.79</v>
      </c>
      <c r="D455" s="18">
        <v>31.67</v>
      </c>
      <c r="E455" s="18">
        <v>68.879997000000003</v>
      </c>
      <c r="F455" s="18">
        <v>34.659999999999997</v>
      </c>
      <c r="H455" s="8">
        <v>44761</v>
      </c>
      <c r="I455" s="9">
        <f t="shared" si="450"/>
        <v>1.3712906021709603E-2</v>
      </c>
      <c r="J455" s="9">
        <f t="shared" si="450"/>
        <v>7.2202166064982976E-3</v>
      </c>
      <c r="K455" s="9">
        <f t="shared" si="450"/>
        <v>1.1174968071519853E-2</v>
      </c>
      <c r="L455" s="9">
        <f t="shared" si="450"/>
        <v>2.1823656838775296E-3</v>
      </c>
      <c r="M455" s="9">
        <f t="shared" si="450"/>
        <v>2.6962962962962855E-2</v>
      </c>
      <c r="N455" s="9">
        <f t="shared" si="478"/>
        <v>1.3915108488173209E-2</v>
      </c>
      <c r="T455">
        <f t="shared" si="480"/>
        <v>1.28880928264247E-2</v>
      </c>
      <c r="U455">
        <f t="shared" si="481"/>
        <v>4.0961160472272516E-2</v>
      </c>
      <c r="V455">
        <f t="shared" si="482"/>
        <v>2.6992773443601105E-2</v>
      </c>
      <c r="W455">
        <f t="shared" si="483"/>
        <v>2.314052293809573E-2</v>
      </c>
      <c r="X455">
        <f t="shared" si="484"/>
        <v>1.9367495721342175E-2</v>
      </c>
      <c r="Y455">
        <f t="shared" si="485"/>
        <v>1.8197255754258578E-2</v>
      </c>
      <c r="AA455">
        <f t="shared" ref="AA455:AF455" si="489">_xlfn.STDEV.S(I426:I455)</f>
        <v>1.2107490354093973E-2</v>
      </c>
      <c r="AB455">
        <f t="shared" si="489"/>
        <v>4.9723431478484445E-2</v>
      </c>
      <c r="AC455">
        <f t="shared" si="489"/>
        <v>2.5407492872908877E-2</v>
      </c>
      <c r="AD455">
        <f t="shared" si="489"/>
        <v>2.5179980895161661E-2</v>
      </c>
      <c r="AE455">
        <f t="shared" si="489"/>
        <v>1.41173352352704E-2</v>
      </c>
      <c r="AF455">
        <f t="shared" si="489"/>
        <v>1.7119598618508976E-2</v>
      </c>
    </row>
    <row r="456" spans="1:32" x14ac:dyDescent="0.35">
      <c r="A456" s="8">
        <v>44762</v>
      </c>
      <c r="B456" s="19">
        <v>98287</v>
      </c>
      <c r="C456" s="18">
        <v>3.07</v>
      </c>
      <c r="D456" s="18">
        <v>31.940000999999999</v>
      </c>
      <c r="E456" s="18">
        <v>67.389999000000003</v>
      </c>
      <c r="F456" s="18">
        <v>34.669998</v>
      </c>
      <c r="H456" s="8">
        <v>44762</v>
      </c>
      <c r="I456" s="9">
        <f t="shared" si="450"/>
        <v>4.2750267189162194E-4</v>
      </c>
      <c r="J456" s="9">
        <f t="shared" si="450"/>
        <v>0.10035842293906794</v>
      </c>
      <c r="K456" s="9">
        <f t="shared" si="450"/>
        <v>8.5254499526363769E-3</v>
      </c>
      <c r="L456" s="9">
        <f t="shared" si="450"/>
        <v>-2.1631795367238471E-2</v>
      </c>
      <c r="M456" s="9">
        <f t="shared" si="450"/>
        <v>2.8845931909993183E-4</v>
      </c>
      <c r="N456" s="9">
        <f t="shared" si="478"/>
        <v>4.6145523479220532E-3</v>
      </c>
      <c r="T456">
        <f t="shared" si="480"/>
        <v>1.28880928264247E-2</v>
      </c>
      <c r="U456">
        <f t="shared" si="481"/>
        <v>4.0961160472272516E-2</v>
      </c>
      <c r="V456">
        <f t="shared" si="482"/>
        <v>2.6992773443601105E-2</v>
      </c>
      <c r="W456">
        <f t="shared" si="483"/>
        <v>2.314052293809573E-2</v>
      </c>
      <c r="X456">
        <f t="shared" si="484"/>
        <v>1.9367495721342175E-2</v>
      </c>
      <c r="Y456">
        <f t="shared" si="485"/>
        <v>1.8197255754258578E-2</v>
      </c>
      <c r="AA456">
        <f t="shared" ref="AA456:AF456" si="490">_xlfn.STDEV.S(I427:I456)</f>
        <v>1.2121848497994652E-2</v>
      </c>
      <c r="AB456">
        <f t="shared" si="490"/>
        <v>5.3036082477427346E-2</v>
      </c>
      <c r="AC456">
        <f t="shared" si="490"/>
        <v>2.5459724514124732E-2</v>
      </c>
      <c r="AD456">
        <f t="shared" si="490"/>
        <v>2.4577926807667429E-2</v>
      </c>
      <c r="AE456">
        <f t="shared" si="490"/>
        <v>1.4072305029020125E-2</v>
      </c>
      <c r="AF456">
        <f t="shared" si="490"/>
        <v>1.7146549524798483E-2</v>
      </c>
    </row>
    <row r="457" spans="1:32" x14ac:dyDescent="0.35">
      <c r="A457" s="8">
        <v>44763</v>
      </c>
      <c r="B457" s="19">
        <v>99033</v>
      </c>
      <c r="C457" s="18">
        <v>3.01</v>
      </c>
      <c r="D457" s="18">
        <v>31.59</v>
      </c>
      <c r="E457" s="18">
        <v>68.569999999999993</v>
      </c>
      <c r="F457" s="18">
        <v>34.909999999999997</v>
      </c>
      <c r="H457" s="8">
        <v>44763</v>
      </c>
      <c r="I457" s="9">
        <f t="shared" si="450"/>
        <v>7.5900169910567694E-3</v>
      </c>
      <c r="J457" s="9">
        <f t="shared" si="450"/>
        <v>-1.9543973941368087E-2</v>
      </c>
      <c r="K457" s="9">
        <f t="shared" si="450"/>
        <v>-1.09580773025022E-2</v>
      </c>
      <c r="L457" s="9">
        <f t="shared" si="450"/>
        <v>1.7510031421724692E-2</v>
      </c>
      <c r="M457" s="9">
        <f t="shared" si="450"/>
        <v>6.922469392700803E-3</v>
      </c>
      <c r="N457" s="9">
        <f t="shared" si="478"/>
        <v>-3.2958638103921514E-4</v>
      </c>
      <c r="T457">
        <f t="shared" si="480"/>
        <v>1.28880928264247E-2</v>
      </c>
      <c r="U457">
        <f t="shared" si="481"/>
        <v>4.0961160472272516E-2</v>
      </c>
      <c r="V457">
        <f t="shared" si="482"/>
        <v>2.6992773443601105E-2</v>
      </c>
      <c r="W457">
        <f t="shared" si="483"/>
        <v>2.314052293809573E-2</v>
      </c>
      <c r="X457">
        <f t="shared" si="484"/>
        <v>1.9367495721342175E-2</v>
      </c>
      <c r="Y457">
        <f t="shared" si="485"/>
        <v>1.8197255754258578E-2</v>
      </c>
      <c r="AA457">
        <f t="shared" ref="AA457:AF457" si="491">_xlfn.STDEV.S(I428:I457)</f>
        <v>1.2080796501789899E-2</v>
      </c>
      <c r="AB457">
        <f t="shared" si="491"/>
        <v>5.3014154894042445E-2</v>
      </c>
      <c r="AC457">
        <f t="shared" si="491"/>
        <v>2.5514148084841433E-2</v>
      </c>
      <c r="AD457">
        <f t="shared" si="491"/>
        <v>2.4592738087676414E-2</v>
      </c>
      <c r="AE457">
        <f t="shared" si="491"/>
        <v>1.4048522439618231E-2</v>
      </c>
      <c r="AF457">
        <f t="shared" si="491"/>
        <v>1.7057669444386244E-2</v>
      </c>
    </row>
    <row r="458" spans="1:32" x14ac:dyDescent="0.35">
      <c r="A458" s="8">
        <v>44764</v>
      </c>
      <c r="B458" s="19">
        <v>98925</v>
      </c>
      <c r="C458" s="18">
        <v>2.86</v>
      </c>
      <c r="D458" s="18">
        <v>31.93</v>
      </c>
      <c r="E458" s="18">
        <v>69.209998999999996</v>
      </c>
      <c r="F458" s="18">
        <v>34.669998</v>
      </c>
      <c r="H458" s="8">
        <v>44764</v>
      </c>
      <c r="I458" s="9">
        <f t="shared" si="450"/>
        <v>-1.0905455757171945E-3</v>
      </c>
      <c r="J458" s="9">
        <f t="shared" si="450"/>
        <v>-4.9833887043189362E-2</v>
      </c>
      <c r="K458" s="9">
        <f t="shared" si="450"/>
        <v>1.076289965178856E-2</v>
      </c>
      <c r="L458" s="9">
        <f t="shared" si="450"/>
        <v>9.3335131981917563E-3</v>
      </c>
      <c r="M458" s="9">
        <f t="shared" si="450"/>
        <v>-6.874878258378625E-3</v>
      </c>
      <c r="N458" s="9">
        <f t="shared" si="478"/>
        <v>2.1558496532701477E-3</v>
      </c>
      <c r="T458">
        <f t="shared" si="480"/>
        <v>1.28880928264247E-2</v>
      </c>
      <c r="U458">
        <f t="shared" si="481"/>
        <v>4.0961160472272516E-2</v>
      </c>
      <c r="V458">
        <f t="shared" si="482"/>
        <v>2.6992773443601105E-2</v>
      </c>
      <c r="W458">
        <f t="shared" si="483"/>
        <v>2.314052293809573E-2</v>
      </c>
      <c r="X458">
        <f t="shared" si="484"/>
        <v>1.9367495721342175E-2</v>
      </c>
      <c r="Y458">
        <f t="shared" si="485"/>
        <v>1.8197255754258578E-2</v>
      </c>
      <c r="AA458">
        <f t="shared" ref="AA458:AF458" si="492">_xlfn.STDEV.S(I429:I458)</f>
        <v>1.1968428064443638E-2</v>
      </c>
      <c r="AB458">
        <f t="shared" si="492"/>
        <v>5.2442103990453952E-2</v>
      </c>
      <c r="AC458">
        <f t="shared" si="492"/>
        <v>2.5542922710000301E-2</v>
      </c>
      <c r="AD458">
        <f t="shared" si="492"/>
        <v>2.4277865743508386E-2</v>
      </c>
      <c r="AE458">
        <f t="shared" si="492"/>
        <v>1.4100457044831646E-2</v>
      </c>
      <c r="AF458">
        <f t="shared" si="492"/>
        <v>1.6889267960283214E-2</v>
      </c>
    </row>
    <row r="459" spans="1:32" x14ac:dyDescent="0.35">
      <c r="A459" s="8">
        <v>44767</v>
      </c>
      <c r="B459" s="19">
        <v>100270</v>
      </c>
      <c r="C459" s="18">
        <v>2.79</v>
      </c>
      <c r="D459" s="18">
        <v>33.310001</v>
      </c>
      <c r="E459" s="18">
        <v>70.489998</v>
      </c>
      <c r="F459" s="18">
        <v>35.200001</v>
      </c>
      <c r="H459" s="8">
        <v>44767</v>
      </c>
      <c r="I459" s="9">
        <f t="shared" si="450"/>
        <v>1.3596158706090433E-2</v>
      </c>
      <c r="J459" s="9">
        <f t="shared" si="450"/>
        <v>-2.4475524475524368E-2</v>
      </c>
      <c r="K459" s="9">
        <f t="shared" si="450"/>
        <v>4.3219574068274369E-2</v>
      </c>
      <c r="L459" s="9">
        <f t="shared" si="450"/>
        <v>1.8494423038497798E-2</v>
      </c>
      <c r="M459" s="9">
        <f t="shared" si="450"/>
        <v>1.5287079047423102E-2</v>
      </c>
      <c r="N459" s="9">
        <f t="shared" si="478"/>
        <v>2.6510040428873741E-2</v>
      </c>
      <c r="T459">
        <f t="shared" si="480"/>
        <v>1.28880928264247E-2</v>
      </c>
      <c r="U459">
        <f t="shared" si="481"/>
        <v>4.0961160472272516E-2</v>
      </c>
      <c r="V459">
        <f t="shared" si="482"/>
        <v>2.6992773443601105E-2</v>
      </c>
      <c r="W459">
        <f t="shared" si="483"/>
        <v>2.314052293809573E-2</v>
      </c>
      <c r="X459">
        <f t="shared" si="484"/>
        <v>1.9367495721342175E-2</v>
      </c>
      <c r="Y459">
        <f t="shared" si="485"/>
        <v>1.8197255754258578E-2</v>
      </c>
      <c r="AA459">
        <f t="shared" ref="AA459:AF459" si="493">_xlfn.STDEV.S(I430:I459)</f>
        <v>1.2080314919938797E-2</v>
      </c>
      <c r="AB459">
        <f t="shared" si="493"/>
        <v>5.2201057370279857E-2</v>
      </c>
      <c r="AC459">
        <f t="shared" si="493"/>
        <v>2.668479727740547E-2</v>
      </c>
      <c r="AD459">
        <f t="shared" si="493"/>
        <v>2.4674498701495729E-2</v>
      </c>
      <c r="AE459">
        <f t="shared" si="493"/>
        <v>1.4027005517450021E-2</v>
      </c>
      <c r="AF459">
        <f t="shared" si="493"/>
        <v>1.7534589522659714E-2</v>
      </c>
    </row>
    <row r="460" spans="1:32" x14ac:dyDescent="0.35">
      <c r="A460" s="8">
        <v>44768</v>
      </c>
      <c r="B460" s="19">
        <v>99772</v>
      </c>
      <c r="C460" s="18">
        <v>2.61</v>
      </c>
      <c r="D460" s="18">
        <v>33.790000999999997</v>
      </c>
      <c r="E460" s="18">
        <v>70.360000999999997</v>
      </c>
      <c r="F460" s="18">
        <v>35.32</v>
      </c>
      <c r="H460" s="8">
        <v>44768</v>
      </c>
      <c r="I460" s="9">
        <f t="shared" si="450"/>
        <v>-4.9665902064426337E-3</v>
      </c>
      <c r="J460" s="9">
        <f t="shared" si="450"/>
        <v>-6.4516129032258118E-2</v>
      </c>
      <c r="K460" s="9">
        <f t="shared" si="450"/>
        <v>1.4410086628337204E-2</v>
      </c>
      <c r="L460" s="9">
        <f t="shared" si="450"/>
        <v>-1.8441907176675043E-3</v>
      </c>
      <c r="M460" s="9">
        <f t="shared" si="450"/>
        <v>3.4090624031515304E-3</v>
      </c>
      <c r="N460" s="9">
        <f t="shared" si="478"/>
        <v>3.9126131085507939E-3</v>
      </c>
      <c r="T460">
        <f t="shared" si="480"/>
        <v>1.28880928264247E-2</v>
      </c>
      <c r="U460">
        <f t="shared" si="481"/>
        <v>4.0961160472272516E-2</v>
      </c>
      <c r="V460">
        <f t="shared" si="482"/>
        <v>2.6992773443601105E-2</v>
      </c>
      <c r="W460">
        <f t="shared" si="483"/>
        <v>2.314052293809573E-2</v>
      </c>
      <c r="X460">
        <f t="shared" si="484"/>
        <v>1.9367495721342175E-2</v>
      </c>
      <c r="Y460">
        <f t="shared" si="485"/>
        <v>1.8197255754258578E-2</v>
      </c>
      <c r="AA460">
        <f t="shared" ref="AA460:AF460" si="494">_xlfn.STDEV.S(I431:I460)</f>
        <v>1.1087974227633354E-2</v>
      </c>
      <c r="AB460">
        <f t="shared" si="494"/>
        <v>5.1491084279823657E-2</v>
      </c>
      <c r="AC460">
        <f t="shared" si="494"/>
        <v>2.6622259750729012E-2</v>
      </c>
      <c r="AD460">
        <f t="shared" si="494"/>
        <v>2.4189333131444821E-2</v>
      </c>
      <c r="AE460">
        <f t="shared" si="494"/>
        <v>1.3305494924643765E-2</v>
      </c>
      <c r="AF460">
        <f t="shared" si="494"/>
        <v>1.6981847099628865E-2</v>
      </c>
    </row>
    <row r="461" spans="1:32" x14ac:dyDescent="0.35">
      <c r="A461" s="8">
        <v>44769</v>
      </c>
      <c r="B461" s="19">
        <v>101438</v>
      </c>
      <c r="C461" s="18">
        <v>2.7</v>
      </c>
      <c r="D461" s="18">
        <v>34.009998000000003</v>
      </c>
      <c r="E461" s="18">
        <v>70.519997000000004</v>
      </c>
      <c r="F461" s="18">
        <v>35.549999</v>
      </c>
      <c r="H461" s="8">
        <v>44769</v>
      </c>
      <c r="I461" s="9">
        <f t="shared" si="450"/>
        <v>1.6698071603255427E-2</v>
      </c>
      <c r="J461" s="9">
        <f t="shared" si="450"/>
        <v>3.4482758620689724E-2</v>
      </c>
      <c r="K461" s="9">
        <f t="shared" si="450"/>
        <v>6.5107130360844145E-3</v>
      </c>
      <c r="L461" s="9">
        <f t="shared" si="450"/>
        <v>2.2739624463621322E-3</v>
      </c>
      <c r="M461" s="9">
        <f t="shared" si="450"/>
        <v>6.5118629671574446E-3</v>
      </c>
      <c r="N461" s="9">
        <f t="shared" si="478"/>
        <v>7.0623101766921336E-3</v>
      </c>
      <c r="T461">
        <f t="shared" si="480"/>
        <v>1.28880928264247E-2</v>
      </c>
      <c r="U461">
        <f t="shared" si="481"/>
        <v>4.0961160472272516E-2</v>
      </c>
      <c r="V461">
        <f t="shared" si="482"/>
        <v>2.6992773443601105E-2</v>
      </c>
      <c r="W461">
        <f t="shared" si="483"/>
        <v>2.314052293809573E-2</v>
      </c>
      <c r="X461">
        <f t="shared" si="484"/>
        <v>1.9367495721342175E-2</v>
      </c>
      <c r="Y461">
        <f t="shared" si="485"/>
        <v>1.8197255754258578E-2</v>
      </c>
      <c r="AA461">
        <f t="shared" ref="AA461:AF461" si="495">_xlfn.STDEV.S(I432:I461)</f>
        <v>1.1505848740517797E-2</v>
      </c>
      <c r="AB461">
        <f t="shared" si="495"/>
        <v>5.0988607882363264E-2</v>
      </c>
      <c r="AC461">
        <f t="shared" si="495"/>
        <v>2.6603201555374354E-2</v>
      </c>
      <c r="AD461">
        <f t="shared" si="495"/>
        <v>2.4218514621516009E-2</v>
      </c>
      <c r="AE461">
        <f t="shared" si="495"/>
        <v>1.3230502560517719E-2</v>
      </c>
      <c r="AF461">
        <f t="shared" si="495"/>
        <v>1.7024002266394236E-2</v>
      </c>
    </row>
    <row r="462" spans="1:32" x14ac:dyDescent="0.35">
      <c r="A462" s="8">
        <v>44770</v>
      </c>
      <c r="B462" s="19">
        <v>102597</v>
      </c>
      <c r="C462" s="18">
        <v>2.72</v>
      </c>
      <c r="D462" s="18">
        <v>34.729999999999997</v>
      </c>
      <c r="E462" s="18">
        <v>70.690002000000007</v>
      </c>
      <c r="F462" s="18">
        <v>36.209999000000003</v>
      </c>
      <c r="H462" s="8">
        <v>44770</v>
      </c>
      <c r="I462" s="9">
        <f t="shared" si="450"/>
        <v>1.1425698456199784E-2</v>
      </c>
      <c r="J462" s="9">
        <f t="shared" si="450"/>
        <v>7.4074074074073071E-3</v>
      </c>
      <c r="K462" s="9">
        <f t="shared" si="450"/>
        <v>2.1170304097047898E-2</v>
      </c>
      <c r="L462" s="9">
        <f t="shared" si="450"/>
        <v>2.4107346459474321E-3</v>
      </c>
      <c r="M462" s="9">
        <f t="shared" si="450"/>
        <v>1.8565401366115397E-2</v>
      </c>
      <c r="N462" s="9">
        <f t="shared" si="478"/>
        <v>1.5948774553066026E-2</v>
      </c>
      <c r="T462">
        <f t="shared" si="480"/>
        <v>1.28880928264247E-2</v>
      </c>
      <c r="U462">
        <f t="shared" si="481"/>
        <v>4.0961160472272516E-2</v>
      </c>
      <c r="V462">
        <f t="shared" si="482"/>
        <v>2.6992773443601105E-2</v>
      </c>
      <c r="W462">
        <f t="shared" si="483"/>
        <v>2.314052293809573E-2</v>
      </c>
      <c r="X462">
        <f t="shared" si="484"/>
        <v>1.9367495721342175E-2</v>
      </c>
      <c r="Y462">
        <f t="shared" si="485"/>
        <v>1.8197255754258578E-2</v>
      </c>
      <c r="AA462">
        <f t="shared" ref="AA462:AF462" si="496">_xlfn.STDEV.S(I433:I462)</f>
        <v>1.1622144075305372E-2</v>
      </c>
      <c r="AB462">
        <f t="shared" si="496"/>
        <v>5.0994132541691072E-2</v>
      </c>
      <c r="AC462">
        <f t="shared" si="496"/>
        <v>2.6682472425001175E-2</v>
      </c>
      <c r="AD462">
        <f t="shared" si="496"/>
        <v>2.424201498227474E-2</v>
      </c>
      <c r="AE462">
        <f t="shared" si="496"/>
        <v>1.3338414237497027E-2</v>
      </c>
      <c r="AF462">
        <f t="shared" si="496"/>
        <v>1.7248434638701442E-2</v>
      </c>
    </row>
    <row r="463" spans="1:32" x14ac:dyDescent="0.35">
      <c r="A463" s="8">
        <v>44771</v>
      </c>
      <c r="B463" s="19">
        <v>103165</v>
      </c>
      <c r="C463" s="18">
        <v>2.58</v>
      </c>
      <c r="D463" s="18">
        <v>36.959999000000003</v>
      </c>
      <c r="E463" s="18">
        <v>69.75</v>
      </c>
      <c r="F463" s="18">
        <v>35.970001000000003</v>
      </c>
      <c r="H463" s="8">
        <v>44771</v>
      </c>
      <c r="I463" s="9">
        <f t="shared" si="450"/>
        <v>5.5362242560699215E-3</v>
      </c>
      <c r="J463" s="9">
        <f t="shared" si="450"/>
        <v>-5.1470588235294157E-2</v>
      </c>
      <c r="K463" s="9">
        <f t="shared" si="450"/>
        <v>6.4209588252231775E-2</v>
      </c>
      <c r="L463" s="9">
        <f t="shared" si="450"/>
        <v>-1.3297524026099294E-2</v>
      </c>
      <c r="M463" s="9">
        <f t="shared" si="450"/>
        <v>-6.6279482636826259E-3</v>
      </c>
      <c r="N463" s="9">
        <f t="shared" si="478"/>
        <v>2.1672896017414945E-2</v>
      </c>
      <c r="T463">
        <f t="shared" si="480"/>
        <v>1.28880928264247E-2</v>
      </c>
      <c r="U463">
        <f t="shared" si="481"/>
        <v>4.0961160472272516E-2</v>
      </c>
      <c r="V463">
        <f t="shared" si="482"/>
        <v>2.6992773443601105E-2</v>
      </c>
      <c r="W463">
        <f t="shared" si="483"/>
        <v>2.314052293809573E-2</v>
      </c>
      <c r="X463">
        <f t="shared" si="484"/>
        <v>1.9367495721342175E-2</v>
      </c>
      <c r="Y463">
        <f t="shared" si="485"/>
        <v>1.8197255754258578E-2</v>
      </c>
      <c r="AA463">
        <f t="shared" ref="AA463:AF463" si="497">_xlfn.STDEV.S(I434:I463)</f>
        <v>1.0283700442666069E-2</v>
      </c>
      <c r="AB463">
        <f t="shared" si="497"/>
        <v>5.0345743128454766E-2</v>
      </c>
      <c r="AC463">
        <f t="shared" si="497"/>
        <v>2.4998820308333787E-2</v>
      </c>
      <c r="AD463">
        <f t="shared" si="497"/>
        <v>2.2590125083981092E-2</v>
      </c>
      <c r="AE463">
        <f t="shared" si="497"/>
        <v>1.3433885377055374E-2</v>
      </c>
      <c r="AF463">
        <f t="shared" si="497"/>
        <v>1.5201280769509279E-2</v>
      </c>
    </row>
    <row r="464" spans="1:32" x14ac:dyDescent="0.35">
      <c r="A464" s="8">
        <v>44774</v>
      </c>
      <c r="B464" s="19">
        <v>102225</v>
      </c>
      <c r="C464" s="18">
        <v>2.72</v>
      </c>
      <c r="D464" s="18">
        <v>36.5</v>
      </c>
      <c r="E464" s="18">
        <v>68.080001999999993</v>
      </c>
      <c r="F464" s="18">
        <v>35.68</v>
      </c>
      <c r="H464" s="8">
        <v>44774</v>
      </c>
      <c r="I464" s="9">
        <f t="shared" si="450"/>
        <v>-9.1116173120728838E-3</v>
      </c>
      <c r="J464" s="9">
        <f t="shared" si="450"/>
        <v>5.4263565891472965E-2</v>
      </c>
      <c r="K464" s="9">
        <f t="shared" si="450"/>
        <v>-1.2445860726349123E-2</v>
      </c>
      <c r="L464" s="9">
        <f t="shared" si="450"/>
        <v>-2.3942623655914042E-2</v>
      </c>
      <c r="M464" s="9">
        <f t="shared" si="450"/>
        <v>-8.0623016941256953E-3</v>
      </c>
      <c r="N464" s="9">
        <f t="shared" si="478"/>
        <v>-1.0094674271703973E-2</v>
      </c>
      <c r="T464">
        <f t="shared" si="480"/>
        <v>1.28880928264247E-2</v>
      </c>
      <c r="U464">
        <f t="shared" si="481"/>
        <v>4.0961160472272516E-2</v>
      </c>
      <c r="V464">
        <f t="shared" si="482"/>
        <v>2.6992773443601105E-2</v>
      </c>
      <c r="W464">
        <f t="shared" si="483"/>
        <v>2.314052293809573E-2</v>
      </c>
      <c r="X464">
        <f t="shared" si="484"/>
        <v>1.9367495721342175E-2</v>
      </c>
      <c r="Y464">
        <f t="shared" si="485"/>
        <v>1.8197255754258578E-2</v>
      </c>
      <c r="AA464">
        <f t="shared" ref="AA464:AF464" si="498">_xlfn.STDEV.S(I435:I464)</f>
        <v>1.0452619439541811E-2</v>
      </c>
      <c r="AB464">
        <f t="shared" si="498"/>
        <v>4.8986497442106702E-2</v>
      </c>
      <c r="AC464">
        <f t="shared" si="498"/>
        <v>2.5256412200611932E-2</v>
      </c>
      <c r="AD464">
        <f t="shared" si="498"/>
        <v>2.2566558084860647E-2</v>
      </c>
      <c r="AE464">
        <f t="shared" si="498"/>
        <v>1.3506152503722148E-2</v>
      </c>
      <c r="AF464">
        <f t="shared" si="498"/>
        <v>1.5393076550207498E-2</v>
      </c>
    </row>
    <row r="465" spans="1:32" x14ac:dyDescent="0.35">
      <c r="A465" s="8">
        <v>44775</v>
      </c>
      <c r="B465" s="19">
        <v>103362</v>
      </c>
      <c r="C465" s="18">
        <v>2.71</v>
      </c>
      <c r="D465" s="18">
        <v>36.520000000000003</v>
      </c>
      <c r="E465" s="18">
        <v>70.25</v>
      </c>
      <c r="F465" s="18">
        <v>36.159999999999997</v>
      </c>
      <c r="H465" s="8">
        <v>44775</v>
      </c>
      <c r="I465" s="9">
        <f t="shared" si="450"/>
        <v>1.1122523844460774E-2</v>
      </c>
      <c r="J465" s="9">
        <f t="shared" si="450"/>
        <v>-3.6764705882353921E-3</v>
      </c>
      <c r="K465" s="9">
        <f t="shared" si="450"/>
        <v>5.4794520547951642E-4</v>
      </c>
      <c r="L465" s="9">
        <f t="shared" si="450"/>
        <v>3.187423525633859E-2</v>
      </c>
      <c r="M465" s="9">
        <f t="shared" si="450"/>
        <v>1.3452914798206095E-2</v>
      </c>
      <c r="N465" s="9">
        <f t="shared" si="478"/>
        <v>1.047347330378356E-2</v>
      </c>
      <c r="T465">
        <f t="shared" si="480"/>
        <v>1.28880928264247E-2</v>
      </c>
      <c r="U465">
        <f t="shared" si="481"/>
        <v>4.0961160472272516E-2</v>
      </c>
      <c r="V465">
        <f t="shared" si="482"/>
        <v>2.6992773443601105E-2</v>
      </c>
      <c r="W465">
        <f t="shared" si="483"/>
        <v>2.314052293809573E-2</v>
      </c>
      <c r="X465">
        <f t="shared" si="484"/>
        <v>1.9367495721342175E-2</v>
      </c>
      <c r="Y465">
        <f t="shared" si="485"/>
        <v>1.8197255754258578E-2</v>
      </c>
      <c r="AA465">
        <f t="shared" ref="AA465:AF465" si="499">_xlfn.STDEV.S(I436:I465)</f>
        <v>1.0606559473485617E-2</v>
      </c>
      <c r="AB465">
        <f t="shared" si="499"/>
        <v>4.8677012797323164E-2</v>
      </c>
      <c r="AC465">
        <f t="shared" si="499"/>
        <v>2.5075222824496157E-2</v>
      </c>
      <c r="AD465">
        <f t="shared" si="499"/>
        <v>2.3400838155767479E-2</v>
      </c>
      <c r="AE465">
        <f t="shared" si="499"/>
        <v>1.1060620042153278E-2</v>
      </c>
      <c r="AF465">
        <f t="shared" si="499"/>
        <v>1.4975546152361376E-2</v>
      </c>
    </row>
    <row r="466" spans="1:32" x14ac:dyDescent="0.35">
      <c r="A466" s="8">
        <v>44776</v>
      </c>
      <c r="B466" s="19">
        <v>103775</v>
      </c>
      <c r="C466" s="18">
        <v>2.93</v>
      </c>
      <c r="D466" s="18">
        <v>36.32</v>
      </c>
      <c r="E466" s="18">
        <v>67.519997000000004</v>
      </c>
      <c r="F466" s="18">
        <v>36.409999999999997</v>
      </c>
      <c r="H466" s="8">
        <v>44776</v>
      </c>
      <c r="I466" s="9">
        <f t="shared" si="450"/>
        <v>3.9956657185427069E-3</v>
      </c>
      <c r="J466" s="9">
        <f t="shared" si="450"/>
        <v>8.1180811808118092E-2</v>
      </c>
      <c r="K466" s="9">
        <f t="shared" si="450"/>
        <v>-5.4764512595838477E-3</v>
      </c>
      <c r="L466" s="9">
        <f t="shared" si="450"/>
        <v>-3.8861252669039059E-2</v>
      </c>
      <c r="M466" s="9">
        <f t="shared" si="450"/>
        <v>6.9137168141593097E-3</v>
      </c>
      <c r="N466" s="9">
        <f t="shared" si="478"/>
        <v>-4.1034979659668458E-3</v>
      </c>
      <c r="T466">
        <f t="shared" si="480"/>
        <v>1.28880928264247E-2</v>
      </c>
      <c r="U466">
        <f t="shared" si="481"/>
        <v>4.0961160472272516E-2</v>
      </c>
      <c r="V466">
        <f t="shared" si="482"/>
        <v>2.6992773443601105E-2</v>
      </c>
      <c r="W466">
        <f t="shared" si="483"/>
        <v>2.314052293809573E-2</v>
      </c>
      <c r="X466">
        <f t="shared" si="484"/>
        <v>1.9367495721342175E-2</v>
      </c>
      <c r="Y466">
        <f t="shared" si="485"/>
        <v>1.8197255754258578E-2</v>
      </c>
      <c r="AA466">
        <f t="shared" ref="AA466:AF466" si="500">_xlfn.STDEV.S(I437:I466)</f>
        <v>1.0603336071956444E-2</v>
      </c>
      <c r="AB466">
        <f t="shared" si="500"/>
        <v>5.0285087161742646E-2</v>
      </c>
      <c r="AC466">
        <f t="shared" si="500"/>
        <v>2.5088345337166293E-2</v>
      </c>
      <c r="AD466">
        <f t="shared" si="500"/>
        <v>2.4314210029914209E-2</v>
      </c>
      <c r="AE466">
        <f t="shared" si="500"/>
        <v>1.1005537401749206E-2</v>
      </c>
      <c r="AF466">
        <f t="shared" si="500"/>
        <v>1.4929564791135334E-2</v>
      </c>
    </row>
    <row r="467" spans="1:32" x14ac:dyDescent="0.35">
      <c r="A467" s="8">
        <v>44777</v>
      </c>
      <c r="B467" s="19">
        <v>105892</v>
      </c>
      <c r="C467" s="18">
        <v>3.34</v>
      </c>
      <c r="D467" s="18">
        <v>36.880001</v>
      </c>
      <c r="E467" s="18">
        <v>67.129997000000003</v>
      </c>
      <c r="F467" s="18">
        <v>37.099997999999999</v>
      </c>
      <c r="H467" s="8">
        <v>44777</v>
      </c>
      <c r="I467" s="9">
        <f t="shared" si="450"/>
        <v>2.039990363767763E-2</v>
      </c>
      <c r="J467" s="9">
        <f t="shared" si="450"/>
        <v>0.13993174061433433</v>
      </c>
      <c r="K467" s="9">
        <f t="shared" si="450"/>
        <v>1.5418529735682807E-2</v>
      </c>
      <c r="L467" s="9">
        <f t="shared" si="450"/>
        <v>-5.776066607348973E-3</v>
      </c>
      <c r="M467" s="9">
        <f t="shared" si="450"/>
        <v>1.8950782751991246E-2</v>
      </c>
      <c r="N467" s="9">
        <f t="shared" si="478"/>
        <v>1.8464946915901559E-2</v>
      </c>
      <c r="T467">
        <f t="shared" si="480"/>
        <v>1.28880928264247E-2</v>
      </c>
      <c r="U467">
        <f t="shared" si="481"/>
        <v>4.0961160472272516E-2</v>
      </c>
      <c r="V467">
        <f t="shared" si="482"/>
        <v>2.6992773443601105E-2</v>
      </c>
      <c r="W467">
        <f t="shared" si="483"/>
        <v>2.314052293809573E-2</v>
      </c>
      <c r="X467">
        <f t="shared" si="484"/>
        <v>1.9367495721342175E-2</v>
      </c>
      <c r="Y467">
        <f t="shared" si="485"/>
        <v>1.8197255754258578E-2</v>
      </c>
      <c r="AA467">
        <f t="shared" ref="AA467:AF467" si="501">_xlfn.STDEV.S(I438:I467)</f>
        <v>1.0707625288483897E-2</v>
      </c>
      <c r="AB467">
        <f t="shared" si="501"/>
        <v>5.545780505562322E-2</v>
      </c>
      <c r="AC467">
        <f t="shared" si="501"/>
        <v>2.455473103252185E-2</v>
      </c>
      <c r="AD467">
        <f t="shared" si="501"/>
        <v>2.3504025092669675E-2</v>
      </c>
      <c r="AE467">
        <f t="shared" si="501"/>
        <v>1.1192449338216325E-2</v>
      </c>
      <c r="AF467">
        <f t="shared" si="501"/>
        <v>1.4645387764005348E-2</v>
      </c>
    </row>
    <row r="468" spans="1:32" x14ac:dyDescent="0.35">
      <c r="A468" s="8">
        <v>44778</v>
      </c>
      <c r="B468" s="19">
        <v>106472</v>
      </c>
      <c r="C468" s="18">
        <v>3.16</v>
      </c>
      <c r="D468" s="18">
        <v>37.520000000000003</v>
      </c>
      <c r="E468" s="18">
        <v>68</v>
      </c>
      <c r="F468" s="18">
        <v>37.790000999999997</v>
      </c>
      <c r="H468" s="8">
        <v>44778</v>
      </c>
      <c r="I468" s="9">
        <f t="shared" si="450"/>
        <v>5.477278736826241E-3</v>
      </c>
      <c r="J468" s="9">
        <f t="shared" si="450"/>
        <v>-5.3892215568862145E-2</v>
      </c>
      <c r="K468" s="9">
        <f t="shared" si="450"/>
        <v>1.7353551590196581E-2</v>
      </c>
      <c r="L468" s="9">
        <f t="shared" si="450"/>
        <v>1.2959973765528376E-2</v>
      </c>
      <c r="M468" s="9">
        <f t="shared" si="450"/>
        <v>1.8598464614472343E-2</v>
      </c>
      <c r="N468" s="9">
        <f t="shared" si="478"/>
        <v>1.3286021574592733E-2</v>
      </c>
      <c r="T468">
        <f t="shared" si="480"/>
        <v>1.28880928264247E-2</v>
      </c>
      <c r="U468">
        <f t="shared" si="481"/>
        <v>4.0961160472272516E-2</v>
      </c>
      <c r="V468">
        <f t="shared" si="482"/>
        <v>2.6992773443601105E-2</v>
      </c>
      <c r="W468">
        <f t="shared" si="483"/>
        <v>2.314052293809573E-2</v>
      </c>
      <c r="X468">
        <f t="shared" si="484"/>
        <v>1.9367495721342175E-2</v>
      </c>
      <c r="Y468">
        <f t="shared" si="485"/>
        <v>1.8197255754258578E-2</v>
      </c>
      <c r="AA468">
        <f t="shared" ref="AA468:AF468" si="502">_xlfn.STDEV.S(I439:I468)</f>
        <v>1.0701952141120241E-2</v>
      </c>
      <c r="AB468">
        <f t="shared" si="502"/>
        <v>5.619124876059791E-2</v>
      </c>
      <c r="AC468">
        <f t="shared" si="502"/>
        <v>2.4447100994680993E-2</v>
      </c>
      <c r="AD468">
        <f t="shared" si="502"/>
        <v>2.2997499536886495E-2</v>
      </c>
      <c r="AE468">
        <f t="shared" si="502"/>
        <v>1.1316209712221787E-2</v>
      </c>
      <c r="AF468">
        <f t="shared" si="502"/>
        <v>1.4678730648086641E-2</v>
      </c>
    </row>
    <row r="469" spans="1:32" x14ac:dyDescent="0.35">
      <c r="A469" s="8">
        <v>44781</v>
      </c>
      <c r="B469" s="19">
        <v>108402</v>
      </c>
      <c r="C469" s="18">
        <v>3.27</v>
      </c>
      <c r="D469" s="18">
        <v>39.330002</v>
      </c>
      <c r="E469" s="18">
        <v>68.580001999999993</v>
      </c>
      <c r="F469" s="18">
        <v>38.979999999999997</v>
      </c>
      <c r="H469" s="8">
        <v>44781</v>
      </c>
      <c r="I469" s="9">
        <f t="shared" si="450"/>
        <v>1.8126831467428106E-2</v>
      </c>
      <c r="J469" s="9">
        <f t="shared" si="450"/>
        <v>3.4810126582278444E-2</v>
      </c>
      <c r="K469" s="9">
        <f t="shared" si="450"/>
        <v>4.8240991471215189E-2</v>
      </c>
      <c r="L469" s="9">
        <f t="shared" si="450"/>
        <v>8.5294411764704758E-3</v>
      </c>
      <c r="M469" s="9">
        <f t="shared" si="450"/>
        <v>3.1489784824297873E-2</v>
      </c>
      <c r="N469" s="9">
        <f t="shared" si="478"/>
        <v>3.4601776173744214E-2</v>
      </c>
      <c r="T469">
        <f t="shared" si="480"/>
        <v>1.28880928264247E-2</v>
      </c>
      <c r="U469">
        <f t="shared" si="481"/>
        <v>4.0961160472272516E-2</v>
      </c>
      <c r="V469">
        <f t="shared" si="482"/>
        <v>2.6992773443601105E-2</v>
      </c>
      <c r="W469">
        <f t="shared" si="483"/>
        <v>2.314052293809573E-2</v>
      </c>
      <c r="X469">
        <f t="shared" si="484"/>
        <v>1.9367495721342175E-2</v>
      </c>
      <c r="Y469">
        <f t="shared" si="485"/>
        <v>1.8197255754258578E-2</v>
      </c>
      <c r="AA469">
        <f t="shared" ref="AA469:AF469" si="503">_xlfn.STDEV.S(I440:I469)</f>
        <v>1.0530967982186822E-2</v>
      </c>
      <c r="AB469">
        <f t="shared" si="503"/>
        <v>5.6151770934794863E-2</v>
      </c>
      <c r="AC469">
        <f t="shared" si="503"/>
        <v>2.3076857174923703E-2</v>
      </c>
      <c r="AD469">
        <f t="shared" si="503"/>
        <v>2.120397150161232E-2</v>
      </c>
      <c r="AE469">
        <f t="shared" si="503"/>
        <v>1.1982319268565361E-2</v>
      </c>
      <c r="AF469">
        <f t="shared" si="503"/>
        <v>1.3818517542981596E-2</v>
      </c>
    </row>
    <row r="470" spans="1:32" x14ac:dyDescent="0.35">
      <c r="A470" s="8">
        <v>44782</v>
      </c>
      <c r="B470" s="19">
        <v>108651</v>
      </c>
      <c r="C470" s="18">
        <v>3.08</v>
      </c>
      <c r="D470" s="18">
        <v>39.849997999999999</v>
      </c>
      <c r="E470" s="18">
        <v>70</v>
      </c>
      <c r="F470" s="18">
        <v>39.630001</v>
      </c>
      <c r="H470" s="8">
        <v>44782</v>
      </c>
      <c r="I470" s="9">
        <f t="shared" si="450"/>
        <v>2.2970055903026587E-3</v>
      </c>
      <c r="J470" s="9">
        <f t="shared" si="450"/>
        <v>-5.8103975535168217E-2</v>
      </c>
      <c r="K470" s="9">
        <f t="shared" si="450"/>
        <v>1.3221357069852058E-2</v>
      </c>
      <c r="L470" s="9">
        <f t="shared" si="450"/>
        <v>2.0705715348331433E-2</v>
      </c>
      <c r="M470" s="9">
        <f t="shared" si="450"/>
        <v>1.6675243714725507E-2</v>
      </c>
      <c r="N470" s="9">
        <f t="shared" si="478"/>
        <v>1.2188128088758955E-2</v>
      </c>
      <c r="T470">
        <f t="shared" si="480"/>
        <v>1.28880928264247E-2</v>
      </c>
      <c r="U470">
        <f t="shared" si="481"/>
        <v>4.0961160472272516E-2</v>
      </c>
      <c r="V470">
        <f t="shared" si="482"/>
        <v>2.6992773443601105E-2</v>
      </c>
      <c r="W470">
        <f t="shared" si="483"/>
        <v>2.314052293809573E-2</v>
      </c>
      <c r="X470">
        <f t="shared" si="484"/>
        <v>1.9367495721342175E-2</v>
      </c>
      <c r="Y470">
        <f t="shared" si="485"/>
        <v>1.8197255754258578E-2</v>
      </c>
      <c r="AA470">
        <f t="shared" ref="AA470:AF470" si="504">_xlfn.STDEV.S(I441:I470)</f>
        <v>1.0501105736022557E-2</v>
      </c>
      <c r="AB470">
        <f t="shared" si="504"/>
        <v>5.7295488394524335E-2</v>
      </c>
      <c r="AC470">
        <f t="shared" si="504"/>
        <v>2.3065566305156077E-2</v>
      </c>
      <c r="AD470">
        <f t="shared" si="504"/>
        <v>2.1308872736409679E-2</v>
      </c>
      <c r="AE470">
        <f t="shared" si="504"/>
        <v>1.2147485706492276E-2</v>
      </c>
      <c r="AF470">
        <f t="shared" si="504"/>
        <v>1.3848104070494902E-2</v>
      </c>
    </row>
    <row r="471" spans="1:32" x14ac:dyDescent="0.35">
      <c r="A471" s="8">
        <v>44783</v>
      </c>
      <c r="B471" s="19">
        <v>110236</v>
      </c>
      <c r="C471" s="18">
        <v>3.29</v>
      </c>
      <c r="D471" s="18">
        <v>39.709999000000003</v>
      </c>
      <c r="E471" s="18">
        <v>70.050003000000004</v>
      </c>
      <c r="F471" s="18">
        <v>39.970001000000003</v>
      </c>
      <c r="H471" s="8">
        <v>44783</v>
      </c>
      <c r="I471" s="9">
        <f t="shared" si="450"/>
        <v>1.4587992747420619E-2</v>
      </c>
      <c r="J471" s="9">
        <f t="shared" si="450"/>
        <v>6.8181818181818121E-2</v>
      </c>
      <c r="K471" s="9">
        <f t="shared" si="450"/>
        <v>-3.5131494862307155E-3</v>
      </c>
      <c r="L471" s="9">
        <f t="shared" si="450"/>
        <v>7.1432857142861295E-4</v>
      </c>
      <c r="M471" s="9">
        <f t="shared" si="450"/>
        <v>8.5793588549241129E-3</v>
      </c>
      <c r="N471" s="9">
        <f t="shared" si="478"/>
        <v>4.5448470110500405E-3</v>
      </c>
      <c r="T471">
        <f t="shared" si="480"/>
        <v>1.28880928264247E-2</v>
      </c>
      <c r="U471">
        <f t="shared" si="481"/>
        <v>4.0961160472272516E-2</v>
      </c>
      <c r="V471">
        <f t="shared" si="482"/>
        <v>2.6992773443601105E-2</v>
      </c>
      <c r="W471">
        <f t="shared" si="483"/>
        <v>2.314052293809573E-2</v>
      </c>
      <c r="X471">
        <f t="shared" si="484"/>
        <v>1.9367495721342175E-2</v>
      </c>
      <c r="Y471">
        <f t="shared" si="485"/>
        <v>1.8197255754258578E-2</v>
      </c>
      <c r="AA471">
        <f t="shared" ref="AA471:AF471" si="505">_xlfn.STDEV.S(I442:I471)</f>
        <v>1.0457106921548063E-2</v>
      </c>
      <c r="AB471">
        <f t="shared" si="505"/>
        <v>5.8267260159317665E-2</v>
      </c>
      <c r="AC471">
        <f t="shared" si="505"/>
        <v>2.2802475702524253E-2</v>
      </c>
      <c r="AD471">
        <f t="shared" si="505"/>
        <v>2.1309492793421106E-2</v>
      </c>
      <c r="AE471">
        <f t="shared" si="505"/>
        <v>1.1973911287930921E-2</v>
      </c>
      <c r="AF471">
        <f t="shared" si="505"/>
        <v>1.3595590687980046E-2</v>
      </c>
    </row>
    <row r="472" spans="1:32" x14ac:dyDescent="0.35">
      <c r="A472" s="8">
        <v>44784</v>
      </c>
      <c r="B472" s="19">
        <v>109718</v>
      </c>
      <c r="C472" s="18">
        <v>3.04</v>
      </c>
      <c r="D472" s="18">
        <v>38.959999000000003</v>
      </c>
      <c r="E472" s="18">
        <v>72.489998</v>
      </c>
      <c r="F472" s="18">
        <v>41.740001999999997</v>
      </c>
      <c r="H472" s="8">
        <v>44784</v>
      </c>
      <c r="I472" s="9">
        <f t="shared" si="450"/>
        <v>-4.6990093980188163E-3</v>
      </c>
      <c r="J472" s="9">
        <f t="shared" si="450"/>
        <v>-7.5987841945288737E-2</v>
      </c>
      <c r="K472" s="9">
        <f t="shared" si="450"/>
        <v>-1.8886930719892447E-2</v>
      </c>
      <c r="L472" s="9">
        <f t="shared" si="450"/>
        <v>3.483218980019176E-2</v>
      </c>
      <c r="M472" s="9">
        <f t="shared" si="450"/>
        <v>4.428323632015907E-2</v>
      </c>
      <c r="N472" s="9">
        <f t="shared" si="478"/>
        <v>7.952897934870036E-3</v>
      </c>
      <c r="T472">
        <f t="shared" si="480"/>
        <v>1.28880928264247E-2</v>
      </c>
      <c r="U472">
        <f t="shared" si="481"/>
        <v>4.0961160472272516E-2</v>
      </c>
      <c r="V472">
        <f t="shared" si="482"/>
        <v>2.6992773443601105E-2</v>
      </c>
      <c r="W472">
        <f t="shared" si="483"/>
        <v>2.314052293809573E-2</v>
      </c>
      <c r="X472">
        <f t="shared" si="484"/>
        <v>1.9367495721342175E-2</v>
      </c>
      <c r="Y472">
        <f t="shared" si="485"/>
        <v>1.8197255754258578E-2</v>
      </c>
      <c r="AA472">
        <f t="shared" ref="AA472:AF472" si="506">_xlfn.STDEV.S(I443:I472)</f>
        <v>1.0225567737219986E-2</v>
      </c>
      <c r="AB472">
        <f t="shared" si="506"/>
        <v>6.0012273685294409E-2</v>
      </c>
      <c r="AC472">
        <f t="shared" si="506"/>
        <v>2.3080513846517783E-2</v>
      </c>
      <c r="AD472">
        <f t="shared" si="506"/>
        <v>2.1904048584989073E-2</v>
      </c>
      <c r="AE472">
        <f t="shared" si="506"/>
        <v>1.3827590574264201E-2</v>
      </c>
      <c r="AF472">
        <f t="shared" si="506"/>
        <v>1.3299816460752331E-2</v>
      </c>
    </row>
    <row r="473" spans="1:32" x14ac:dyDescent="0.35">
      <c r="A473" s="8">
        <v>44785</v>
      </c>
      <c r="B473" s="19">
        <v>112764</v>
      </c>
      <c r="C473" s="18">
        <v>3.58</v>
      </c>
      <c r="D473" s="18">
        <v>34.880001</v>
      </c>
      <c r="E473" s="18">
        <v>69.800003000000004</v>
      </c>
      <c r="F473" s="18">
        <v>44.099997999999999</v>
      </c>
      <c r="H473" s="8">
        <v>44785</v>
      </c>
      <c r="I473" s="9">
        <f t="shared" si="450"/>
        <v>2.7762080971217129E-2</v>
      </c>
      <c r="J473" s="9">
        <f t="shared" si="450"/>
        <v>0.17763157894736836</v>
      </c>
      <c r="K473" s="9">
        <f t="shared" si="450"/>
        <v>-0.10472274396105619</v>
      </c>
      <c r="L473" s="9">
        <f t="shared" si="450"/>
        <v>-3.7108498747647878E-2</v>
      </c>
      <c r="M473" s="9">
        <f t="shared" si="450"/>
        <v>5.6540390199310453E-2</v>
      </c>
      <c r="N473" s="9">
        <f t="shared" si="478"/>
        <v>-2.8703238524843307E-2</v>
      </c>
      <c r="T473">
        <f t="shared" si="480"/>
        <v>1.28880928264247E-2</v>
      </c>
      <c r="U473">
        <f t="shared" si="481"/>
        <v>4.0961160472272516E-2</v>
      </c>
      <c r="V473">
        <f t="shared" si="482"/>
        <v>2.6992773443601105E-2</v>
      </c>
      <c r="W473">
        <f t="shared" si="483"/>
        <v>2.314052293809573E-2</v>
      </c>
      <c r="X473">
        <f t="shared" si="484"/>
        <v>1.9367495721342175E-2</v>
      </c>
      <c r="Y473">
        <f t="shared" si="485"/>
        <v>1.8197255754258578E-2</v>
      </c>
      <c r="AA473">
        <f t="shared" ref="AA473:AF473" si="507">_xlfn.STDEV.S(I444:I473)</f>
        <v>1.1134676382458807E-2</v>
      </c>
      <c r="AB473">
        <f t="shared" si="507"/>
        <v>6.5802986639926453E-2</v>
      </c>
      <c r="AC473">
        <f t="shared" si="507"/>
        <v>3.0868848153263042E-2</v>
      </c>
      <c r="AD473">
        <f t="shared" si="507"/>
        <v>2.2635962493507127E-2</v>
      </c>
      <c r="AE473">
        <f t="shared" si="507"/>
        <v>1.6188379177656174E-2</v>
      </c>
      <c r="AF473">
        <f t="shared" si="507"/>
        <v>1.4715845461423082E-2</v>
      </c>
    </row>
    <row r="474" spans="1:32" x14ac:dyDescent="0.35">
      <c r="A474" s="8">
        <v>44788</v>
      </c>
      <c r="B474" s="19">
        <v>113032</v>
      </c>
      <c r="C474" s="18">
        <v>4.04</v>
      </c>
      <c r="D474" s="18">
        <v>34.759998000000003</v>
      </c>
      <c r="E474" s="18">
        <v>68.300003000000004</v>
      </c>
      <c r="F474" s="18">
        <v>42.990001999999997</v>
      </c>
      <c r="H474" s="8">
        <v>44788</v>
      </c>
      <c r="I474" s="9">
        <f t="shared" si="450"/>
        <v>2.3766450285551688E-3</v>
      </c>
      <c r="J474" s="9">
        <f t="shared" si="450"/>
        <v>0.12849162011173187</v>
      </c>
      <c r="K474" s="9">
        <f t="shared" si="450"/>
        <v>-3.4404528830144221E-3</v>
      </c>
      <c r="L474" s="9">
        <f t="shared" si="450"/>
        <v>-2.1489970423067217E-2</v>
      </c>
      <c r="M474" s="9">
        <f t="shared" si="450"/>
        <v>-2.5169978465758747E-2</v>
      </c>
      <c r="N474" s="9">
        <f t="shared" si="478"/>
        <v>-6.9726104161109623E-3</v>
      </c>
      <c r="T474">
        <f t="shared" si="480"/>
        <v>1.28880928264247E-2</v>
      </c>
      <c r="U474">
        <f t="shared" si="481"/>
        <v>4.0961160472272516E-2</v>
      </c>
      <c r="V474">
        <f t="shared" si="482"/>
        <v>2.6992773443601105E-2</v>
      </c>
      <c r="W474">
        <f t="shared" si="483"/>
        <v>2.314052293809573E-2</v>
      </c>
      <c r="X474">
        <f t="shared" si="484"/>
        <v>1.9367495721342175E-2</v>
      </c>
      <c r="Y474">
        <f t="shared" si="485"/>
        <v>1.8197255754258578E-2</v>
      </c>
      <c r="AA474">
        <f t="shared" ref="AA474:AF474" si="508">_xlfn.STDEV.S(I445:I474)</f>
        <v>1.1042114253533752E-2</v>
      </c>
      <c r="AB474">
        <f t="shared" si="508"/>
        <v>6.8057251948786521E-2</v>
      </c>
      <c r="AC474">
        <f t="shared" si="508"/>
        <v>3.0675567363107167E-2</v>
      </c>
      <c r="AD474">
        <f t="shared" si="508"/>
        <v>2.2902394580730467E-2</v>
      </c>
      <c r="AE474">
        <f t="shared" si="508"/>
        <v>1.7250338668192488E-2</v>
      </c>
      <c r="AF474">
        <f t="shared" si="508"/>
        <v>1.4881097038976982E-2</v>
      </c>
    </row>
    <row r="475" spans="1:32" x14ac:dyDescent="0.35">
      <c r="A475" s="8">
        <v>44789</v>
      </c>
      <c r="B475" s="19">
        <v>113512</v>
      </c>
      <c r="C475" s="18">
        <v>4.1500000000000004</v>
      </c>
      <c r="D475" s="18">
        <v>35.159999999999997</v>
      </c>
      <c r="E475" s="18">
        <v>69.819999999999993</v>
      </c>
      <c r="F475" s="18">
        <v>43.200001</v>
      </c>
      <c r="H475" s="8">
        <v>44789</v>
      </c>
      <c r="I475" s="9">
        <f t="shared" ref="I475:M497" si="509">B475/B474 - 1</f>
        <v>4.2465850378654579E-3</v>
      </c>
      <c r="J475" s="9">
        <f t="shared" si="509"/>
        <v>2.7227722772277252E-2</v>
      </c>
      <c r="K475" s="9">
        <f t="shared" si="509"/>
        <v>1.1507538061423128E-2</v>
      </c>
      <c r="L475" s="9">
        <f t="shared" si="509"/>
        <v>2.2254713517362301E-2</v>
      </c>
      <c r="M475" s="9">
        <f t="shared" si="509"/>
        <v>4.8848334549973504E-3</v>
      </c>
      <c r="N475" s="9">
        <f t="shared" si="478"/>
        <v>1.2456171006225937E-2</v>
      </c>
      <c r="T475">
        <f t="shared" si="480"/>
        <v>1.28880928264247E-2</v>
      </c>
      <c r="U475">
        <f t="shared" si="481"/>
        <v>4.0961160472272516E-2</v>
      </c>
      <c r="V475">
        <f t="shared" si="482"/>
        <v>2.6992773443601105E-2</v>
      </c>
      <c r="W475">
        <f t="shared" si="483"/>
        <v>2.314052293809573E-2</v>
      </c>
      <c r="X475">
        <f t="shared" si="484"/>
        <v>1.9367495721342175E-2</v>
      </c>
      <c r="Y475">
        <f t="shared" si="485"/>
        <v>1.8197255754258578E-2</v>
      </c>
      <c r="AA475">
        <f t="shared" ref="AA475:AF475" si="510">_xlfn.STDEV.S(I446:I475)</f>
        <v>1.0943934231237833E-2</v>
      </c>
      <c r="AB475">
        <f t="shared" si="510"/>
        <v>6.5729828108172739E-2</v>
      </c>
      <c r="AC475">
        <f t="shared" si="510"/>
        <v>2.9438999901902012E-2</v>
      </c>
      <c r="AD475">
        <f t="shared" si="510"/>
        <v>2.3344960321593933E-2</v>
      </c>
      <c r="AE475">
        <f t="shared" si="510"/>
        <v>1.7054890807673372E-2</v>
      </c>
      <c r="AF475">
        <f t="shared" si="510"/>
        <v>1.4406838178712165E-2</v>
      </c>
    </row>
    <row r="476" spans="1:32" x14ac:dyDescent="0.35">
      <c r="A476" s="8">
        <v>44790</v>
      </c>
      <c r="B476" s="19">
        <v>113708</v>
      </c>
      <c r="C476" s="18">
        <v>4.0199999999999996</v>
      </c>
      <c r="D476" s="18">
        <v>36.330002</v>
      </c>
      <c r="E476" s="18">
        <v>68.230002999999996</v>
      </c>
      <c r="F476" s="18">
        <v>42.810001</v>
      </c>
      <c r="H476" s="8">
        <v>44790</v>
      </c>
      <c r="I476" s="9">
        <f t="shared" si="509"/>
        <v>1.7266896891958705E-3</v>
      </c>
      <c r="J476" s="9">
        <f t="shared" si="509"/>
        <v>-3.1325301204819467E-2</v>
      </c>
      <c r="K476" s="9">
        <f t="shared" si="509"/>
        <v>3.3276507394766952E-2</v>
      </c>
      <c r="L476" s="9">
        <f t="shared" si="509"/>
        <v>-2.2772801489544525E-2</v>
      </c>
      <c r="M476" s="9">
        <f t="shared" si="509"/>
        <v>-9.027777568801465E-3</v>
      </c>
      <c r="N476" s="9">
        <f t="shared" si="478"/>
        <v>6.1452696988548109E-3</v>
      </c>
      <c r="T476">
        <f t="shared" si="480"/>
        <v>1.28880928264247E-2</v>
      </c>
      <c r="U476">
        <f t="shared" si="481"/>
        <v>4.0961160472272516E-2</v>
      </c>
      <c r="V476">
        <f t="shared" si="482"/>
        <v>2.6992773443601105E-2</v>
      </c>
      <c r="W476">
        <f t="shared" si="483"/>
        <v>2.314052293809573E-2</v>
      </c>
      <c r="X476">
        <f t="shared" si="484"/>
        <v>1.9367495721342175E-2</v>
      </c>
      <c r="Y476">
        <f t="shared" si="485"/>
        <v>1.8197255754258578E-2</v>
      </c>
      <c r="AA476">
        <f t="shared" ref="AA476:AF476" si="511">_xlfn.STDEV.S(I447:I476)</f>
        <v>1.0958627261747705E-2</v>
      </c>
      <c r="AB476">
        <f t="shared" si="511"/>
        <v>6.6148767513805357E-2</v>
      </c>
      <c r="AC476">
        <f t="shared" si="511"/>
        <v>2.9613955415654196E-2</v>
      </c>
      <c r="AD476">
        <f t="shared" si="511"/>
        <v>2.3550226036845721E-2</v>
      </c>
      <c r="AE476">
        <f t="shared" si="511"/>
        <v>1.7145105638582393E-2</v>
      </c>
      <c r="AF476">
        <f t="shared" si="511"/>
        <v>1.4279945911403384E-2</v>
      </c>
    </row>
    <row r="477" spans="1:32" x14ac:dyDescent="0.35">
      <c r="A477" s="8">
        <v>44791</v>
      </c>
      <c r="B477" s="19">
        <v>113813</v>
      </c>
      <c r="C477" s="18">
        <v>4.03</v>
      </c>
      <c r="D477" s="18">
        <v>36.810001</v>
      </c>
      <c r="E477" s="18">
        <v>67.720000999999996</v>
      </c>
      <c r="F477" s="18">
        <v>41.82</v>
      </c>
      <c r="H477" s="8">
        <v>44791</v>
      </c>
      <c r="I477" s="9">
        <f t="shared" si="509"/>
        <v>9.2341787737004744E-4</v>
      </c>
      <c r="J477" s="9">
        <f t="shared" si="509"/>
        <v>2.4875621890549926E-3</v>
      </c>
      <c r="K477" s="9">
        <f t="shared" si="509"/>
        <v>1.3212193051902466E-2</v>
      </c>
      <c r="L477" s="9">
        <f t="shared" si="509"/>
        <v>-7.4747468500038217E-3</v>
      </c>
      <c r="M477" s="9">
        <f t="shared" si="509"/>
        <v>-2.3125460800619946E-2</v>
      </c>
      <c r="N477" s="9">
        <f t="shared" si="478"/>
        <v>-2.3627226273778886E-3</v>
      </c>
      <c r="T477">
        <f t="shared" si="480"/>
        <v>1.28880928264247E-2</v>
      </c>
      <c r="U477">
        <f t="shared" si="481"/>
        <v>4.0961160472272516E-2</v>
      </c>
      <c r="V477">
        <f t="shared" si="482"/>
        <v>2.6992773443601105E-2</v>
      </c>
      <c r="W477">
        <f t="shared" si="483"/>
        <v>2.314052293809573E-2</v>
      </c>
      <c r="X477">
        <f t="shared" si="484"/>
        <v>1.9367495721342175E-2</v>
      </c>
      <c r="Y477">
        <f t="shared" si="485"/>
        <v>1.8197255754258578E-2</v>
      </c>
      <c r="AA477">
        <f t="shared" ref="AA477:AF477" si="512">_xlfn.STDEV.S(I448:I477)</f>
        <v>1.0573023323747103E-2</v>
      </c>
      <c r="AB477">
        <f t="shared" si="512"/>
        <v>6.6197898729110582E-2</v>
      </c>
      <c r="AC477">
        <f t="shared" si="512"/>
        <v>2.9327701525539467E-2</v>
      </c>
      <c r="AD477">
        <f t="shared" si="512"/>
        <v>2.2773262270134143E-2</v>
      </c>
      <c r="AE477">
        <f t="shared" si="512"/>
        <v>1.8092241885995491E-2</v>
      </c>
      <c r="AF477">
        <f t="shared" si="512"/>
        <v>1.3914921631880078E-2</v>
      </c>
    </row>
    <row r="478" spans="1:32" x14ac:dyDescent="0.35">
      <c r="A478" s="8">
        <v>44792</v>
      </c>
      <c r="B478" s="19">
        <v>111496</v>
      </c>
      <c r="C478" s="18">
        <v>3.78</v>
      </c>
      <c r="D478" s="18">
        <v>35.310001</v>
      </c>
      <c r="E478" s="18">
        <v>66.959998999999996</v>
      </c>
      <c r="F478" s="18">
        <v>41.049999</v>
      </c>
      <c r="H478" s="8">
        <v>44792</v>
      </c>
      <c r="I478" s="9">
        <f t="shared" si="509"/>
        <v>-2.0357955593824917E-2</v>
      </c>
      <c r="J478" s="9">
        <f t="shared" si="509"/>
        <v>-6.2034739454094434E-2</v>
      </c>
      <c r="K478" s="9">
        <f t="shared" si="509"/>
        <v>-4.0749795143988132E-2</v>
      </c>
      <c r="L478" s="9">
        <f t="shared" si="509"/>
        <v>-1.1222710997892626E-2</v>
      </c>
      <c r="M478" s="9">
        <f t="shared" si="509"/>
        <v>-1.8412266857962711E-2</v>
      </c>
      <c r="N478" s="9">
        <f t="shared" si="478"/>
        <v>-2.920736704446672E-2</v>
      </c>
      <c r="T478">
        <f t="shared" si="480"/>
        <v>1.28880928264247E-2</v>
      </c>
      <c r="U478">
        <f t="shared" si="481"/>
        <v>4.0961160472272516E-2</v>
      </c>
      <c r="V478">
        <f t="shared" si="482"/>
        <v>2.6992773443601105E-2</v>
      </c>
      <c r="W478">
        <f t="shared" si="483"/>
        <v>2.314052293809573E-2</v>
      </c>
      <c r="X478">
        <f t="shared" si="484"/>
        <v>1.9367495721342175E-2</v>
      </c>
      <c r="Y478">
        <f t="shared" si="485"/>
        <v>1.8197255754258578E-2</v>
      </c>
      <c r="AA478">
        <f t="shared" ref="AA478:AF478" si="513">_xlfn.STDEV.S(I449:I478)</f>
        <v>1.1387713466078865E-2</v>
      </c>
      <c r="AB478">
        <f t="shared" si="513"/>
        <v>6.7744458788180764E-2</v>
      </c>
      <c r="AC478">
        <f t="shared" si="513"/>
        <v>3.0548045770239146E-2</v>
      </c>
      <c r="AD478">
        <f t="shared" si="513"/>
        <v>2.2534547588976838E-2</v>
      </c>
      <c r="AE478">
        <f t="shared" si="513"/>
        <v>1.871600514699702E-2</v>
      </c>
      <c r="AF478">
        <f t="shared" si="513"/>
        <v>1.5271580988588836E-2</v>
      </c>
    </row>
    <row r="479" spans="1:32" x14ac:dyDescent="0.35">
      <c r="A479" s="8">
        <v>44795</v>
      </c>
      <c r="B479" s="19">
        <v>110501</v>
      </c>
      <c r="C479" s="18">
        <v>3.82</v>
      </c>
      <c r="D479" s="18">
        <v>35.869999</v>
      </c>
      <c r="E479" s="18">
        <v>65.980002999999996</v>
      </c>
      <c r="F479" s="18">
        <v>41.470001000000003</v>
      </c>
      <c r="H479" s="8">
        <v>44795</v>
      </c>
      <c r="I479" s="9">
        <f t="shared" si="509"/>
        <v>-8.9240869627610353E-3</v>
      </c>
      <c r="J479" s="9">
        <f t="shared" si="509"/>
        <v>1.0582010582010692E-2</v>
      </c>
      <c r="K479" s="9">
        <f t="shared" si="509"/>
        <v>1.5859472787893791E-2</v>
      </c>
      <c r="L479" s="9">
        <f t="shared" si="509"/>
        <v>-1.463554382669574E-2</v>
      </c>
      <c r="M479" s="9">
        <f t="shared" si="509"/>
        <v>1.0231474061668244E-2</v>
      </c>
      <c r="N479" s="9">
        <f t="shared" si="478"/>
        <v>7.8081967368140654E-3</v>
      </c>
      <c r="T479">
        <f t="shared" si="480"/>
        <v>1.28880928264247E-2</v>
      </c>
      <c r="U479">
        <f t="shared" si="481"/>
        <v>4.0961160472272516E-2</v>
      </c>
      <c r="V479">
        <f t="shared" si="482"/>
        <v>2.6992773443601105E-2</v>
      </c>
      <c r="W479">
        <f t="shared" si="483"/>
        <v>2.314052293809573E-2</v>
      </c>
      <c r="X479">
        <f t="shared" si="484"/>
        <v>1.9367495721342175E-2</v>
      </c>
      <c r="Y479">
        <f t="shared" si="485"/>
        <v>1.8197255754258578E-2</v>
      </c>
      <c r="AA479">
        <f t="shared" ref="AA479:AF479" si="514">_xlfn.STDEV.S(I450:I479)</f>
        <v>1.0702820955533023E-2</v>
      </c>
      <c r="AB479">
        <f t="shared" si="514"/>
        <v>6.7719204770314512E-2</v>
      </c>
      <c r="AC479">
        <f t="shared" si="514"/>
        <v>3.0599011495945353E-2</v>
      </c>
      <c r="AD479">
        <f t="shared" si="514"/>
        <v>2.1901121664906504E-2</v>
      </c>
      <c r="AE479">
        <f t="shared" si="514"/>
        <v>1.8189375608605594E-2</v>
      </c>
      <c r="AF479">
        <f t="shared" si="514"/>
        <v>1.4980294585141178E-2</v>
      </c>
    </row>
    <row r="480" spans="1:32" x14ac:dyDescent="0.35">
      <c r="A480" s="8">
        <v>44796</v>
      </c>
      <c r="B480" s="19">
        <v>112857</v>
      </c>
      <c r="C480" s="18">
        <v>4.1500000000000004</v>
      </c>
      <c r="D480" s="18">
        <v>37.220001000000003</v>
      </c>
      <c r="E480" s="18">
        <v>70.209998999999996</v>
      </c>
      <c r="F480" s="18">
        <v>41.52</v>
      </c>
      <c r="H480" s="8">
        <v>44796</v>
      </c>
      <c r="I480" s="9">
        <f t="shared" si="509"/>
        <v>2.1321074017429664E-2</v>
      </c>
      <c r="J480" s="9">
        <f t="shared" si="509"/>
        <v>8.6387434554973996E-2</v>
      </c>
      <c r="K480" s="9">
        <f t="shared" si="509"/>
        <v>3.7635964249678411E-2</v>
      </c>
      <c r="L480" s="9">
        <f t="shared" si="509"/>
        <v>6.4110272926177325E-2</v>
      </c>
      <c r="M480" s="9">
        <f t="shared" si="509"/>
        <v>1.205666717972731E-3</v>
      </c>
      <c r="N480" s="9">
        <f t="shared" si="478"/>
        <v>3.4439310240731269E-2</v>
      </c>
      <c r="T480">
        <f t="shared" si="480"/>
        <v>1.28880928264247E-2</v>
      </c>
      <c r="U480">
        <f t="shared" si="481"/>
        <v>4.0961160472272516E-2</v>
      </c>
      <c r="V480">
        <f t="shared" si="482"/>
        <v>2.6992773443601105E-2</v>
      </c>
      <c r="W480">
        <f t="shared" si="483"/>
        <v>2.314052293809573E-2</v>
      </c>
      <c r="X480">
        <f t="shared" si="484"/>
        <v>1.9367495721342175E-2</v>
      </c>
      <c r="Y480">
        <f t="shared" si="485"/>
        <v>1.8197255754258578E-2</v>
      </c>
      <c r="AA480">
        <f t="shared" ref="AA480:AF480" si="515">_xlfn.STDEV.S(I451:I480)</f>
        <v>1.1136167063522419E-2</v>
      </c>
      <c r="AB480">
        <f t="shared" si="515"/>
        <v>6.6495323776539161E-2</v>
      </c>
      <c r="AC480">
        <f t="shared" si="515"/>
        <v>3.078775394943669E-2</v>
      </c>
      <c r="AD480">
        <f t="shared" si="515"/>
        <v>2.5092657132733016E-2</v>
      </c>
      <c r="AE480">
        <f t="shared" si="515"/>
        <v>1.8212031868195096E-2</v>
      </c>
      <c r="AF480">
        <f t="shared" si="515"/>
        <v>1.5869177005168641E-2</v>
      </c>
    </row>
    <row r="481" spans="1:32" x14ac:dyDescent="0.35">
      <c r="A481" s="8">
        <v>44797</v>
      </c>
      <c r="B481" s="19">
        <v>112898</v>
      </c>
      <c r="C481" s="18">
        <v>4.5</v>
      </c>
      <c r="D481" s="18">
        <v>37.470001000000003</v>
      </c>
      <c r="E481" s="18">
        <v>67.949996999999996</v>
      </c>
      <c r="F481" s="18">
        <v>40.830002</v>
      </c>
      <c r="H481" s="8">
        <v>44797</v>
      </c>
      <c r="I481" s="9">
        <f t="shared" si="509"/>
        <v>3.632915991031993E-4</v>
      </c>
      <c r="J481" s="9">
        <f t="shared" si="509"/>
        <v>8.43373493975903E-2</v>
      </c>
      <c r="K481" s="9">
        <f t="shared" si="509"/>
        <v>6.7168187340993502E-3</v>
      </c>
      <c r="L481" s="9">
        <f t="shared" si="509"/>
        <v>-3.2189175789619329E-2</v>
      </c>
      <c r="M481" s="9">
        <f t="shared" si="509"/>
        <v>-1.661844894026987E-2</v>
      </c>
      <c r="N481" s="9">
        <f t="shared" si="478"/>
        <v>-4.183933939780604E-3</v>
      </c>
      <c r="T481">
        <f t="shared" si="480"/>
        <v>1.28880928264247E-2</v>
      </c>
      <c r="U481">
        <f t="shared" si="481"/>
        <v>4.0961160472272516E-2</v>
      </c>
      <c r="V481">
        <f t="shared" si="482"/>
        <v>2.6992773443601105E-2</v>
      </c>
      <c r="W481">
        <f t="shared" si="483"/>
        <v>2.314052293809573E-2</v>
      </c>
      <c r="X481">
        <f t="shared" si="484"/>
        <v>1.9367495721342175E-2</v>
      </c>
      <c r="Y481">
        <f t="shared" si="485"/>
        <v>1.8197255754258578E-2</v>
      </c>
      <c r="AA481">
        <f t="shared" ref="AA481:AF481" si="516">_xlfn.STDEV.S(I452:I481)</f>
        <v>1.1047845652115397E-2</v>
      </c>
      <c r="AB481">
        <f t="shared" si="516"/>
        <v>6.7070781775928165E-2</v>
      </c>
      <c r="AC481">
        <f t="shared" si="516"/>
        <v>3.0783313664897078E-2</v>
      </c>
      <c r="AD481">
        <f t="shared" si="516"/>
        <v>2.5729371352280813E-2</v>
      </c>
      <c r="AE481">
        <f t="shared" si="516"/>
        <v>1.8443121322277271E-2</v>
      </c>
      <c r="AF481">
        <f t="shared" si="516"/>
        <v>1.5878592752259064E-2</v>
      </c>
    </row>
    <row r="482" spans="1:32" x14ac:dyDescent="0.35">
      <c r="A482" s="8">
        <v>44798</v>
      </c>
      <c r="B482" s="19">
        <v>113532</v>
      </c>
      <c r="C482" s="18">
        <v>4.68</v>
      </c>
      <c r="D482" s="18">
        <v>37.090000000000003</v>
      </c>
      <c r="E482" s="18">
        <v>69.269997000000004</v>
      </c>
      <c r="F482" s="18">
        <v>41.799999</v>
      </c>
      <c r="H482" s="8">
        <v>44798</v>
      </c>
      <c r="I482" s="9">
        <f t="shared" si="509"/>
        <v>5.6156884975819832E-3</v>
      </c>
      <c r="J482" s="9">
        <f t="shared" si="509"/>
        <v>4.0000000000000036E-2</v>
      </c>
      <c r="K482" s="9">
        <f t="shared" si="509"/>
        <v>-1.0141472907887028E-2</v>
      </c>
      <c r="L482" s="9">
        <f t="shared" si="509"/>
        <v>1.9426049422783809E-2</v>
      </c>
      <c r="M482" s="9">
        <f t="shared" si="509"/>
        <v>2.3756966752046749E-2</v>
      </c>
      <c r="N482" s="9">
        <f t="shared" si="478"/>
        <v>8.4486371016216245E-3</v>
      </c>
      <c r="T482">
        <f t="shared" si="480"/>
        <v>1.28880928264247E-2</v>
      </c>
      <c r="U482">
        <f t="shared" si="481"/>
        <v>4.0961160472272516E-2</v>
      </c>
      <c r="V482">
        <f t="shared" si="482"/>
        <v>2.6992773443601105E-2</v>
      </c>
      <c r="W482">
        <f t="shared" si="483"/>
        <v>2.314052293809573E-2</v>
      </c>
      <c r="X482">
        <f t="shared" si="484"/>
        <v>1.9367495721342175E-2</v>
      </c>
      <c r="Y482">
        <f t="shared" si="485"/>
        <v>1.8197255754258578E-2</v>
      </c>
      <c r="AA482">
        <f t="shared" ref="AA482:AF482" si="517">_xlfn.STDEV.S(I453:I482)</f>
        <v>1.0173335980939061E-2</v>
      </c>
      <c r="AB482">
        <f t="shared" si="517"/>
        <v>6.7168830044569527E-2</v>
      </c>
      <c r="AC482">
        <f t="shared" si="517"/>
        <v>3.0079209676683094E-2</v>
      </c>
      <c r="AD482">
        <f t="shared" si="517"/>
        <v>2.2916666229956216E-2</v>
      </c>
      <c r="AE482">
        <f t="shared" si="517"/>
        <v>1.8592310635541506E-2</v>
      </c>
      <c r="AF482">
        <f t="shared" si="517"/>
        <v>1.4635457612539321E-2</v>
      </c>
    </row>
    <row r="483" spans="1:32" x14ac:dyDescent="0.35">
      <c r="A483" s="8">
        <v>44799</v>
      </c>
      <c r="B483" s="19">
        <v>112299</v>
      </c>
      <c r="C483" s="18">
        <v>4.58</v>
      </c>
      <c r="D483" s="18">
        <v>37.459999000000003</v>
      </c>
      <c r="E483" s="18">
        <v>68.230002999999996</v>
      </c>
      <c r="F483" s="18">
        <v>41.59</v>
      </c>
      <c r="H483" s="8">
        <v>44799</v>
      </c>
      <c r="I483" s="9">
        <f t="shared" si="509"/>
        <v>-1.0860374167635523E-2</v>
      </c>
      <c r="J483" s="9">
        <f t="shared" si="509"/>
        <v>-2.1367521367521292E-2</v>
      </c>
      <c r="K483" s="9">
        <f t="shared" si="509"/>
        <v>9.9757077379347692E-3</v>
      </c>
      <c r="L483" s="9">
        <f t="shared" si="509"/>
        <v>-1.5013628483338981E-2</v>
      </c>
      <c r="M483" s="9">
        <f t="shared" si="509"/>
        <v>-5.0238996417200088E-3</v>
      </c>
      <c r="N483" s="9">
        <f t="shared" si="478"/>
        <v>-1.0892031754892173E-3</v>
      </c>
      <c r="T483">
        <f t="shared" si="480"/>
        <v>1.28880928264247E-2</v>
      </c>
      <c r="U483">
        <f t="shared" si="481"/>
        <v>4.0961160472272516E-2</v>
      </c>
      <c r="V483">
        <f t="shared" si="482"/>
        <v>2.6992773443601105E-2</v>
      </c>
      <c r="W483">
        <f t="shared" si="483"/>
        <v>2.314052293809573E-2</v>
      </c>
      <c r="X483">
        <f t="shared" si="484"/>
        <v>1.9367495721342175E-2</v>
      </c>
      <c r="Y483">
        <f t="shared" si="485"/>
        <v>1.8197255754258578E-2</v>
      </c>
      <c r="AA483">
        <f t="shared" ref="AA483:AF483" si="518">_xlfn.STDEV.S(I454:I483)</f>
        <v>1.0608530323582912E-2</v>
      </c>
      <c r="AB483">
        <f t="shared" si="518"/>
        <v>6.6550149082890725E-2</v>
      </c>
      <c r="AC483">
        <f t="shared" si="518"/>
        <v>2.9997375668336018E-2</v>
      </c>
      <c r="AD483">
        <f t="shared" si="518"/>
        <v>2.3074203828039704E-2</v>
      </c>
      <c r="AE483">
        <f t="shared" si="518"/>
        <v>1.8605973696423968E-2</v>
      </c>
      <c r="AF483">
        <f t="shared" si="518"/>
        <v>1.4649881702098353E-2</v>
      </c>
    </row>
    <row r="484" spans="1:32" x14ac:dyDescent="0.35">
      <c r="A484" s="8">
        <v>44802</v>
      </c>
      <c r="B484" s="19">
        <v>112323</v>
      </c>
      <c r="C484" s="18">
        <v>4.5199999999999996</v>
      </c>
      <c r="D484" s="18">
        <v>38.270000000000003</v>
      </c>
      <c r="E484" s="18">
        <v>66.910004000000001</v>
      </c>
      <c r="F484" s="18">
        <v>42.450001</v>
      </c>
      <c r="H484" s="8">
        <v>44802</v>
      </c>
      <c r="I484" s="9">
        <f t="shared" si="509"/>
        <v>2.1371517110568838E-4</v>
      </c>
      <c r="J484" s="9">
        <f t="shared" si="509"/>
        <v>-1.3100436681222849E-2</v>
      </c>
      <c r="K484" s="9">
        <f t="shared" si="509"/>
        <v>2.1623091874615419E-2</v>
      </c>
      <c r="L484" s="9">
        <f t="shared" si="509"/>
        <v>-1.9346313087513667E-2</v>
      </c>
      <c r="M484" s="9">
        <f t="shared" si="509"/>
        <v>2.0678071651839325E-2</v>
      </c>
      <c r="N484" s="9">
        <f t="shared" si="478"/>
        <v>1.1409528387564861E-2</v>
      </c>
      <c r="T484">
        <f t="shared" si="480"/>
        <v>1.28880928264247E-2</v>
      </c>
      <c r="U484">
        <f t="shared" si="481"/>
        <v>4.0961160472272516E-2</v>
      </c>
      <c r="V484">
        <f t="shared" si="482"/>
        <v>2.6992773443601105E-2</v>
      </c>
      <c r="W484">
        <f t="shared" si="483"/>
        <v>2.314052293809573E-2</v>
      </c>
      <c r="X484">
        <f t="shared" si="484"/>
        <v>1.9367495721342175E-2</v>
      </c>
      <c r="Y484">
        <f t="shared" si="485"/>
        <v>1.8197255754258578E-2</v>
      </c>
      <c r="AA484">
        <f t="shared" ref="AA484:AF484" si="519">_xlfn.STDEV.S(I455:I484)</f>
        <v>1.0643794633037119E-2</v>
      </c>
      <c r="AB484">
        <f t="shared" si="519"/>
        <v>6.6683109896174167E-2</v>
      </c>
      <c r="AC484">
        <f t="shared" si="519"/>
        <v>2.9725334393767362E-2</v>
      </c>
      <c r="AD484">
        <f t="shared" si="519"/>
        <v>2.3323605813373918E-2</v>
      </c>
      <c r="AE484">
        <f t="shared" si="519"/>
        <v>1.8723066020148137E-2</v>
      </c>
      <c r="AF484">
        <f t="shared" si="519"/>
        <v>1.4459381835796047E-2</v>
      </c>
    </row>
    <row r="485" spans="1:32" x14ac:dyDescent="0.35">
      <c r="A485" s="8">
        <v>44803</v>
      </c>
      <c r="B485" s="19">
        <v>110431</v>
      </c>
      <c r="C485" s="18">
        <v>4.51</v>
      </c>
      <c r="D485" s="18">
        <v>36.110000999999997</v>
      </c>
      <c r="E485" s="18">
        <v>64.970000999999996</v>
      </c>
      <c r="F485" s="18">
        <v>42.330002</v>
      </c>
      <c r="H485" s="8">
        <v>44803</v>
      </c>
      <c r="I485" s="9">
        <f t="shared" si="509"/>
        <v>-1.6844279444103161E-2</v>
      </c>
      <c r="J485" s="9">
        <f t="shared" si="509"/>
        <v>-2.2123893805309214E-3</v>
      </c>
      <c r="K485" s="9">
        <f t="shared" si="509"/>
        <v>-5.6441050431147222E-2</v>
      </c>
      <c r="L485" s="9">
        <f t="shared" si="509"/>
        <v>-2.8994214377867977E-2</v>
      </c>
      <c r="M485" s="9">
        <f t="shared" si="509"/>
        <v>-2.8268314999568833E-3</v>
      </c>
      <c r="N485" s="9">
        <f t="shared" si="478"/>
        <v>-3.2155984488603455E-2</v>
      </c>
      <c r="T485">
        <f t="shared" si="480"/>
        <v>1.28880928264247E-2</v>
      </c>
      <c r="U485">
        <f t="shared" si="481"/>
        <v>4.0961160472272516E-2</v>
      </c>
      <c r="V485">
        <f t="shared" si="482"/>
        <v>2.6992773443601105E-2</v>
      </c>
      <c r="W485">
        <f t="shared" si="483"/>
        <v>2.314052293809573E-2</v>
      </c>
      <c r="X485">
        <f t="shared" si="484"/>
        <v>1.9367495721342175E-2</v>
      </c>
      <c r="Y485">
        <f t="shared" si="485"/>
        <v>1.8197255754258578E-2</v>
      </c>
      <c r="AA485">
        <f t="shared" ref="AA485:AF485" si="520">_xlfn.STDEV.S(I456:I485)</f>
        <v>1.1225896598127082E-2</v>
      </c>
      <c r="AB485">
        <f t="shared" si="520"/>
        <v>6.6760429108974478E-2</v>
      </c>
      <c r="AC485">
        <f t="shared" si="520"/>
        <v>3.1893310207270986E-2</v>
      </c>
      <c r="AD485">
        <f t="shared" si="520"/>
        <v>2.3881712654053189E-2</v>
      </c>
      <c r="AE485">
        <f t="shared" si="520"/>
        <v>1.8462118910774757E-2</v>
      </c>
      <c r="AF485">
        <f t="shared" si="520"/>
        <v>1.5994927145044992E-2</v>
      </c>
    </row>
    <row r="486" spans="1:32" x14ac:dyDescent="0.35">
      <c r="A486" s="8">
        <v>44804</v>
      </c>
      <c r="B486" s="19">
        <v>109523</v>
      </c>
      <c r="C486" s="18">
        <v>4.2699999999999996</v>
      </c>
      <c r="D486" s="18">
        <v>37.169998</v>
      </c>
      <c r="E486" s="18">
        <v>64.5</v>
      </c>
      <c r="F486" s="18">
        <v>41.689999</v>
      </c>
      <c r="H486" s="8">
        <v>44804</v>
      </c>
      <c r="I486" s="9">
        <f t="shared" si="509"/>
        <v>-8.2223288750441492E-3</v>
      </c>
      <c r="J486" s="9">
        <f t="shared" si="509"/>
        <v>-5.3215077605321515E-2</v>
      </c>
      <c r="K486" s="9">
        <f t="shared" si="509"/>
        <v>2.9354665484501163E-2</v>
      </c>
      <c r="L486" s="9">
        <f t="shared" si="509"/>
        <v>-7.2341233302427588E-3</v>
      </c>
      <c r="M486" s="9">
        <f t="shared" si="509"/>
        <v>-1.5119370889706052E-2</v>
      </c>
      <c r="N486" s="9">
        <f t="shared" si="478"/>
        <v>4.5662096547990803E-3</v>
      </c>
      <c r="T486">
        <f t="shared" si="480"/>
        <v>1.28880928264247E-2</v>
      </c>
      <c r="U486">
        <f t="shared" si="481"/>
        <v>4.0961160472272516E-2</v>
      </c>
      <c r="V486">
        <f t="shared" si="482"/>
        <v>2.6992773443601105E-2</v>
      </c>
      <c r="W486">
        <f t="shared" si="483"/>
        <v>2.314052293809573E-2</v>
      </c>
      <c r="X486">
        <f t="shared" si="484"/>
        <v>1.9367495721342175E-2</v>
      </c>
      <c r="Y486">
        <f t="shared" si="485"/>
        <v>1.8197255754258578E-2</v>
      </c>
      <c r="AA486">
        <f t="shared" ref="AA486:AF486" si="521">_xlfn.STDEV.S(I457:I486)</f>
        <v>1.1429151708618593E-2</v>
      </c>
      <c r="AB486">
        <f t="shared" si="521"/>
        <v>6.6128897154177579E-2</v>
      </c>
      <c r="AC486">
        <f t="shared" si="521"/>
        <v>3.2200483625535924E-2</v>
      </c>
      <c r="AD486">
        <f t="shared" si="521"/>
        <v>2.3609900619656912E-2</v>
      </c>
      <c r="AE486">
        <f t="shared" si="521"/>
        <v>1.8860911512244623E-2</v>
      </c>
      <c r="AF486">
        <f t="shared" si="521"/>
        <v>1.5994952011264992E-2</v>
      </c>
    </row>
    <row r="487" spans="1:32" x14ac:dyDescent="0.35">
      <c r="A487" s="8">
        <v>44805</v>
      </c>
      <c r="B487" s="19">
        <v>110405</v>
      </c>
      <c r="C487" s="18">
        <v>4.37</v>
      </c>
      <c r="D487" s="18">
        <v>37.840000000000003</v>
      </c>
      <c r="E487" s="18">
        <v>63.889999000000003</v>
      </c>
      <c r="F487" s="18">
        <v>42.330002</v>
      </c>
      <c r="H487" s="8">
        <v>44805</v>
      </c>
      <c r="I487" s="9">
        <f t="shared" si="509"/>
        <v>8.0531030011961047E-3</v>
      </c>
      <c r="J487" s="9">
        <f t="shared" si="509"/>
        <v>2.3419203747072626E-2</v>
      </c>
      <c r="K487" s="9">
        <f t="shared" si="509"/>
        <v>1.8025343988450127E-2</v>
      </c>
      <c r="L487" s="9">
        <f t="shared" si="509"/>
        <v>-9.4573798449612001E-3</v>
      </c>
      <c r="M487" s="9">
        <f t="shared" si="509"/>
        <v>1.5351475542131787E-2</v>
      </c>
      <c r="N487" s="9">
        <f t="shared" si="478"/>
        <v>1.1996331675803485E-2</v>
      </c>
      <c r="T487">
        <f t="shared" si="480"/>
        <v>1.28880928264247E-2</v>
      </c>
      <c r="U487">
        <f t="shared" si="481"/>
        <v>4.0961160472272516E-2</v>
      </c>
      <c r="V487">
        <f t="shared" si="482"/>
        <v>2.6992773443601105E-2</v>
      </c>
      <c r="W487">
        <f t="shared" si="483"/>
        <v>2.314052293809573E-2</v>
      </c>
      <c r="X487">
        <f t="shared" si="484"/>
        <v>1.9367495721342175E-2</v>
      </c>
      <c r="Y487">
        <f t="shared" si="485"/>
        <v>1.8197255754258578E-2</v>
      </c>
      <c r="AA487">
        <f t="shared" ref="AA487:AF487" si="522">_xlfn.STDEV.S(I458:I487)</f>
        <v>1.1434929390601834E-2</v>
      </c>
      <c r="AB487">
        <f t="shared" si="522"/>
        <v>6.5862510673733637E-2</v>
      </c>
      <c r="AC487">
        <f t="shared" si="522"/>
        <v>3.2121826816157238E-2</v>
      </c>
      <c r="AD487">
        <f t="shared" si="522"/>
        <v>2.3385582906802409E-2</v>
      </c>
      <c r="AE487">
        <f t="shared" si="522"/>
        <v>1.8932612154836381E-2</v>
      </c>
      <c r="AF487">
        <f t="shared" si="522"/>
        <v>1.6016190126067514E-2</v>
      </c>
    </row>
    <row r="488" spans="1:32" x14ac:dyDescent="0.35">
      <c r="A488" s="8">
        <v>44806</v>
      </c>
      <c r="B488" s="19">
        <v>110864</v>
      </c>
      <c r="C488" s="18">
        <v>4.26</v>
      </c>
      <c r="D488" s="18">
        <v>37.290000999999997</v>
      </c>
      <c r="E488" s="18">
        <v>62.919998</v>
      </c>
      <c r="F488" s="18">
        <v>42.529998999999997</v>
      </c>
      <c r="H488" s="8">
        <v>44806</v>
      </c>
      <c r="I488" s="9">
        <f t="shared" si="509"/>
        <v>4.1574204066845422E-3</v>
      </c>
      <c r="J488" s="9">
        <f t="shared" si="509"/>
        <v>-2.517162471395884E-2</v>
      </c>
      <c r="K488" s="9">
        <f t="shared" si="509"/>
        <v>-1.4534857293869052E-2</v>
      </c>
      <c r="L488" s="9">
        <f t="shared" si="509"/>
        <v>-1.5182360544410134E-2</v>
      </c>
      <c r="M488" s="9">
        <f t="shared" si="509"/>
        <v>4.7247103839020976E-3</v>
      </c>
      <c r="N488" s="9">
        <f t="shared" si="478"/>
        <v>-9.4183260116504144E-3</v>
      </c>
      <c r="T488">
        <f t="shared" si="480"/>
        <v>1.28880928264247E-2</v>
      </c>
      <c r="U488">
        <f t="shared" si="481"/>
        <v>4.0961160472272516E-2</v>
      </c>
      <c r="V488">
        <f t="shared" si="482"/>
        <v>2.6992773443601105E-2</v>
      </c>
      <c r="W488">
        <f t="shared" si="483"/>
        <v>2.314052293809573E-2</v>
      </c>
      <c r="X488">
        <f t="shared" si="484"/>
        <v>1.9367495721342175E-2</v>
      </c>
      <c r="Y488">
        <f t="shared" si="485"/>
        <v>1.8197255754258578E-2</v>
      </c>
      <c r="AA488">
        <f t="shared" ref="AA488:AF488" si="523">_xlfn.STDEV.S(I459:I488)</f>
        <v>1.1399314005652189E-2</v>
      </c>
      <c r="AB488">
        <f t="shared" si="523"/>
        <v>6.5181960075902032E-2</v>
      </c>
      <c r="AC488">
        <f t="shared" si="523"/>
        <v>3.233868260446051E-2</v>
      </c>
      <c r="AD488">
        <f t="shared" si="523"/>
        <v>2.3400921566431653E-2</v>
      </c>
      <c r="AE488">
        <f t="shared" si="523"/>
        <v>1.8765302778656557E-2</v>
      </c>
      <c r="AF488">
        <f t="shared" si="523"/>
        <v>1.6230982306911793E-2</v>
      </c>
    </row>
    <row r="489" spans="1:32" x14ac:dyDescent="0.35">
      <c r="A489" s="8">
        <v>44809</v>
      </c>
      <c r="B489" s="19">
        <v>112203</v>
      </c>
      <c r="C489" s="18">
        <v>4.32</v>
      </c>
      <c r="D489" s="18">
        <v>37.209999000000003</v>
      </c>
      <c r="E489" s="18">
        <v>65.220000999999996</v>
      </c>
      <c r="F489" s="18">
        <v>41.630001</v>
      </c>
      <c r="H489" s="8">
        <v>44809</v>
      </c>
      <c r="I489" s="9">
        <f t="shared" si="509"/>
        <v>1.2077861163227066E-2</v>
      </c>
      <c r="J489" s="9">
        <f t="shared" si="509"/>
        <v>1.4084507042253724E-2</v>
      </c>
      <c r="K489" s="9">
        <f t="shared" si="509"/>
        <v>-2.145400854239532E-3</v>
      </c>
      <c r="L489" s="9">
        <f t="shared" si="509"/>
        <v>3.6554403577698791E-2</v>
      </c>
      <c r="M489" s="9">
        <f t="shared" si="509"/>
        <v>-2.1161486507441429E-2</v>
      </c>
      <c r="N489" s="9">
        <f t="shared" si="478"/>
        <v>7.0122973101222671E-4</v>
      </c>
      <c r="T489">
        <f t="shared" si="480"/>
        <v>1.28880928264247E-2</v>
      </c>
      <c r="U489">
        <f t="shared" si="481"/>
        <v>4.0961160472272516E-2</v>
      </c>
      <c r="V489">
        <f t="shared" si="482"/>
        <v>2.6992773443601105E-2</v>
      </c>
      <c r="W489">
        <f t="shared" si="483"/>
        <v>2.314052293809573E-2</v>
      </c>
      <c r="X489">
        <f t="shared" si="484"/>
        <v>1.9367495721342175E-2</v>
      </c>
      <c r="Y489">
        <f t="shared" si="485"/>
        <v>1.8197255754258578E-2</v>
      </c>
      <c r="AA489">
        <f t="shared" ref="AA489:AF489" si="524">_xlfn.STDEV.S(I460:I489)</f>
        <v>1.1357929055274284E-2</v>
      </c>
      <c r="AB489">
        <f t="shared" si="524"/>
        <v>6.4748452267649997E-2</v>
      </c>
      <c r="AC489">
        <f t="shared" si="524"/>
        <v>3.1575617379175996E-2</v>
      </c>
      <c r="AD489">
        <f t="shared" si="524"/>
        <v>2.4189522406381132E-2</v>
      </c>
      <c r="AE489">
        <f t="shared" si="524"/>
        <v>1.9380274926915748E-2</v>
      </c>
      <c r="AF489">
        <f t="shared" si="524"/>
        <v>1.5719433600280695E-2</v>
      </c>
    </row>
    <row r="490" spans="1:32" x14ac:dyDescent="0.35">
      <c r="A490" s="8">
        <v>44810</v>
      </c>
      <c r="B490" s="19">
        <v>109764</v>
      </c>
      <c r="C490" s="18">
        <v>4</v>
      </c>
      <c r="D490" s="18">
        <v>35.900002000000001</v>
      </c>
      <c r="E490" s="18">
        <v>63.669998</v>
      </c>
      <c r="F490" s="18">
        <v>39.630001</v>
      </c>
      <c r="H490" s="8">
        <v>44810</v>
      </c>
      <c r="I490" s="9">
        <f t="shared" si="509"/>
        <v>-2.1737386700890315E-2</v>
      </c>
      <c r="J490" s="9">
        <f t="shared" si="509"/>
        <v>-7.4074074074074181E-2</v>
      </c>
      <c r="K490" s="9">
        <f t="shared" si="509"/>
        <v>-3.5205510217831582E-2</v>
      </c>
      <c r="L490" s="9">
        <f t="shared" si="509"/>
        <v>-2.3765761671791452E-2</v>
      </c>
      <c r="M490" s="9">
        <f t="shared" si="509"/>
        <v>-4.8042276049909294E-2</v>
      </c>
      <c r="N490" s="9">
        <f t="shared" si="478"/>
        <v>-3.8712018451058997E-2</v>
      </c>
      <c r="T490">
        <f t="shared" si="480"/>
        <v>1.28880928264247E-2</v>
      </c>
      <c r="U490">
        <f t="shared" si="481"/>
        <v>4.0961160472272516E-2</v>
      </c>
      <c r="V490">
        <f t="shared" si="482"/>
        <v>2.6992773443601105E-2</v>
      </c>
      <c r="W490">
        <f t="shared" si="483"/>
        <v>2.314052293809573E-2</v>
      </c>
      <c r="X490">
        <f t="shared" si="484"/>
        <v>1.9367495721342175E-2</v>
      </c>
      <c r="Y490">
        <f t="shared" si="485"/>
        <v>1.8197255754258578E-2</v>
      </c>
      <c r="AA490">
        <f t="shared" ref="AA490:AF490" si="525">_xlfn.STDEV.S(I461:I490)</f>
        <v>1.2187590432134399E-2</v>
      </c>
      <c r="AB490">
        <f t="shared" si="525"/>
        <v>6.5183546411926349E-2</v>
      </c>
      <c r="AC490">
        <f t="shared" si="525"/>
        <v>3.2312753298017319E-2</v>
      </c>
      <c r="AD490">
        <f t="shared" si="525"/>
        <v>2.4504131551279784E-2</v>
      </c>
      <c r="AE490">
        <f t="shared" si="525"/>
        <v>2.1731918519758159E-2</v>
      </c>
      <c r="AF490">
        <f t="shared" si="525"/>
        <v>1.7547041896890755E-2</v>
      </c>
    </row>
    <row r="491" spans="1:32" x14ac:dyDescent="0.35">
      <c r="A491" s="8">
        <v>44812</v>
      </c>
      <c r="B491" s="19">
        <v>109916</v>
      </c>
      <c r="C491" s="18">
        <v>4.29</v>
      </c>
      <c r="D491" s="18">
        <v>35.540000999999997</v>
      </c>
      <c r="E491" s="18">
        <v>64.510002</v>
      </c>
      <c r="F491" s="18">
        <v>39.459999000000003</v>
      </c>
      <c r="H491" s="8">
        <v>44812</v>
      </c>
      <c r="I491" s="9">
        <f t="shared" si="509"/>
        <v>1.3847891840677029E-3</v>
      </c>
      <c r="J491" s="9">
        <f t="shared" si="509"/>
        <v>7.2500000000000009E-2</v>
      </c>
      <c r="K491" s="9">
        <f t="shared" si="509"/>
        <v>-1.0027882449700209E-2</v>
      </c>
      <c r="L491" s="9">
        <f t="shared" si="509"/>
        <v>1.3193089781469824E-2</v>
      </c>
      <c r="M491" s="9">
        <f t="shared" si="509"/>
        <v>-4.289729894278782E-3</v>
      </c>
      <c r="N491" s="9">
        <f t="shared" si="478"/>
        <v>4.6415188564523694E-4</v>
      </c>
      <c r="T491">
        <f t="shared" si="480"/>
        <v>1.28880928264247E-2</v>
      </c>
      <c r="U491">
        <f t="shared" si="481"/>
        <v>4.0961160472272516E-2</v>
      </c>
      <c r="V491">
        <f t="shared" si="482"/>
        <v>2.6992773443601105E-2</v>
      </c>
      <c r="W491">
        <f t="shared" si="483"/>
        <v>2.314052293809573E-2</v>
      </c>
      <c r="X491">
        <f t="shared" si="484"/>
        <v>1.9367495721342175E-2</v>
      </c>
      <c r="Y491">
        <f t="shared" si="485"/>
        <v>1.8197255754258578E-2</v>
      </c>
      <c r="AA491">
        <f t="shared" ref="AA491:AF491" si="526">_xlfn.STDEV.S(I462:I491)</f>
        <v>1.1923098687905835E-2</v>
      </c>
      <c r="AB491">
        <f t="shared" si="526"/>
        <v>6.591449538216651E-2</v>
      </c>
      <c r="AC491">
        <f t="shared" si="526"/>
        <v>3.2383651955304391E-2</v>
      </c>
      <c r="AD491">
        <f t="shared" si="526"/>
        <v>2.4666299075566247E-2</v>
      </c>
      <c r="AE491">
        <f t="shared" si="526"/>
        <v>2.1779538314385265E-2</v>
      </c>
      <c r="AF491">
        <f t="shared" si="526"/>
        <v>1.7530163300977657E-2</v>
      </c>
    </row>
    <row r="492" spans="1:32" x14ac:dyDescent="0.35">
      <c r="A492" s="8">
        <v>44813</v>
      </c>
      <c r="B492" s="19">
        <v>112300</v>
      </c>
      <c r="C492" s="18">
        <v>4.38</v>
      </c>
      <c r="D492" s="18">
        <v>35.479999999999997</v>
      </c>
      <c r="E492" s="18">
        <v>69.550003000000004</v>
      </c>
      <c r="F492" s="18">
        <v>40.549999</v>
      </c>
      <c r="H492" s="8">
        <v>44813</v>
      </c>
      <c r="I492" s="9">
        <f t="shared" si="509"/>
        <v>2.1689290003275241E-2</v>
      </c>
      <c r="J492" s="9">
        <f t="shared" si="509"/>
        <v>2.0979020979021046E-2</v>
      </c>
      <c r="K492" s="9">
        <f t="shared" si="509"/>
        <v>-1.6882666941961944E-3</v>
      </c>
      <c r="L492" s="9">
        <f t="shared" si="509"/>
        <v>7.8127435184392136E-2</v>
      </c>
      <c r="M492" s="9">
        <f t="shared" si="509"/>
        <v>2.7622909975238308E-2</v>
      </c>
      <c r="N492" s="9">
        <f t="shared" si="478"/>
        <v>2.4201591066012683E-2</v>
      </c>
      <c r="T492">
        <f t="shared" si="480"/>
        <v>1.28880928264247E-2</v>
      </c>
      <c r="U492">
        <f t="shared" si="481"/>
        <v>4.0961160472272516E-2</v>
      </c>
      <c r="V492">
        <f t="shared" si="482"/>
        <v>2.6992773443601105E-2</v>
      </c>
      <c r="W492">
        <f t="shared" si="483"/>
        <v>2.314052293809573E-2</v>
      </c>
      <c r="X492">
        <f t="shared" si="484"/>
        <v>1.9367495721342175E-2</v>
      </c>
      <c r="Y492">
        <f t="shared" si="485"/>
        <v>1.8197255754258578E-2</v>
      </c>
      <c r="AA492">
        <f t="shared" ref="AA492:AF492" si="527">_xlfn.STDEV.S(I463:I492)</f>
        <v>1.2321288873899232E-2</v>
      </c>
      <c r="AB492">
        <f t="shared" si="527"/>
        <v>6.5888864098884975E-2</v>
      </c>
      <c r="AC492">
        <f t="shared" si="527"/>
        <v>3.2185041504293528E-2</v>
      </c>
      <c r="AD492">
        <f t="shared" si="527"/>
        <v>2.8741521409607774E-2</v>
      </c>
      <c r="AE492">
        <f t="shared" si="527"/>
        <v>2.2053590659926008E-2</v>
      </c>
      <c r="AF492">
        <f t="shared" si="527"/>
        <v>1.7813353490900227E-2</v>
      </c>
    </row>
    <row r="493" spans="1:32" x14ac:dyDescent="0.35">
      <c r="A493" s="8">
        <v>44816</v>
      </c>
      <c r="B493" s="19">
        <v>113407</v>
      </c>
      <c r="C493" s="18">
        <v>4.79</v>
      </c>
      <c r="D493" s="18">
        <v>35.330002</v>
      </c>
      <c r="E493" s="18">
        <v>70.160004000000001</v>
      </c>
      <c r="F493" s="18">
        <v>41.18</v>
      </c>
      <c r="H493" s="8">
        <v>44816</v>
      </c>
      <c r="I493" s="9">
        <f t="shared" si="509"/>
        <v>9.8575244879786084E-3</v>
      </c>
      <c r="J493" s="9">
        <f t="shared" si="509"/>
        <v>9.3607305936073137E-2</v>
      </c>
      <c r="K493" s="9">
        <f t="shared" si="509"/>
        <v>-4.2276775648251164E-3</v>
      </c>
      <c r="L493" s="9">
        <f t="shared" si="509"/>
        <v>8.7706825835793811E-3</v>
      </c>
      <c r="M493" s="9">
        <f t="shared" si="509"/>
        <v>1.5536399889923613E-2</v>
      </c>
      <c r="N493" s="9">
        <f t="shared" si="478"/>
        <v>9.1929668763253147E-3</v>
      </c>
      <c r="T493">
        <f t="shared" si="480"/>
        <v>1.28880928264247E-2</v>
      </c>
      <c r="U493">
        <f t="shared" si="481"/>
        <v>4.0961160472272516E-2</v>
      </c>
      <c r="V493">
        <f t="shared" si="482"/>
        <v>2.6992773443601105E-2</v>
      </c>
      <c r="W493">
        <f t="shared" si="483"/>
        <v>2.314052293809573E-2</v>
      </c>
      <c r="X493">
        <f t="shared" si="484"/>
        <v>1.9367495721342175E-2</v>
      </c>
      <c r="Y493">
        <f t="shared" si="485"/>
        <v>1.8197255754258578E-2</v>
      </c>
      <c r="AA493">
        <f t="shared" ref="AA493:AF493" si="528">_xlfn.STDEV.S(I464:I493)</f>
        <v>1.2376011433208028E-2</v>
      </c>
      <c r="AB493">
        <f t="shared" si="528"/>
        <v>6.5936042889635088E-2</v>
      </c>
      <c r="AC493">
        <f t="shared" si="528"/>
        <v>2.9911953807394899E-2</v>
      </c>
      <c r="AD493">
        <f t="shared" si="528"/>
        <v>2.867573705037468E-2</v>
      </c>
      <c r="AE493">
        <f t="shared" si="528"/>
        <v>2.2056030737269135E-2</v>
      </c>
      <c r="AF493">
        <f t="shared" si="528"/>
        <v>1.7496139620534906E-2</v>
      </c>
    </row>
    <row r="494" spans="1:32" x14ac:dyDescent="0.35">
      <c r="A494" s="8">
        <v>44817</v>
      </c>
      <c r="B494" s="19">
        <v>110794</v>
      </c>
      <c r="C494" s="18">
        <v>4.7</v>
      </c>
      <c r="D494" s="18">
        <v>34.259998000000003</v>
      </c>
      <c r="E494" s="18">
        <v>68.25</v>
      </c>
      <c r="F494" s="18">
        <v>40.220001000000003</v>
      </c>
      <c r="H494" s="8">
        <v>44817</v>
      </c>
      <c r="I494" s="9">
        <f t="shared" si="509"/>
        <v>-2.3040905764194486E-2</v>
      </c>
      <c r="J494" s="9">
        <f t="shared" si="509"/>
        <v>-1.8789144050104345E-2</v>
      </c>
      <c r="K494" s="9">
        <f t="shared" si="509"/>
        <v>-3.028598752980538E-2</v>
      </c>
      <c r="L494" s="9">
        <f t="shared" si="509"/>
        <v>-2.7223544628076191E-2</v>
      </c>
      <c r="M494" s="9">
        <f t="shared" si="509"/>
        <v>-2.33122632345798E-2</v>
      </c>
      <c r="N494" s="9">
        <f t="shared" si="478"/>
        <v>-2.700653948690682E-2</v>
      </c>
      <c r="T494">
        <f t="shared" si="480"/>
        <v>1.28880928264247E-2</v>
      </c>
      <c r="U494">
        <f t="shared" si="481"/>
        <v>4.0961160472272516E-2</v>
      </c>
      <c r="V494">
        <f t="shared" si="482"/>
        <v>2.6992773443601105E-2</v>
      </c>
      <c r="W494">
        <f t="shared" si="483"/>
        <v>2.314052293809573E-2</v>
      </c>
      <c r="X494">
        <f t="shared" si="484"/>
        <v>1.9367495721342175E-2</v>
      </c>
      <c r="Y494">
        <f t="shared" si="485"/>
        <v>1.8197255754258578E-2</v>
      </c>
      <c r="AA494">
        <f t="shared" ref="AA494:AF494" si="529">_xlfn.STDEV.S(I465:I494)</f>
        <v>1.3095527534726063E-2</v>
      </c>
      <c r="AB494">
        <f t="shared" si="529"/>
        <v>6.608525274150559E-2</v>
      </c>
      <c r="AC494">
        <f t="shared" si="529"/>
        <v>3.0320745864722554E-2</v>
      </c>
      <c r="AD494">
        <f t="shared" si="529"/>
        <v>2.8778583222994782E-2</v>
      </c>
      <c r="AE494">
        <f t="shared" si="529"/>
        <v>2.2532174654630054E-2</v>
      </c>
      <c r="AF494">
        <f t="shared" si="529"/>
        <v>1.8165942534492545E-2</v>
      </c>
    </row>
    <row r="495" spans="1:32" x14ac:dyDescent="0.35">
      <c r="A495" s="8">
        <v>44818</v>
      </c>
      <c r="B495" s="19">
        <v>110547</v>
      </c>
      <c r="C495" s="18">
        <v>4.47</v>
      </c>
      <c r="D495" s="18">
        <v>34.68</v>
      </c>
      <c r="E495" s="18">
        <v>67</v>
      </c>
      <c r="F495" s="18">
        <v>40.259998000000003</v>
      </c>
      <c r="H495" s="8">
        <v>44818</v>
      </c>
      <c r="I495" s="9">
        <f t="shared" si="509"/>
        <v>-2.2293626008628165E-3</v>
      </c>
      <c r="J495" s="9">
        <f t="shared" si="509"/>
        <v>-4.8936170212766084E-2</v>
      </c>
      <c r="K495" s="9">
        <f t="shared" si="509"/>
        <v>1.2259253488572819E-2</v>
      </c>
      <c r="L495" s="9">
        <f t="shared" si="509"/>
        <v>-1.8315018315018361E-2</v>
      </c>
      <c r="M495" s="9">
        <f t="shared" si="509"/>
        <v>9.944554700533903E-4</v>
      </c>
      <c r="N495" s="9">
        <f t="shared" si="478"/>
        <v>-2.9481146276819065E-4</v>
      </c>
      <c r="T495">
        <f t="shared" si="480"/>
        <v>1.28880928264247E-2</v>
      </c>
      <c r="U495">
        <f t="shared" si="481"/>
        <v>4.0961160472272516E-2</v>
      </c>
      <c r="V495">
        <f t="shared" si="482"/>
        <v>2.6992773443601105E-2</v>
      </c>
      <c r="W495">
        <f t="shared" si="483"/>
        <v>2.314052293809573E-2</v>
      </c>
      <c r="X495">
        <f t="shared" si="484"/>
        <v>1.9367495721342175E-2</v>
      </c>
      <c r="Y495">
        <f t="shared" si="485"/>
        <v>1.8197255754258578E-2</v>
      </c>
      <c r="AA495">
        <f t="shared" ref="AA495:AF495" si="530">_xlfn.STDEV.S(I466:I495)</f>
        <v>1.3028576136075335E-2</v>
      </c>
      <c r="AB495">
        <f t="shared" si="530"/>
        <v>6.7162383606506657E-2</v>
      </c>
      <c r="AC495">
        <f t="shared" si="530"/>
        <v>3.0425238969418671E-2</v>
      </c>
      <c r="AD495">
        <f t="shared" si="530"/>
        <v>2.8345995462351982E-2</v>
      </c>
      <c r="AE495">
        <f t="shared" si="530"/>
        <v>2.2471339371797894E-2</v>
      </c>
      <c r="AF495">
        <f t="shared" si="530"/>
        <v>1.809177088567205E-2</v>
      </c>
    </row>
    <row r="496" spans="1:32" x14ac:dyDescent="0.35">
      <c r="A496" s="8">
        <v>44819</v>
      </c>
      <c r="B496" s="19">
        <v>109954</v>
      </c>
      <c r="C496" s="18">
        <v>4.34</v>
      </c>
      <c r="D496" s="18">
        <v>34.599997999999999</v>
      </c>
      <c r="E496" s="18">
        <v>68.349997999999999</v>
      </c>
      <c r="F496" s="18">
        <v>39.849997999999999</v>
      </c>
      <c r="H496" s="8">
        <v>44819</v>
      </c>
      <c r="I496" s="9">
        <f t="shared" si="509"/>
        <v>-5.3642342171202895E-3</v>
      </c>
      <c r="J496" s="9">
        <f t="shared" si="509"/>
        <v>-2.9082774049216997E-2</v>
      </c>
      <c r="K496" s="9">
        <f t="shared" si="509"/>
        <v>-2.3068627450980594E-3</v>
      </c>
      <c r="L496" s="9">
        <f t="shared" si="509"/>
        <v>2.0149223880596923E-2</v>
      </c>
      <c r="M496" s="9">
        <f t="shared" si="509"/>
        <v>-1.0183805771674548E-2</v>
      </c>
      <c r="N496" s="9">
        <f t="shared" si="478"/>
        <v>-1.5175238931379566E-3</v>
      </c>
      <c r="T496">
        <f t="shared" si="480"/>
        <v>1.28880928264247E-2</v>
      </c>
      <c r="U496">
        <f t="shared" si="481"/>
        <v>4.0961160472272516E-2</v>
      </c>
      <c r="V496">
        <f t="shared" si="482"/>
        <v>2.6992773443601105E-2</v>
      </c>
      <c r="W496">
        <f t="shared" si="483"/>
        <v>2.314052293809573E-2</v>
      </c>
      <c r="X496">
        <f t="shared" si="484"/>
        <v>1.9367495721342175E-2</v>
      </c>
      <c r="Y496">
        <f t="shared" si="485"/>
        <v>1.8197255754258578E-2</v>
      </c>
      <c r="AA496">
        <f t="shared" ref="AA496:AF496" si="531">_xlfn.STDEV.S(I467:I496)</f>
        <v>1.309905977667981E-2</v>
      </c>
      <c r="AB496">
        <f t="shared" si="531"/>
        <v>6.665288150907285E-2</v>
      </c>
      <c r="AC496">
        <f t="shared" si="531"/>
        <v>3.0415594804300148E-2</v>
      </c>
      <c r="AD496">
        <f t="shared" si="531"/>
        <v>2.7681850165733133E-2</v>
      </c>
      <c r="AE496">
        <f t="shared" si="531"/>
        <v>2.2606827976342603E-2</v>
      </c>
      <c r="AF496">
        <f t="shared" si="531"/>
        <v>1.8071343049645337E-2</v>
      </c>
    </row>
    <row r="497" spans="1:32" x14ac:dyDescent="0.35">
      <c r="A497" s="8">
        <v>44820</v>
      </c>
      <c r="B497" s="19">
        <v>109280</v>
      </c>
      <c r="C497" s="18">
        <v>4.46</v>
      </c>
      <c r="D497" s="18">
        <v>34.409999999999997</v>
      </c>
      <c r="E497" s="18">
        <v>68.25</v>
      </c>
      <c r="F497" s="18">
        <v>39.400002000000001</v>
      </c>
      <c r="H497" s="8">
        <v>44820</v>
      </c>
      <c r="I497" s="9">
        <f t="shared" si="509"/>
        <v>-6.1298361132837709E-3</v>
      </c>
      <c r="J497" s="9">
        <f t="shared" si="509"/>
        <v>2.7649769585253559E-2</v>
      </c>
      <c r="K497" s="9">
        <f t="shared" si="509"/>
        <v>-5.491271993715241E-3</v>
      </c>
      <c r="L497" s="9">
        <f t="shared" si="509"/>
        <v>-1.463028572436853E-3</v>
      </c>
      <c r="M497" s="9">
        <f t="shared" si="509"/>
        <v>-1.129224648894589E-2</v>
      </c>
      <c r="N497" s="9">
        <f t="shared" si="478"/>
        <v>-4.7688635790803183E-3</v>
      </c>
      <c r="T497">
        <f t="shared" si="480"/>
        <v>1.28880928264247E-2</v>
      </c>
      <c r="U497">
        <f t="shared" si="481"/>
        <v>4.0961160472272516E-2</v>
      </c>
      <c r="V497">
        <f t="shared" si="482"/>
        <v>2.6992773443601105E-2</v>
      </c>
      <c r="W497">
        <f t="shared" si="483"/>
        <v>2.314052293809573E-2</v>
      </c>
      <c r="X497">
        <f t="shared" si="484"/>
        <v>1.9367495721342175E-2</v>
      </c>
      <c r="Y497">
        <f t="shared" si="485"/>
        <v>1.8197255754258578E-2</v>
      </c>
      <c r="AA497">
        <f t="shared" ref="AA497:AF497" si="532">_xlfn.STDEV.S(I468:I497)</f>
        <v>1.2704494914141062E-2</v>
      </c>
      <c r="AB497">
        <f t="shared" si="532"/>
        <v>6.2428597306099162E-2</v>
      </c>
      <c r="AC497">
        <f t="shared" si="532"/>
        <v>3.0261908018851036E-2</v>
      </c>
      <c r="AD497">
        <f t="shared" si="532"/>
        <v>2.7657865379416887E-2</v>
      </c>
      <c r="AE497">
        <f t="shared" si="532"/>
        <v>2.2557246528090213E-2</v>
      </c>
      <c r="AF497">
        <f t="shared" si="532"/>
        <v>1.7809632670150576E-2</v>
      </c>
    </row>
  </sheetData>
  <mergeCells count="8">
    <mergeCell ref="P9:S11"/>
    <mergeCell ref="T1:Y1"/>
    <mergeCell ref="AA1:AF1"/>
    <mergeCell ref="AH1:AM1"/>
    <mergeCell ref="AO1:AT1"/>
    <mergeCell ref="AV1:BA1"/>
    <mergeCell ref="I1:M1"/>
    <mergeCell ref="P1:S1"/>
  </mergeCells>
  <pageMargins left="0.511811024" right="0.511811024" top="0.78740157499999996" bottom="0.78740157499999996" header="0.31496062000000002" footer="0.31496062000000002"/>
  <pageSetup paperSize="9" orientation="portrait" r:id="rId1"/>
  <headerFooter>
    <oddHeader>&amp;R&amp;"Calibri"&amp;10&amp;K000000 #interna&amp;1#_x000D_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CDC63-8CAF-4628-A0CA-E0436604AC0F}">
  <dimension ref="A1:O17"/>
  <sheetViews>
    <sheetView workbookViewId="0">
      <selection activeCell="A17" sqref="A17"/>
    </sheetView>
  </sheetViews>
  <sheetFormatPr defaultRowHeight="14.5" x14ac:dyDescent="0.35"/>
  <cols>
    <col min="1" max="1" width="14.26953125" bestFit="1" customWidth="1"/>
  </cols>
  <sheetData>
    <row r="1" spans="1:15" ht="14.5" customHeight="1" x14ac:dyDescent="0.35">
      <c r="A1" s="6" t="s">
        <v>14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</row>
    <row r="2" spans="1:15" x14ac:dyDescent="0.35">
      <c r="A2" s="36" t="s">
        <v>4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</row>
    <row r="3" spans="1:15" x14ac:dyDescent="0.35">
      <c r="A3" s="36"/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</row>
    <row r="4" spans="1:15" x14ac:dyDescent="0.35">
      <c r="A4" s="36"/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</row>
    <row r="5" spans="1:15" x14ac:dyDescent="0.35">
      <c r="A5" s="36"/>
      <c r="B5" s="36"/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</row>
    <row r="6" spans="1:15" x14ac:dyDescent="0.35">
      <c r="A6" s="36"/>
      <c r="B6" s="36"/>
      <c r="C6" s="36"/>
      <c r="D6" s="36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</row>
    <row r="7" spans="1:15" x14ac:dyDescent="0.35">
      <c r="A7" s="36"/>
      <c r="B7" s="36"/>
      <c r="C7" s="36"/>
      <c r="D7" s="36"/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</row>
    <row r="8" spans="1:15" x14ac:dyDescent="0.35">
      <c r="A8" s="36"/>
      <c r="B8" s="36"/>
      <c r="C8" s="36"/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</row>
    <row r="9" spans="1:15" x14ac:dyDescent="0.35">
      <c r="A9" s="5" t="s">
        <v>5</v>
      </c>
    </row>
    <row r="10" spans="1:15" x14ac:dyDescent="0.35">
      <c r="A10" s="2" t="s">
        <v>6</v>
      </c>
    </row>
    <row r="11" spans="1:15" x14ac:dyDescent="0.35">
      <c r="A11" s="2" t="s">
        <v>7</v>
      </c>
    </row>
    <row r="12" spans="1:15" x14ac:dyDescent="0.35">
      <c r="A12" s="2" t="s">
        <v>8</v>
      </c>
    </row>
    <row r="13" spans="1:15" x14ac:dyDescent="0.35">
      <c r="A13" s="2" t="s">
        <v>9</v>
      </c>
    </row>
    <row r="14" spans="1:15" x14ac:dyDescent="0.35">
      <c r="A14" s="2" t="s">
        <v>10</v>
      </c>
    </row>
    <row r="15" spans="1:15" x14ac:dyDescent="0.35">
      <c r="A15" s="2" t="s">
        <v>11</v>
      </c>
    </row>
    <row r="16" spans="1:15" x14ac:dyDescent="0.35">
      <c r="A16" s="2" t="s">
        <v>12</v>
      </c>
    </row>
    <row r="17" spans="1:1" x14ac:dyDescent="0.35">
      <c r="A17" s="2" t="s">
        <v>13</v>
      </c>
    </row>
  </sheetData>
  <mergeCells count="1">
    <mergeCell ref="A2:O8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5E404-2F35-4E92-8E32-9C3F33C293E9}">
  <dimension ref="A1:N2"/>
  <sheetViews>
    <sheetView workbookViewId="0">
      <selection activeCell="R8" sqref="R8"/>
    </sheetView>
  </sheetViews>
  <sheetFormatPr defaultRowHeight="14.5" x14ac:dyDescent="0.35"/>
  <sheetData>
    <row r="1" spans="1:14" ht="14.5" customHeight="1" x14ac:dyDescent="0.35">
      <c r="A1" s="36" t="s">
        <v>23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</row>
    <row r="2" spans="1:14" x14ac:dyDescent="0.35">
      <c r="A2" s="36"/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</row>
  </sheetData>
  <mergeCells count="1">
    <mergeCell ref="A1:N2"/>
  </mergeCells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985E3-69E1-41BA-9259-286AD4995AA1}">
  <dimension ref="A1:F497"/>
  <sheetViews>
    <sheetView workbookViewId="0">
      <selection activeCell="F1" sqref="B1:F1048576"/>
    </sheetView>
  </sheetViews>
  <sheetFormatPr defaultRowHeight="14.5" x14ac:dyDescent="0.35"/>
  <cols>
    <col min="1" max="1" width="10.453125" style="1" bestFit="1" customWidth="1"/>
    <col min="2" max="2" width="11.36328125" style="1" bestFit="1" customWidth="1"/>
    <col min="3" max="6" width="8.90625" style="1" bestFit="1" customWidth="1"/>
  </cols>
  <sheetData>
    <row r="1" spans="1:6" x14ac:dyDescent="0.35">
      <c r="A1" s="7" t="s">
        <v>16</v>
      </c>
      <c r="B1" s="7" t="s">
        <v>0</v>
      </c>
      <c r="C1" s="7" t="s">
        <v>2</v>
      </c>
      <c r="D1" s="7" t="s">
        <v>3</v>
      </c>
      <c r="E1" s="7" t="s">
        <v>15</v>
      </c>
      <c r="F1" s="7" t="s">
        <v>1</v>
      </c>
    </row>
    <row r="2" spans="1:6" x14ac:dyDescent="0.35">
      <c r="A2" s="8">
        <v>44091</v>
      </c>
      <c r="B2" s="19">
        <v>100098</v>
      </c>
      <c r="C2" s="18">
        <v>21.774999999999999</v>
      </c>
      <c r="D2" s="18">
        <v>22.440000999999999</v>
      </c>
      <c r="E2" s="18">
        <v>62.080002</v>
      </c>
      <c r="F2" s="18">
        <v>32.150002000000001</v>
      </c>
    </row>
    <row r="3" spans="1:6" x14ac:dyDescent="0.35">
      <c r="A3" s="8">
        <v>44092</v>
      </c>
      <c r="B3" s="19">
        <v>98290</v>
      </c>
      <c r="C3" s="18">
        <v>21.790001</v>
      </c>
      <c r="D3" s="18">
        <v>21.940000999999999</v>
      </c>
      <c r="E3" s="18">
        <v>61.66</v>
      </c>
      <c r="F3" s="18">
        <v>31.34</v>
      </c>
    </row>
    <row r="4" spans="1:6" x14ac:dyDescent="0.35">
      <c r="A4" s="8">
        <v>44095</v>
      </c>
      <c r="B4" s="19">
        <v>96991</v>
      </c>
      <c r="C4" s="18">
        <v>22.174999</v>
      </c>
      <c r="D4" s="18">
        <v>21.280000999999999</v>
      </c>
      <c r="E4" s="18">
        <v>60</v>
      </c>
      <c r="F4" s="18">
        <v>30.879999000000002</v>
      </c>
    </row>
    <row r="5" spans="1:6" x14ac:dyDescent="0.35">
      <c r="A5" s="8">
        <v>44096</v>
      </c>
      <c r="B5" s="19">
        <v>97294</v>
      </c>
      <c r="C5" s="18">
        <v>22.372499000000001</v>
      </c>
      <c r="D5" s="18">
        <v>21.27</v>
      </c>
      <c r="E5" s="18">
        <v>57.810001</v>
      </c>
      <c r="F5" s="18">
        <v>30.82</v>
      </c>
    </row>
    <row r="6" spans="1:6" x14ac:dyDescent="0.35">
      <c r="A6" s="8">
        <v>44097</v>
      </c>
      <c r="B6" s="19">
        <v>95735</v>
      </c>
      <c r="C6" s="18">
        <v>21.620000999999998</v>
      </c>
      <c r="D6" s="18">
        <v>20.75</v>
      </c>
      <c r="E6" s="18">
        <v>59.099997999999999</v>
      </c>
      <c r="F6" s="18">
        <v>30.18</v>
      </c>
    </row>
    <row r="7" spans="1:6" x14ac:dyDescent="0.35">
      <c r="A7" s="8">
        <v>44098</v>
      </c>
      <c r="B7" s="19">
        <v>97012</v>
      </c>
      <c r="C7" s="18">
        <v>22.325001</v>
      </c>
      <c r="D7" s="18">
        <v>20.9</v>
      </c>
      <c r="E7" s="18">
        <v>58.66</v>
      </c>
      <c r="F7" s="18">
        <v>30.42</v>
      </c>
    </row>
    <row r="8" spans="1:6" x14ac:dyDescent="0.35">
      <c r="A8" s="8">
        <v>44099</v>
      </c>
      <c r="B8" s="19">
        <v>96999</v>
      </c>
      <c r="C8" s="18">
        <v>22.657499000000001</v>
      </c>
      <c r="D8" s="18">
        <v>20.68</v>
      </c>
      <c r="E8" s="18">
        <v>59.25</v>
      </c>
      <c r="F8" s="18">
        <v>30.299999</v>
      </c>
    </row>
    <row r="9" spans="1:6" x14ac:dyDescent="0.35">
      <c r="A9" s="8">
        <v>44102</v>
      </c>
      <c r="B9" s="19">
        <v>94666</v>
      </c>
      <c r="C9" s="18">
        <v>21.8675</v>
      </c>
      <c r="D9" s="18">
        <v>20.18</v>
      </c>
      <c r="E9" s="18">
        <v>58.779998999999997</v>
      </c>
      <c r="F9" s="18">
        <v>30.51</v>
      </c>
    </row>
    <row r="10" spans="1:6" x14ac:dyDescent="0.35">
      <c r="A10" s="8">
        <v>44103</v>
      </c>
      <c r="B10" s="19">
        <v>93580</v>
      </c>
      <c r="C10" s="18">
        <v>21.870000999999998</v>
      </c>
      <c r="D10" s="18">
        <v>19.610001</v>
      </c>
      <c r="E10" s="18">
        <v>58.349997999999999</v>
      </c>
      <c r="F10" s="18">
        <v>29.76</v>
      </c>
    </row>
    <row r="11" spans="1:6" x14ac:dyDescent="0.35">
      <c r="A11" s="8">
        <v>44104</v>
      </c>
      <c r="B11" s="19">
        <v>94603</v>
      </c>
      <c r="C11" s="18">
        <v>22.299999</v>
      </c>
      <c r="D11" s="18">
        <v>19.77</v>
      </c>
      <c r="E11" s="18">
        <v>59.110000999999997</v>
      </c>
      <c r="F11" s="18">
        <v>29.620000999999998</v>
      </c>
    </row>
    <row r="12" spans="1:6" x14ac:dyDescent="0.35">
      <c r="A12" s="8">
        <v>44105</v>
      </c>
      <c r="B12" s="19">
        <v>95479</v>
      </c>
      <c r="C12" s="18">
        <v>22.975000000000001</v>
      </c>
      <c r="D12" s="18">
        <v>19.950001</v>
      </c>
      <c r="E12" s="18">
        <v>58.860000999999997</v>
      </c>
      <c r="F12" s="18">
        <v>29.790001</v>
      </c>
    </row>
    <row r="13" spans="1:6" x14ac:dyDescent="0.35">
      <c r="A13" s="8">
        <v>44106</v>
      </c>
      <c r="B13" s="19">
        <v>94016</v>
      </c>
      <c r="C13" s="18">
        <v>22.012501</v>
      </c>
      <c r="D13" s="18">
        <v>19.18</v>
      </c>
      <c r="E13" s="18">
        <v>58.32</v>
      </c>
      <c r="F13" s="18">
        <v>29.709999</v>
      </c>
    </row>
    <row r="14" spans="1:6" x14ac:dyDescent="0.35">
      <c r="A14" s="8">
        <v>44109</v>
      </c>
      <c r="B14" s="19">
        <v>96089</v>
      </c>
      <c r="C14" s="18">
        <v>22.535</v>
      </c>
      <c r="D14" s="18">
        <v>20.120000999999998</v>
      </c>
      <c r="E14" s="18">
        <v>59.59</v>
      </c>
      <c r="F14" s="18">
        <v>30.23</v>
      </c>
    </row>
    <row r="15" spans="1:6" x14ac:dyDescent="0.35">
      <c r="A15" s="8">
        <v>44110</v>
      </c>
      <c r="B15" s="19">
        <v>95615</v>
      </c>
      <c r="C15" s="18">
        <v>22.325001</v>
      </c>
      <c r="D15" s="18">
        <v>19.989999999999998</v>
      </c>
      <c r="E15" s="18">
        <v>58.619999</v>
      </c>
      <c r="F15" s="18">
        <v>30.030000999999999</v>
      </c>
    </row>
    <row r="16" spans="1:6" x14ac:dyDescent="0.35">
      <c r="A16" s="8">
        <v>44111</v>
      </c>
      <c r="B16" s="19">
        <v>95526</v>
      </c>
      <c r="C16" s="18">
        <v>22.235001</v>
      </c>
      <c r="D16" s="18">
        <v>19.91</v>
      </c>
      <c r="E16" s="18">
        <v>60.169998</v>
      </c>
      <c r="F16" s="18">
        <v>29.809999000000001</v>
      </c>
    </row>
    <row r="17" spans="1:6" x14ac:dyDescent="0.35">
      <c r="A17" s="8">
        <v>44112</v>
      </c>
      <c r="B17" s="19">
        <v>97920</v>
      </c>
      <c r="C17" s="18">
        <v>22.967500999999999</v>
      </c>
      <c r="D17" s="18">
        <v>20.59</v>
      </c>
      <c r="E17" s="18">
        <v>61.290000999999997</v>
      </c>
      <c r="F17" s="18">
        <v>31.25</v>
      </c>
    </row>
    <row r="18" spans="1:6" x14ac:dyDescent="0.35">
      <c r="A18" s="8">
        <v>44113</v>
      </c>
      <c r="B18" s="19">
        <v>97483</v>
      </c>
      <c r="C18" s="18">
        <v>24.537500000000001</v>
      </c>
      <c r="D18" s="18">
        <v>19.91</v>
      </c>
      <c r="E18" s="18">
        <v>61.599997999999999</v>
      </c>
      <c r="F18" s="18">
        <v>31.040001</v>
      </c>
    </row>
    <row r="19" spans="1:6" x14ac:dyDescent="0.35">
      <c r="A19" s="8">
        <v>44117</v>
      </c>
      <c r="B19" s="19">
        <v>98503</v>
      </c>
      <c r="C19" s="18">
        <v>26</v>
      </c>
      <c r="D19" s="18">
        <v>20.129999000000002</v>
      </c>
      <c r="E19" s="18">
        <v>62.139999000000003</v>
      </c>
      <c r="F19" s="18">
        <v>31.049999</v>
      </c>
    </row>
    <row r="20" spans="1:6" x14ac:dyDescent="0.35">
      <c r="A20" s="8">
        <v>44118</v>
      </c>
      <c r="B20" s="19">
        <v>99334</v>
      </c>
      <c r="C20" s="18">
        <v>25.68</v>
      </c>
      <c r="D20" s="18">
        <v>20.010000000000002</v>
      </c>
      <c r="E20" s="18">
        <v>63</v>
      </c>
      <c r="F20" s="18">
        <v>30.85</v>
      </c>
    </row>
    <row r="21" spans="1:6" x14ac:dyDescent="0.35">
      <c r="A21" s="8">
        <v>44119</v>
      </c>
      <c r="B21" s="19">
        <v>99054</v>
      </c>
      <c r="C21" s="18">
        <v>25.51</v>
      </c>
      <c r="D21" s="18">
        <v>19.790001</v>
      </c>
      <c r="E21" s="18">
        <v>62.470001000000003</v>
      </c>
      <c r="F21" s="18">
        <v>31.059999000000001</v>
      </c>
    </row>
    <row r="22" spans="1:6" x14ac:dyDescent="0.35">
      <c r="A22" s="8">
        <v>44120</v>
      </c>
      <c r="B22" s="19">
        <v>98309</v>
      </c>
      <c r="C22" s="18">
        <v>25.799999</v>
      </c>
      <c r="D22" s="18">
        <v>19.299999</v>
      </c>
      <c r="E22" s="18">
        <v>62.240001999999997</v>
      </c>
      <c r="F22" s="18">
        <v>30.27</v>
      </c>
    </row>
    <row r="23" spans="1:6" x14ac:dyDescent="0.35">
      <c r="A23" s="8">
        <v>44123</v>
      </c>
      <c r="B23" s="19">
        <v>98658</v>
      </c>
      <c r="C23" s="18">
        <v>25.690000999999999</v>
      </c>
      <c r="D23" s="18">
        <v>19.510000000000002</v>
      </c>
      <c r="E23" s="18">
        <v>61.950001</v>
      </c>
      <c r="F23" s="18">
        <v>30.6</v>
      </c>
    </row>
    <row r="24" spans="1:6" x14ac:dyDescent="0.35">
      <c r="A24" s="8">
        <v>44124</v>
      </c>
      <c r="B24" s="19">
        <v>100540</v>
      </c>
      <c r="C24" s="18">
        <v>26.040001</v>
      </c>
      <c r="D24" s="18">
        <v>20.18</v>
      </c>
      <c r="E24" s="18">
        <v>61.84</v>
      </c>
      <c r="F24" s="18">
        <v>32.009998000000003</v>
      </c>
    </row>
    <row r="25" spans="1:6" x14ac:dyDescent="0.35">
      <c r="A25" s="8">
        <v>44125</v>
      </c>
      <c r="B25" s="19">
        <v>100552</v>
      </c>
      <c r="C25" s="18">
        <v>26.219999000000001</v>
      </c>
      <c r="D25" s="18">
        <v>20.170000000000002</v>
      </c>
      <c r="E25" s="18">
        <v>62.849997999999999</v>
      </c>
      <c r="F25" s="18">
        <v>32.25</v>
      </c>
    </row>
    <row r="26" spans="1:6" x14ac:dyDescent="0.35">
      <c r="A26" s="8">
        <v>44126</v>
      </c>
      <c r="B26" s="19">
        <v>101918</v>
      </c>
      <c r="C26" s="18">
        <v>26.1</v>
      </c>
      <c r="D26" s="18">
        <v>20.809999000000001</v>
      </c>
      <c r="E26" s="18">
        <v>63.099997999999999</v>
      </c>
      <c r="F26" s="18">
        <v>33.650002000000001</v>
      </c>
    </row>
    <row r="27" spans="1:6" x14ac:dyDescent="0.35">
      <c r="A27" s="8">
        <v>44127</v>
      </c>
      <c r="B27" s="19">
        <v>101260</v>
      </c>
      <c r="C27" s="18">
        <v>25.92</v>
      </c>
      <c r="D27" s="18">
        <v>20.49</v>
      </c>
      <c r="E27" s="18">
        <v>63.450001</v>
      </c>
      <c r="F27" s="18">
        <v>33.529998999999997</v>
      </c>
    </row>
    <row r="28" spans="1:6" x14ac:dyDescent="0.35">
      <c r="A28" s="8">
        <v>44130</v>
      </c>
      <c r="B28" s="19">
        <v>101017</v>
      </c>
      <c r="C28" s="18">
        <v>25.469999000000001</v>
      </c>
      <c r="D28" s="18">
        <v>20.200001</v>
      </c>
      <c r="E28" s="18">
        <v>62.5</v>
      </c>
      <c r="F28" s="18">
        <v>33.5</v>
      </c>
    </row>
    <row r="29" spans="1:6" x14ac:dyDescent="0.35">
      <c r="A29" s="8">
        <v>44131</v>
      </c>
      <c r="B29" s="19">
        <v>99606</v>
      </c>
      <c r="C29" s="18">
        <v>25.450001</v>
      </c>
      <c r="D29" s="18">
        <v>19.860001</v>
      </c>
      <c r="E29" s="18">
        <v>62.529998999999997</v>
      </c>
      <c r="F29" s="18">
        <v>32.779998999999997</v>
      </c>
    </row>
    <row r="30" spans="1:6" x14ac:dyDescent="0.35">
      <c r="A30" s="8">
        <v>44132</v>
      </c>
      <c r="B30" s="19">
        <v>95369</v>
      </c>
      <c r="C30" s="18">
        <v>24.629999000000002</v>
      </c>
      <c r="D30" s="18">
        <v>18.639999</v>
      </c>
      <c r="E30" s="18">
        <v>60.259998000000003</v>
      </c>
      <c r="F30" s="18">
        <v>31.139999</v>
      </c>
    </row>
    <row r="31" spans="1:6" x14ac:dyDescent="0.35">
      <c r="A31" s="8">
        <v>44133</v>
      </c>
      <c r="B31" s="19">
        <v>96582</v>
      </c>
      <c r="C31" s="18">
        <v>25.360001</v>
      </c>
      <c r="D31" s="18">
        <v>19.329999999999998</v>
      </c>
      <c r="E31" s="18">
        <v>62.02</v>
      </c>
      <c r="F31" s="18">
        <v>30.959999</v>
      </c>
    </row>
    <row r="32" spans="1:6" x14ac:dyDescent="0.35">
      <c r="A32" s="8">
        <v>44134</v>
      </c>
      <c r="B32" s="19">
        <v>93952</v>
      </c>
      <c r="C32" s="18">
        <v>24.629999000000002</v>
      </c>
      <c r="D32" s="18">
        <v>19</v>
      </c>
      <c r="E32" s="18">
        <v>60.549999</v>
      </c>
      <c r="F32" s="18">
        <v>29.799999</v>
      </c>
    </row>
    <row r="33" spans="1:6" x14ac:dyDescent="0.35">
      <c r="A33" s="8">
        <v>44138</v>
      </c>
      <c r="B33" s="19">
        <v>95587</v>
      </c>
      <c r="C33" s="18">
        <v>24.99</v>
      </c>
      <c r="D33" s="18">
        <v>19.75</v>
      </c>
      <c r="E33" s="18">
        <v>63.34</v>
      </c>
      <c r="F33" s="18">
        <v>30.1</v>
      </c>
    </row>
    <row r="34" spans="1:6" x14ac:dyDescent="0.35">
      <c r="A34" s="8">
        <v>44139</v>
      </c>
      <c r="B34" s="19">
        <v>97811</v>
      </c>
      <c r="C34" s="18">
        <v>26.190000999999999</v>
      </c>
      <c r="D34" s="18">
        <v>19.84</v>
      </c>
      <c r="E34" s="18">
        <v>61.580002</v>
      </c>
      <c r="F34" s="18">
        <v>30.32</v>
      </c>
    </row>
    <row r="35" spans="1:6" x14ac:dyDescent="0.35">
      <c r="A35" s="8">
        <v>44140</v>
      </c>
      <c r="B35" s="19">
        <v>100774</v>
      </c>
      <c r="C35" s="18">
        <v>27.450001</v>
      </c>
      <c r="D35" s="18">
        <v>19.940000999999999</v>
      </c>
      <c r="E35" s="18">
        <v>62.549999</v>
      </c>
      <c r="F35" s="18">
        <v>30.690000999999999</v>
      </c>
    </row>
    <row r="36" spans="1:6" x14ac:dyDescent="0.35">
      <c r="A36" s="8">
        <v>44141</v>
      </c>
      <c r="B36" s="19">
        <v>100799</v>
      </c>
      <c r="C36" s="18">
        <v>27.33</v>
      </c>
      <c r="D36" s="18">
        <v>19.870000999999998</v>
      </c>
      <c r="E36" s="18">
        <v>63.189999</v>
      </c>
      <c r="F36" s="18">
        <v>30.49</v>
      </c>
    </row>
    <row r="37" spans="1:6" x14ac:dyDescent="0.35">
      <c r="A37" s="8">
        <v>44144</v>
      </c>
      <c r="B37" s="19">
        <v>103913</v>
      </c>
      <c r="C37" s="18">
        <v>26.450001</v>
      </c>
      <c r="D37" s="18">
        <v>21.9</v>
      </c>
      <c r="E37" s="18">
        <v>63.189999</v>
      </c>
      <c r="F37" s="18">
        <v>32.700001</v>
      </c>
    </row>
    <row r="38" spans="1:6" x14ac:dyDescent="0.35">
      <c r="A38" s="8">
        <v>44145</v>
      </c>
      <c r="B38" s="19">
        <v>105351</v>
      </c>
      <c r="C38" s="18">
        <v>25.219999000000001</v>
      </c>
      <c r="D38" s="18">
        <v>23.639999</v>
      </c>
      <c r="E38" s="18">
        <v>63.16</v>
      </c>
      <c r="F38" s="18">
        <v>34.369999</v>
      </c>
    </row>
    <row r="39" spans="1:6" x14ac:dyDescent="0.35">
      <c r="A39" s="8">
        <v>44146</v>
      </c>
      <c r="B39" s="19">
        <v>104532</v>
      </c>
      <c r="C39" s="18">
        <v>25.58</v>
      </c>
      <c r="D39" s="18">
        <v>23.620000999999998</v>
      </c>
      <c r="E39" s="18">
        <v>63.599997999999999</v>
      </c>
      <c r="F39" s="18">
        <v>34.159999999999997</v>
      </c>
    </row>
    <row r="40" spans="1:6" x14ac:dyDescent="0.35">
      <c r="A40" s="8">
        <v>44147</v>
      </c>
      <c r="B40" s="19">
        <v>102175</v>
      </c>
      <c r="C40" s="18">
        <v>25.48</v>
      </c>
      <c r="D40" s="18">
        <v>22.65</v>
      </c>
      <c r="E40" s="18">
        <v>62.669998</v>
      </c>
      <c r="F40" s="18">
        <v>32.729999999999997</v>
      </c>
    </row>
    <row r="41" spans="1:6" x14ac:dyDescent="0.35">
      <c r="A41" s="8">
        <v>44148</v>
      </c>
      <c r="B41" s="19">
        <v>104512</v>
      </c>
      <c r="C41" s="18">
        <v>25.1</v>
      </c>
      <c r="D41" s="18">
        <v>23.18</v>
      </c>
      <c r="E41" s="18">
        <v>63.25</v>
      </c>
      <c r="F41" s="18">
        <v>33.049999</v>
      </c>
    </row>
    <row r="42" spans="1:6" x14ac:dyDescent="0.35">
      <c r="A42" s="8">
        <v>44151</v>
      </c>
      <c r="B42" s="19">
        <v>106430</v>
      </c>
      <c r="C42" s="18">
        <v>24.85</v>
      </c>
      <c r="D42" s="18">
        <v>23.93</v>
      </c>
      <c r="E42" s="18">
        <v>64.919998000000007</v>
      </c>
      <c r="F42" s="18">
        <v>33.900002000000001</v>
      </c>
    </row>
    <row r="43" spans="1:6" x14ac:dyDescent="0.35">
      <c r="A43" s="8">
        <v>44152</v>
      </c>
      <c r="B43" s="19">
        <v>107229</v>
      </c>
      <c r="C43" s="18">
        <v>24.73</v>
      </c>
      <c r="D43" s="18">
        <v>24.200001</v>
      </c>
      <c r="E43" s="18">
        <v>66.970000999999996</v>
      </c>
      <c r="F43" s="18">
        <v>34.200001</v>
      </c>
    </row>
    <row r="44" spans="1:6" x14ac:dyDescent="0.35">
      <c r="A44" s="8">
        <v>44153</v>
      </c>
      <c r="B44" s="19">
        <v>106483</v>
      </c>
      <c r="C44" s="18">
        <v>24.540001</v>
      </c>
      <c r="D44" s="18">
        <v>24.23</v>
      </c>
      <c r="E44" s="18">
        <v>66.449996999999996</v>
      </c>
      <c r="F44" s="18">
        <v>34.279998999999997</v>
      </c>
    </row>
    <row r="45" spans="1:6" x14ac:dyDescent="0.35">
      <c r="A45" s="8">
        <v>44154</v>
      </c>
      <c r="B45" s="19">
        <v>106517</v>
      </c>
      <c r="C45" s="18">
        <v>24.639999</v>
      </c>
      <c r="D45" s="18">
        <v>24.450001</v>
      </c>
      <c r="E45" s="18">
        <v>67.720000999999996</v>
      </c>
      <c r="F45" s="18">
        <v>34.619999</v>
      </c>
    </row>
    <row r="46" spans="1:6" x14ac:dyDescent="0.35">
      <c r="A46" s="8">
        <v>44158</v>
      </c>
      <c r="B46" s="19">
        <v>107379</v>
      </c>
      <c r="C46" s="18">
        <v>23.42</v>
      </c>
      <c r="D46" s="18">
        <v>25.48</v>
      </c>
      <c r="E46" s="18">
        <v>71.290001000000004</v>
      </c>
      <c r="F46" s="18">
        <v>34.520000000000003</v>
      </c>
    </row>
    <row r="47" spans="1:6" x14ac:dyDescent="0.35">
      <c r="A47" s="8">
        <v>44159</v>
      </c>
      <c r="B47" s="19">
        <v>109786</v>
      </c>
      <c r="C47" s="18">
        <v>23.700001</v>
      </c>
      <c r="D47" s="18">
        <v>26.84</v>
      </c>
      <c r="E47" s="18">
        <v>74.800003000000004</v>
      </c>
      <c r="F47" s="18">
        <v>35.439999</v>
      </c>
    </row>
    <row r="48" spans="1:6" x14ac:dyDescent="0.35">
      <c r="A48" s="8">
        <v>44160</v>
      </c>
      <c r="B48" s="19">
        <v>110133</v>
      </c>
      <c r="C48" s="18">
        <v>24</v>
      </c>
      <c r="D48" s="18">
        <v>26.66</v>
      </c>
      <c r="E48" s="18">
        <v>75.5</v>
      </c>
      <c r="F48" s="18">
        <v>35.340000000000003</v>
      </c>
    </row>
    <row r="49" spans="1:6" x14ac:dyDescent="0.35">
      <c r="A49" s="8">
        <v>44161</v>
      </c>
      <c r="B49" s="19">
        <v>110227</v>
      </c>
      <c r="C49" s="18">
        <v>24.25</v>
      </c>
      <c r="D49" s="18">
        <v>26.25</v>
      </c>
      <c r="E49" s="18">
        <v>76.569999999999993</v>
      </c>
      <c r="F49" s="18">
        <v>34.779998999999997</v>
      </c>
    </row>
    <row r="50" spans="1:6" x14ac:dyDescent="0.35">
      <c r="A50" s="8">
        <v>44162</v>
      </c>
      <c r="B50" s="19">
        <v>110575</v>
      </c>
      <c r="C50" s="18">
        <v>24.190000999999999</v>
      </c>
      <c r="D50" s="18">
        <v>25.9</v>
      </c>
      <c r="E50" s="18">
        <v>78.440002000000007</v>
      </c>
      <c r="F50" s="18">
        <v>34.610000999999997</v>
      </c>
    </row>
    <row r="51" spans="1:6" x14ac:dyDescent="0.35">
      <c r="A51" s="8">
        <v>44165</v>
      </c>
      <c r="B51" s="19">
        <v>108888</v>
      </c>
      <c r="C51" s="18">
        <v>23.379999000000002</v>
      </c>
      <c r="D51" s="18">
        <v>25.549999</v>
      </c>
      <c r="E51" s="18">
        <v>78</v>
      </c>
      <c r="F51" s="18">
        <v>33.860000999999997</v>
      </c>
    </row>
    <row r="52" spans="1:6" x14ac:dyDescent="0.35">
      <c r="A52" s="8">
        <v>44166</v>
      </c>
      <c r="B52" s="19">
        <v>111335</v>
      </c>
      <c r="C52" s="18">
        <v>22.879999000000002</v>
      </c>
      <c r="D52" s="18">
        <v>26.299999</v>
      </c>
      <c r="E52" s="18">
        <v>81.25</v>
      </c>
      <c r="F52" s="18">
        <v>34.790000999999997</v>
      </c>
    </row>
    <row r="53" spans="1:6" x14ac:dyDescent="0.35">
      <c r="A53" s="8">
        <v>44167</v>
      </c>
      <c r="B53" s="19">
        <v>111814</v>
      </c>
      <c r="C53" s="18">
        <v>23.049999</v>
      </c>
      <c r="D53" s="18">
        <v>26.66</v>
      </c>
      <c r="E53" s="18">
        <v>79.839995999999999</v>
      </c>
      <c r="F53" s="18">
        <v>34.939999</v>
      </c>
    </row>
    <row r="54" spans="1:6" x14ac:dyDescent="0.35">
      <c r="A54" s="8">
        <v>44168</v>
      </c>
      <c r="B54" s="19">
        <v>112919</v>
      </c>
      <c r="C54" s="18">
        <v>23.299999</v>
      </c>
      <c r="D54" s="18">
        <v>27.200001</v>
      </c>
      <c r="E54" s="18">
        <v>78.959998999999996</v>
      </c>
      <c r="F54" s="18">
        <v>35.240001999999997</v>
      </c>
    </row>
    <row r="55" spans="1:6" x14ac:dyDescent="0.35">
      <c r="A55" s="8">
        <v>44169</v>
      </c>
      <c r="B55" s="19">
        <v>113682</v>
      </c>
      <c r="C55" s="18">
        <v>23.66</v>
      </c>
      <c r="D55" s="18">
        <v>28.1</v>
      </c>
      <c r="E55" s="18">
        <v>81.980002999999996</v>
      </c>
      <c r="F55" s="18">
        <v>35.979999999999997</v>
      </c>
    </row>
    <row r="56" spans="1:6" x14ac:dyDescent="0.35">
      <c r="A56" s="8">
        <v>44172</v>
      </c>
      <c r="B56" s="19">
        <v>113625</v>
      </c>
      <c r="C56" s="18">
        <v>23.799999</v>
      </c>
      <c r="D56" s="18">
        <v>27.469999000000001</v>
      </c>
      <c r="E56" s="18">
        <v>82.949996999999996</v>
      </c>
      <c r="F56" s="18">
        <v>36.150002000000001</v>
      </c>
    </row>
    <row r="57" spans="1:6" x14ac:dyDescent="0.35">
      <c r="A57" s="8">
        <v>44173</v>
      </c>
      <c r="B57" s="19">
        <v>113571</v>
      </c>
      <c r="C57" s="18">
        <v>24.950001</v>
      </c>
      <c r="D57" s="18">
        <v>27.23</v>
      </c>
      <c r="E57" s="18">
        <v>82.900002000000001</v>
      </c>
      <c r="F57" s="18">
        <v>36.459999000000003</v>
      </c>
    </row>
    <row r="58" spans="1:6" x14ac:dyDescent="0.35">
      <c r="A58" s="8">
        <v>44174</v>
      </c>
      <c r="B58" s="19">
        <v>112722</v>
      </c>
      <c r="C58" s="18">
        <v>23.98</v>
      </c>
      <c r="D58" s="18">
        <v>27.26</v>
      </c>
      <c r="E58" s="18">
        <v>82.699996999999996</v>
      </c>
      <c r="F58" s="18">
        <v>35.959999000000003</v>
      </c>
    </row>
    <row r="59" spans="1:6" x14ac:dyDescent="0.35">
      <c r="A59" s="8">
        <v>44175</v>
      </c>
      <c r="B59" s="19">
        <v>114992</v>
      </c>
      <c r="C59" s="18">
        <v>23.4</v>
      </c>
      <c r="D59" s="18">
        <v>28.25</v>
      </c>
      <c r="E59" s="18">
        <v>85</v>
      </c>
      <c r="F59" s="18">
        <v>37.830002</v>
      </c>
    </row>
    <row r="60" spans="1:6" x14ac:dyDescent="0.35">
      <c r="A60" s="8">
        <v>44176</v>
      </c>
      <c r="B60" s="19">
        <v>115323</v>
      </c>
      <c r="C60" s="18">
        <v>22.99</v>
      </c>
      <c r="D60" s="18">
        <v>28.01</v>
      </c>
      <c r="E60" s="18">
        <v>84.860000999999997</v>
      </c>
      <c r="F60" s="18">
        <v>38.490001999999997</v>
      </c>
    </row>
    <row r="61" spans="1:6" x14ac:dyDescent="0.35">
      <c r="A61" s="8">
        <v>44179</v>
      </c>
      <c r="B61" s="19">
        <v>114975</v>
      </c>
      <c r="C61" s="18">
        <v>24.049999</v>
      </c>
      <c r="D61" s="18">
        <v>27.889999</v>
      </c>
      <c r="E61" s="18">
        <v>83.550003000000004</v>
      </c>
      <c r="F61" s="18">
        <v>38.5</v>
      </c>
    </row>
    <row r="62" spans="1:6" x14ac:dyDescent="0.35">
      <c r="A62" s="8">
        <v>44180</v>
      </c>
      <c r="B62" s="19">
        <v>116146</v>
      </c>
      <c r="C62" s="18">
        <v>24.610001</v>
      </c>
      <c r="D62" s="18">
        <v>28.25</v>
      </c>
      <c r="E62" s="18">
        <v>84.5</v>
      </c>
      <c r="F62" s="18">
        <v>38.990001999999997</v>
      </c>
    </row>
    <row r="63" spans="1:6" x14ac:dyDescent="0.35">
      <c r="A63" s="8">
        <v>44181</v>
      </c>
      <c r="B63" s="19">
        <v>117947</v>
      </c>
      <c r="C63" s="18">
        <v>24.959999</v>
      </c>
      <c r="D63" s="18">
        <v>28.559999000000001</v>
      </c>
      <c r="E63" s="18">
        <v>86.220000999999996</v>
      </c>
      <c r="F63" s="18">
        <v>39.349997999999999</v>
      </c>
    </row>
    <row r="64" spans="1:6" x14ac:dyDescent="0.35">
      <c r="A64" s="8">
        <v>44182</v>
      </c>
      <c r="B64" s="19">
        <v>118157</v>
      </c>
      <c r="C64" s="18">
        <v>24.540001</v>
      </c>
      <c r="D64" s="18">
        <v>28.92</v>
      </c>
      <c r="E64" s="18">
        <v>87.199996999999996</v>
      </c>
      <c r="F64" s="18">
        <v>39.389999000000003</v>
      </c>
    </row>
    <row r="65" spans="1:6" x14ac:dyDescent="0.35">
      <c r="A65" s="8">
        <v>44183</v>
      </c>
      <c r="B65" s="19">
        <v>117679</v>
      </c>
      <c r="C65" s="18">
        <v>24.52</v>
      </c>
      <c r="D65" s="18">
        <v>28.620000999999998</v>
      </c>
      <c r="E65" s="18">
        <v>87.800003000000004</v>
      </c>
      <c r="F65" s="18">
        <v>39.099997999999999</v>
      </c>
    </row>
    <row r="66" spans="1:6" x14ac:dyDescent="0.35">
      <c r="A66" s="8">
        <v>44186</v>
      </c>
      <c r="B66" s="19">
        <v>116016</v>
      </c>
      <c r="C66" s="18">
        <v>25</v>
      </c>
      <c r="D66" s="18">
        <v>27.559999000000001</v>
      </c>
      <c r="E66" s="18">
        <v>86.860000999999997</v>
      </c>
      <c r="F66" s="18">
        <v>37.790000999999997</v>
      </c>
    </row>
    <row r="67" spans="1:6" x14ac:dyDescent="0.35">
      <c r="A67" s="8">
        <v>44187</v>
      </c>
      <c r="B67" s="19">
        <v>116348</v>
      </c>
      <c r="C67" s="18">
        <v>25.16</v>
      </c>
      <c r="D67" s="18">
        <v>27.84</v>
      </c>
      <c r="E67" s="18">
        <v>86.940002000000007</v>
      </c>
      <c r="F67" s="18">
        <v>38.290000999999997</v>
      </c>
    </row>
    <row r="68" spans="1:6" x14ac:dyDescent="0.35">
      <c r="A68" s="8">
        <v>44188</v>
      </c>
      <c r="B68" s="19">
        <v>117857</v>
      </c>
      <c r="C68" s="18">
        <v>24.969999000000001</v>
      </c>
      <c r="D68" s="18">
        <v>28.440000999999999</v>
      </c>
      <c r="E68" s="18">
        <v>87.360000999999997</v>
      </c>
      <c r="F68" s="18">
        <v>38.919998</v>
      </c>
    </row>
    <row r="69" spans="1:6" x14ac:dyDescent="0.35">
      <c r="A69" s="8">
        <v>44193</v>
      </c>
      <c r="B69" s="19">
        <v>119051</v>
      </c>
      <c r="C69" s="18">
        <v>25.25</v>
      </c>
      <c r="D69" s="18">
        <v>28.65</v>
      </c>
      <c r="E69" s="18">
        <v>87.309997999999993</v>
      </c>
      <c r="F69" s="18">
        <v>39.349997999999999</v>
      </c>
    </row>
    <row r="70" spans="1:6" x14ac:dyDescent="0.35">
      <c r="A70" s="8">
        <v>44194</v>
      </c>
      <c r="B70" s="19">
        <v>119475</v>
      </c>
      <c r="C70" s="18">
        <v>25.280000999999999</v>
      </c>
      <c r="D70" s="18">
        <v>28.67</v>
      </c>
      <c r="E70" s="18">
        <v>87.07</v>
      </c>
      <c r="F70" s="18">
        <v>39.119999</v>
      </c>
    </row>
    <row r="71" spans="1:6" x14ac:dyDescent="0.35">
      <c r="A71" s="8">
        <v>44195</v>
      </c>
      <c r="B71" s="19">
        <v>119306</v>
      </c>
      <c r="C71" s="18">
        <v>24.950001</v>
      </c>
      <c r="D71" s="18">
        <v>28.85</v>
      </c>
      <c r="E71" s="18">
        <v>87.449996999999996</v>
      </c>
      <c r="F71" s="18">
        <v>38.799999</v>
      </c>
    </row>
    <row r="72" spans="1:6" x14ac:dyDescent="0.35">
      <c r="A72" s="8">
        <v>44200</v>
      </c>
      <c r="B72" s="19">
        <v>118558</v>
      </c>
      <c r="C72" s="18">
        <v>25.200001</v>
      </c>
      <c r="D72" s="18">
        <v>29.5</v>
      </c>
      <c r="E72" s="18">
        <v>91.459998999999996</v>
      </c>
      <c r="F72" s="18">
        <v>37.590000000000003</v>
      </c>
    </row>
    <row r="73" spans="1:6" x14ac:dyDescent="0.35">
      <c r="A73" s="8">
        <v>44201</v>
      </c>
      <c r="B73" s="19">
        <v>119223</v>
      </c>
      <c r="C73" s="18">
        <v>24.76</v>
      </c>
      <c r="D73" s="18">
        <v>30.4</v>
      </c>
      <c r="E73" s="18">
        <v>93</v>
      </c>
      <c r="F73" s="18">
        <v>37.200001</v>
      </c>
    </row>
    <row r="74" spans="1:6" x14ac:dyDescent="0.35">
      <c r="A74" s="8">
        <v>44202</v>
      </c>
      <c r="B74" s="19">
        <v>119851</v>
      </c>
      <c r="C74" s="18">
        <v>23.459999</v>
      </c>
      <c r="D74" s="18">
        <v>30.75</v>
      </c>
      <c r="E74" s="18">
        <v>96.050003000000004</v>
      </c>
      <c r="F74" s="18">
        <v>38.049999</v>
      </c>
    </row>
    <row r="75" spans="1:6" x14ac:dyDescent="0.35">
      <c r="A75" s="8">
        <v>44203</v>
      </c>
      <c r="B75" s="19">
        <v>121956</v>
      </c>
      <c r="C75" s="18">
        <v>23.16</v>
      </c>
      <c r="D75" s="18">
        <v>31.65</v>
      </c>
      <c r="E75" s="18">
        <v>102.32</v>
      </c>
      <c r="F75" s="18">
        <v>39.560001</v>
      </c>
    </row>
    <row r="76" spans="1:6" x14ac:dyDescent="0.35">
      <c r="A76" s="8">
        <v>44204</v>
      </c>
      <c r="B76" s="19">
        <v>125077</v>
      </c>
      <c r="C76" s="18">
        <v>23.84</v>
      </c>
      <c r="D76" s="18">
        <v>31.59</v>
      </c>
      <c r="E76" s="18">
        <v>102</v>
      </c>
      <c r="F76" s="18">
        <v>39.790000999999997</v>
      </c>
    </row>
    <row r="77" spans="1:6" x14ac:dyDescent="0.35">
      <c r="A77" s="8">
        <v>44207</v>
      </c>
      <c r="B77" s="19">
        <v>122807</v>
      </c>
      <c r="C77" s="18">
        <v>23.49</v>
      </c>
      <c r="D77" s="18">
        <v>31.290001</v>
      </c>
      <c r="E77" s="18">
        <v>101.980003</v>
      </c>
      <c r="F77" s="18">
        <v>39.139999000000003</v>
      </c>
    </row>
    <row r="78" spans="1:6" x14ac:dyDescent="0.35">
      <c r="A78" s="8">
        <v>44208</v>
      </c>
      <c r="B78" s="19">
        <v>123998</v>
      </c>
      <c r="C78" s="18">
        <v>24.200001</v>
      </c>
      <c r="D78" s="18">
        <v>31.18</v>
      </c>
      <c r="E78" s="18">
        <v>99.190002000000007</v>
      </c>
      <c r="F78" s="18">
        <v>39.5</v>
      </c>
    </row>
    <row r="79" spans="1:6" x14ac:dyDescent="0.35">
      <c r="A79" s="8">
        <v>44209</v>
      </c>
      <c r="B79" s="19">
        <v>122040</v>
      </c>
      <c r="C79" s="18">
        <v>24.02</v>
      </c>
      <c r="D79" s="18">
        <v>29.74</v>
      </c>
      <c r="E79" s="18">
        <v>96.220000999999996</v>
      </c>
      <c r="F79" s="18">
        <v>37.549999</v>
      </c>
    </row>
    <row r="80" spans="1:6" x14ac:dyDescent="0.35">
      <c r="A80" s="8">
        <v>44210</v>
      </c>
      <c r="B80" s="19">
        <v>123481</v>
      </c>
      <c r="C80" s="18">
        <v>23.73</v>
      </c>
      <c r="D80" s="18">
        <v>29.860001</v>
      </c>
      <c r="E80" s="18">
        <v>97.800003000000004</v>
      </c>
      <c r="F80" s="18">
        <v>37.459999000000003</v>
      </c>
    </row>
    <row r="81" spans="1:6" x14ac:dyDescent="0.35">
      <c r="A81" s="8">
        <v>44211</v>
      </c>
      <c r="B81" s="19">
        <v>120502</v>
      </c>
      <c r="C81" s="18">
        <v>23.959999</v>
      </c>
      <c r="D81" s="18">
        <v>28.809999000000001</v>
      </c>
      <c r="E81" s="18">
        <v>93.550003000000004</v>
      </c>
      <c r="F81" s="18">
        <v>36.299999</v>
      </c>
    </row>
    <row r="82" spans="1:6" x14ac:dyDescent="0.35">
      <c r="A82" s="8">
        <v>44214</v>
      </c>
      <c r="B82" s="19">
        <v>121242</v>
      </c>
      <c r="C82" s="18">
        <v>24.450001</v>
      </c>
      <c r="D82" s="18">
        <v>28.76</v>
      </c>
      <c r="E82" s="18">
        <v>94.309997999999993</v>
      </c>
      <c r="F82" s="18">
        <v>35.93</v>
      </c>
    </row>
    <row r="83" spans="1:6" x14ac:dyDescent="0.35">
      <c r="A83" s="8">
        <v>44215</v>
      </c>
      <c r="B83" s="19">
        <v>120673</v>
      </c>
      <c r="C83" s="18">
        <v>24.08</v>
      </c>
      <c r="D83" s="18">
        <v>29.120000999999998</v>
      </c>
      <c r="E83" s="18">
        <v>94.059997999999993</v>
      </c>
      <c r="F83" s="18">
        <v>35.32</v>
      </c>
    </row>
    <row r="84" spans="1:6" x14ac:dyDescent="0.35">
      <c r="A84" s="8">
        <v>44216</v>
      </c>
      <c r="B84" s="19">
        <v>119708</v>
      </c>
      <c r="C84" s="18">
        <v>25.42</v>
      </c>
      <c r="D84" s="18">
        <v>28.629999000000002</v>
      </c>
      <c r="E84" s="18">
        <v>92.32</v>
      </c>
      <c r="F84" s="18">
        <v>34.529998999999997</v>
      </c>
    </row>
    <row r="85" spans="1:6" x14ac:dyDescent="0.35">
      <c r="A85" s="8">
        <v>44217</v>
      </c>
      <c r="B85" s="19">
        <v>118443</v>
      </c>
      <c r="C85" s="18">
        <v>25.49</v>
      </c>
      <c r="D85" s="18">
        <v>28.09</v>
      </c>
      <c r="E85" s="18">
        <v>93.360000999999997</v>
      </c>
      <c r="F85" s="18">
        <v>34.18</v>
      </c>
    </row>
    <row r="86" spans="1:6" x14ac:dyDescent="0.35">
      <c r="A86" s="8">
        <v>44218</v>
      </c>
      <c r="B86" s="19">
        <v>117172</v>
      </c>
      <c r="C86" s="18">
        <v>25.99</v>
      </c>
      <c r="D86" s="18">
        <v>27.73</v>
      </c>
      <c r="E86" s="18">
        <v>93.169998000000007</v>
      </c>
      <c r="F86" s="18">
        <v>33.689999</v>
      </c>
    </row>
    <row r="87" spans="1:6" x14ac:dyDescent="0.35">
      <c r="A87" s="8">
        <v>44222</v>
      </c>
      <c r="B87" s="19">
        <v>116464</v>
      </c>
      <c r="C87" s="18">
        <v>25.75</v>
      </c>
      <c r="D87" s="18">
        <v>27.6</v>
      </c>
      <c r="E87" s="18">
        <v>91.75</v>
      </c>
      <c r="F87" s="18">
        <v>32.790000999999997</v>
      </c>
    </row>
    <row r="88" spans="1:6" x14ac:dyDescent="0.35">
      <c r="A88" s="8">
        <v>44223</v>
      </c>
      <c r="B88" s="19">
        <v>115882</v>
      </c>
      <c r="C88" s="18">
        <v>25.790001</v>
      </c>
      <c r="D88" s="18">
        <v>27.98</v>
      </c>
      <c r="E88" s="18">
        <v>89.199996999999996</v>
      </c>
      <c r="F88" s="18">
        <v>33.75</v>
      </c>
    </row>
    <row r="89" spans="1:6" x14ac:dyDescent="0.35">
      <c r="A89" s="8">
        <v>44224</v>
      </c>
      <c r="B89" s="19">
        <v>119314</v>
      </c>
      <c r="C89" s="18">
        <v>26.190000999999999</v>
      </c>
      <c r="D89" s="18">
        <v>28.6</v>
      </c>
      <c r="E89" s="18">
        <v>91.099997999999999</v>
      </c>
      <c r="F89" s="18">
        <v>34.540000999999997</v>
      </c>
    </row>
    <row r="90" spans="1:6" x14ac:dyDescent="0.35">
      <c r="A90" s="8">
        <v>44225</v>
      </c>
      <c r="B90" s="19">
        <v>116007</v>
      </c>
      <c r="C90" s="18">
        <v>25.27</v>
      </c>
      <c r="D90" s="18">
        <v>27.33</v>
      </c>
      <c r="E90" s="18">
        <v>87.949996999999996</v>
      </c>
      <c r="F90" s="18">
        <v>33.860000999999997</v>
      </c>
    </row>
    <row r="91" spans="1:6" x14ac:dyDescent="0.35">
      <c r="A91" s="8">
        <v>44228</v>
      </c>
      <c r="B91" s="19">
        <v>117365</v>
      </c>
      <c r="C91" s="18">
        <v>24.93</v>
      </c>
      <c r="D91" s="18">
        <v>28.110001</v>
      </c>
      <c r="E91" s="18">
        <v>91.269997000000004</v>
      </c>
      <c r="F91" s="18">
        <v>34.290000999999997</v>
      </c>
    </row>
    <row r="92" spans="1:6" x14ac:dyDescent="0.35">
      <c r="A92" s="8">
        <v>44229</v>
      </c>
      <c r="B92" s="19">
        <v>118234</v>
      </c>
      <c r="C92" s="18">
        <v>25.299999</v>
      </c>
      <c r="D92" s="18">
        <v>29.08</v>
      </c>
      <c r="E92" s="18">
        <v>87.660004000000001</v>
      </c>
      <c r="F92" s="18">
        <v>34.060001</v>
      </c>
    </row>
    <row r="93" spans="1:6" x14ac:dyDescent="0.35">
      <c r="A93" s="8">
        <v>44230</v>
      </c>
      <c r="B93" s="19">
        <v>119725</v>
      </c>
      <c r="C93" s="18">
        <v>25.65</v>
      </c>
      <c r="D93" s="18">
        <v>29.299999</v>
      </c>
      <c r="E93" s="18">
        <v>90.43</v>
      </c>
      <c r="F93" s="18">
        <v>34.330002</v>
      </c>
    </row>
    <row r="94" spans="1:6" x14ac:dyDescent="0.35">
      <c r="A94" s="8">
        <v>44231</v>
      </c>
      <c r="B94" s="19">
        <v>119261</v>
      </c>
      <c r="C94" s="18">
        <v>25.309999000000001</v>
      </c>
      <c r="D94" s="18">
        <v>29.27</v>
      </c>
      <c r="E94" s="18">
        <v>89.290001000000004</v>
      </c>
      <c r="F94" s="18">
        <v>34.189999</v>
      </c>
    </row>
    <row r="95" spans="1:6" x14ac:dyDescent="0.35">
      <c r="A95" s="8">
        <v>44232</v>
      </c>
      <c r="B95" s="19">
        <v>119925</v>
      </c>
      <c r="C95" s="18">
        <v>25.85</v>
      </c>
      <c r="D95" s="18">
        <v>29.68</v>
      </c>
      <c r="E95" s="18">
        <v>92.690002000000007</v>
      </c>
      <c r="F95" s="18">
        <v>33.959999000000003</v>
      </c>
    </row>
    <row r="96" spans="1:6" x14ac:dyDescent="0.35">
      <c r="A96" s="8">
        <v>44235</v>
      </c>
      <c r="B96" s="19">
        <v>119516</v>
      </c>
      <c r="C96" s="18">
        <v>26.16</v>
      </c>
      <c r="D96" s="18">
        <v>28.450001</v>
      </c>
      <c r="E96" s="18">
        <v>94.010002</v>
      </c>
      <c r="F96" s="18">
        <v>33.869999</v>
      </c>
    </row>
    <row r="97" spans="1:6" x14ac:dyDescent="0.35">
      <c r="A97" s="8">
        <v>44236</v>
      </c>
      <c r="B97" s="19">
        <v>119429</v>
      </c>
      <c r="C97" s="18">
        <v>26.24</v>
      </c>
      <c r="D97" s="18">
        <v>27.709999</v>
      </c>
      <c r="E97" s="18">
        <v>94.25</v>
      </c>
      <c r="F97" s="18">
        <v>34.279998999999997</v>
      </c>
    </row>
    <row r="98" spans="1:6" x14ac:dyDescent="0.35">
      <c r="A98" s="8">
        <v>44237</v>
      </c>
      <c r="B98" s="19">
        <v>118430</v>
      </c>
      <c r="C98" s="18">
        <v>25.299999</v>
      </c>
      <c r="D98" s="18">
        <v>28.049999</v>
      </c>
      <c r="E98" s="18">
        <v>94.699996999999996</v>
      </c>
      <c r="F98" s="18">
        <v>33.810001</v>
      </c>
    </row>
    <row r="99" spans="1:6" x14ac:dyDescent="0.35">
      <c r="A99" s="8">
        <v>44238</v>
      </c>
      <c r="B99" s="19">
        <v>119235</v>
      </c>
      <c r="C99" s="18">
        <v>25.65</v>
      </c>
      <c r="D99" s="18">
        <v>28.309999000000001</v>
      </c>
      <c r="E99" s="18">
        <v>93.099997999999999</v>
      </c>
      <c r="F99" s="18">
        <v>33.939999</v>
      </c>
    </row>
    <row r="100" spans="1:6" x14ac:dyDescent="0.35">
      <c r="A100" s="8">
        <v>44239</v>
      </c>
      <c r="B100" s="19">
        <v>119116</v>
      </c>
      <c r="C100" s="18">
        <v>25.91</v>
      </c>
      <c r="D100" s="18">
        <v>28.5</v>
      </c>
      <c r="E100" s="18">
        <v>93.889999000000003</v>
      </c>
      <c r="F100" s="18">
        <v>33.75</v>
      </c>
    </row>
    <row r="101" spans="1:6" x14ac:dyDescent="0.35">
      <c r="A101" s="8">
        <v>44244</v>
      </c>
      <c r="B101" s="19">
        <v>120391</v>
      </c>
      <c r="C101" s="18">
        <v>25.5</v>
      </c>
      <c r="D101" s="18">
        <v>29.68</v>
      </c>
      <c r="E101" s="18">
        <v>96.349997999999999</v>
      </c>
      <c r="F101" s="18">
        <v>33.360000999999997</v>
      </c>
    </row>
    <row r="102" spans="1:6" x14ac:dyDescent="0.35">
      <c r="A102" s="8">
        <v>44245</v>
      </c>
      <c r="B102" s="19">
        <v>119140</v>
      </c>
      <c r="C102" s="18">
        <v>25.040001</v>
      </c>
      <c r="D102" s="18">
        <v>29.43</v>
      </c>
      <c r="E102" s="18">
        <v>97.400002000000001</v>
      </c>
      <c r="F102" s="18">
        <v>33.259998000000003</v>
      </c>
    </row>
    <row r="103" spans="1:6" x14ac:dyDescent="0.35">
      <c r="A103" s="8">
        <v>44246</v>
      </c>
      <c r="B103" s="19">
        <v>118748</v>
      </c>
      <c r="C103" s="18">
        <v>24.940000999999999</v>
      </c>
      <c r="D103" s="18">
        <v>27.1</v>
      </c>
      <c r="E103" s="18">
        <v>97.769997000000004</v>
      </c>
      <c r="F103" s="18">
        <v>32.630001</v>
      </c>
    </row>
    <row r="104" spans="1:6" x14ac:dyDescent="0.35">
      <c r="A104" s="8">
        <v>44249</v>
      </c>
      <c r="B104" s="19">
        <v>112668</v>
      </c>
      <c r="C104" s="18">
        <v>24.25</v>
      </c>
      <c r="D104" s="18">
        <v>21.549999</v>
      </c>
      <c r="E104" s="18">
        <v>95.349997999999999</v>
      </c>
      <c r="F104" s="18">
        <v>28.83</v>
      </c>
    </row>
    <row r="105" spans="1:6" x14ac:dyDescent="0.35">
      <c r="A105" s="8">
        <v>44250</v>
      </c>
      <c r="B105" s="19">
        <v>115227</v>
      </c>
      <c r="C105" s="18">
        <v>24.860001</v>
      </c>
      <c r="D105" s="18">
        <v>23.48</v>
      </c>
      <c r="E105" s="18">
        <v>96.949996999999996</v>
      </c>
      <c r="F105" s="18">
        <v>30.43</v>
      </c>
    </row>
    <row r="106" spans="1:6" x14ac:dyDescent="0.35">
      <c r="A106" s="8">
        <v>44251</v>
      </c>
      <c r="B106" s="19">
        <v>115668</v>
      </c>
      <c r="C106" s="18">
        <v>24.639999</v>
      </c>
      <c r="D106" s="18">
        <v>23.780000999999999</v>
      </c>
      <c r="E106" s="18">
        <v>97.93</v>
      </c>
      <c r="F106" s="18">
        <v>30.309999000000001</v>
      </c>
    </row>
    <row r="107" spans="1:6" x14ac:dyDescent="0.35">
      <c r="A107" s="8">
        <v>44252</v>
      </c>
      <c r="B107" s="19">
        <v>112256</v>
      </c>
      <c r="C107" s="18">
        <v>24.049999</v>
      </c>
      <c r="D107" s="18">
        <v>22.940000999999999</v>
      </c>
      <c r="E107" s="18">
        <v>95.709998999999996</v>
      </c>
      <c r="F107" s="18">
        <v>29.459999</v>
      </c>
    </row>
    <row r="108" spans="1:6" x14ac:dyDescent="0.35">
      <c r="A108" s="8">
        <v>44253</v>
      </c>
      <c r="B108" s="19">
        <v>110035</v>
      </c>
      <c r="C108" s="18">
        <v>24.18</v>
      </c>
      <c r="D108" s="18">
        <v>22.15</v>
      </c>
      <c r="E108" s="18">
        <v>94.519997000000004</v>
      </c>
      <c r="F108" s="18">
        <v>28.049999</v>
      </c>
    </row>
    <row r="109" spans="1:6" x14ac:dyDescent="0.35">
      <c r="A109" s="8">
        <v>44256</v>
      </c>
      <c r="B109" s="19">
        <v>110335</v>
      </c>
      <c r="C109" s="18">
        <v>24.549999</v>
      </c>
      <c r="D109" s="18">
        <v>22.01</v>
      </c>
      <c r="E109" s="18">
        <v>98.57</v>
      </c>
      <c r="F109" s="18">
        <v>27.860001</v>
      </c>
    </row>
    <row r="110" spans="1:6" x14ac:dyDescent="0.35">
      <c r="A110" s="8">
        <v>44257</v>
      </c>
      <c r="B110" s="19">
        <v>111540</v>
      </c>
      <c r="C110" s="18">
        <v>24.27</v>
      </c>
      <c r="D110" s="18">
        <v>21.91</v>
      </c>
      <c r="E110" s="18">
        <v>101.599998</v>
      </c>
      <c r="F110" s="18">
        <v>28.93</v>
      </c>
    </row>
    <row r="111" spans="1:6" x14ac:dyDescent="0.35">
      <c r="A111" s="8">
        <v>44258</v>
      </c>
      <c r="B111" s="19">
        <v>111184</v>
      </c>
      <c r="C111" s="18">
        <v>25.120000999999998</v>
      </c>
      <c r="D111" s="18">
        <v>20.969999000000001</v>
      </c>
      <c r="E111" s="18">
        <v>100.349998</v>
      </c>
      <c r="F111" s="18">
        <v>28.99</v>
      </c>
    </row>
    <row r="112" spans="1:6" x14ac:dyDescent="0.35">
      <c r="A112" s="8">
        <v>44259</v>
      </c>
      <c r="B112" s="19">
        <v>112690</v>
      </c>
      <c r="C112" s="18">
        <v>25.440000999999999</v>
      </c>
      <c r="D112" s="18">
        <v>21.870000999999998</v>
      </c>
      <c r="E112" s="18">
        <v>98.860000999999997</v>
      </c>
      <c r="F112" s="18">
        <v>30.040001</v>
      </c>
    </row>
    <row r="113" spans="1:6" x14ac:dyDescent="0.35">
      <c r="A113" s="8">
        <v>44260</v>
      </c>
      <c r="B113" s="19">
        <v>115202</v>
      </c>
      <c r="C113" s="18">
        <v>25.129999000000002</v>
      </c>
      <c r="D113" s="18">
        <v>22.059999000000001</v>
      </c>
      <c r="E113" s="18">
        <v>100.209999</v>
      </c>
      <c r="F113" s="18">
        <v>30.6</v>
      </c>
    </row>
    <row r="114" spans="1:6" x14ac:dyDescent="0.35">
      <c r="A114" s="8">
        <v>44263</v>
      </c>
      <c r="B114" s="19">
        <v>110612</v>
      </c>
      <c r="C114" s="18">
        <v>23.1</v>
      </c>
      <c r="D114" s="18">
        <v>21</v>
      </c>
      <c r="E114" s="18">
        <v>99.669998000000007</v>
      </c>
      <c r="F114" s="18">
        <v>29.200001</v>
      </c>
    </row>
    <row r="115" spans="1:6" x14ac:dyDescent="0.35">
      <c r="A115" s="8">
        <v>44264</v>
      </c>
      <c r="B115" s="19">
        <v>111331</v>
      </c>
      <c r="C115" s="18">
        <v>23.389999</v>
      </c>
      <c r="D115" s="18">
        <v>21.389999</v>
      </c>
      <c r="E115" s="18">
        <v>98.669998000000007</v>
      </c>
      <c r="F115" s="18">
        <v>28.99</v>
      </c>
    </row>
    <row r="116" spans="1:6" x14ac:dyDescent="0.35">
      <c r="A116" s="8">
        <v>44265</v>
      </c>
      <c r="B116" s="19">
        <v>112776</v>
      </c>
      <c r="C116" s="18">
        <v>24.9</v>
      </c>
      <c r="D116" s="18">
        <v>22.290001</v>
      </c>
      <c r="E116" s="18">
        <v>97.150002000000001</v>
      </c>
      <c r="F116" s="18">
        <v>29.9</v>
      </c>
    </row>
    <row r="117" spans="1:6" x14ac:dyDescent="0.35">
      <c r="A117" s="8">
        <v>44266</v>
      </c>
      <c r="B117" s="19">
        <v>114984</v>
      </c>
      <c r="C117" s="18">
        <v>24.799999</v>
      </c>
      <c r="D117" s="18">
        <v>22.950001</v>
      </c>
      <c r="E117" s="18">
        <v>99.699996999999996</v>
      </c>
      <c r="F117" s="18">
        <v>30.049999</v>
      </c>
    </row>
    <row r="118" spans="1:6" x14ac:dyDescent="0.35">
      <c r="A118" s="8">
        <v>44267</v>
      </c>
      <c r="B118" s="19">
        <v>114160</v>
      </c>
      <c r="C118" s="18">
        <v>24.57</v>
      </c>
      <c r="D118" s="18">
        <v>22.700001</v>
      </c>
      <c r="E118" s="18">
        <v>97.400002000000001</v>
      </c>
      <c r="F118" s="18">
        <v>30</v>
      </c>
    </row>
    <row r="119" spans="1:6" x14ac:dyDescent="0.35">
      <c r="A119" s="8">
        <v>44270</v>
      </c>
      <c r="B119" s="19">
        <v>114851</v>
      </c>
      <c r="C119" s="18">
        <v>23.719999000000001</v>
      </c>
      <c r="D119" s="18">
        <v>23.26</v>
      </c>
      <c r="E119" s="18">
        <v>96.82</v>
      </c>
      <c r="F119" s="18">
        <v>29.790001</v>
      </c>
    </row>
    <row r="120" spans="1:6" x14ac:dyDescent="0.35">
      <c r="A120" s="8">
        <v>44271</v>
      </c>
      <c r="B120" s="19">
        <v>114019</v>
      </c>
      <c r="C120" s="18">
        <v>24.15</v>
      </c>
      <c r="D120" s="18">
        <v>22.91</v>
      </c>
      <c r="E120" s="18">
        <v>96.510002</v>
      </c>
      <c r="F120" s="18">
        <v>29.870000999999998</v>
      </c>
    </row>
    <row r="121" spans="1:6" x14ac:dyDescent="0.35">
      <c r="A121" s="8">
        <v>44272</v>
      </c>
      <c r="B121" s="19">
        <v>116549</v>
      </c>
      <c r="C121" s="18">
        <v>23.940000999999999</v>
      </c>
      <c r="D121" s="18">
        <v>23.639999</v>
      </c>
      <c r="E121" s="18">
        <v>97.900002000000001</v>
      </c>
      <c r="F121" s="18">
        <v>30.700001</v>
      </c>
    </row>
    <row r="122" spans="1:6" x14ac:dyDescent="0.35">
      <c r="A122" s="8">
        <v>44273</v>
      </c>
      <c r="B122" s="19">
        <v>114835</v>
      </c>
      <c r="C122" s="18">
        <v>22.280000999999999</v>
      </c>
      <c r="D122" s="18">
        <v>22.969999000000001</v>
      </c>
      <c r="E122" s="18">
        <v>96.160004000000001</v>
      </c>
      <c r="F122" s="18">
        <v>30.440000999999999</v>
      </c>
    </row>
    <row r="123" spans="1:6" x14ac:dyDescent="0.35">
      <c r="A123" s="8">
        <v>44274</v>
      </c>
      <c r="B123" s="19">
        <v>116222</v>
      </c>
      <c r="C123" s="18">
        <v>22.290001</v>
      </c>
      <c r="D123" s="18">
        <v>23.52</v>
      </c>
      <c r="E123" s="18">
        <v>94.779999000000004</v>
      </c>
      <c r="F123" s="18">
        <v>30.700001</v>
      </c>
    </row>
    <row r="124" spans="1:6" x14ac:dyDescent="0.35">
      <c r="A124" s="8">
        <v>44277</v>
      </c>
      <c r="B124" s="19">
        <v>114979</v>
      </c>
      <c r="C124" s="18">
        <v>21.91</v>
      </c>
      <c r="D124" s="18">
        <v>23.08</v>
      </c>
      <c r="E124" s="18">
        <v>93.209998999999996</v>
      </c>
      <c r="F124" s="18">
        <v>30.790001</v>
      </c>
    </row>
    <row r="125" spans="1:6" x14ac:dyDescent="0.35">
      <c r="A125" s="8">
        <v>44278</v>
      </c>
      <c r="B125" s="19">
        <v>113262</v>
      </c>
      <c r="C125" s="18">
        <v>21.51</v>
      </c>
      <c r="D125" s="18">
        <v>22.549999</v>
      </c>
      <c r="E125" s="18">
        <v>91.059997999999993</v>
      </c>
      <c r="F125" s="18">
        <v>29.68</v>
      </c>
    </row>
    <row r="126" spans="1:6" x14ac:dyDescent="0.35">
      <c r="A126" s="8">
        <v>44279</v>
      </c>
      <c r="B126" s="19">
        <v>112064</v>
      </c>
      <c r="C126" s="18">
        <v>20.370000999999998</v>
      </c>
      <c r="D126" s="18">
        <v>22.530000999999999</v>
      </c>
      <c r="E126" s="18">
        <v>93.150002000000001</v>
      </c>
      <c r="F126" s="18">
        <v>29.139999</v>
      </c>
    </row>
    <row r="127" spans="1:6" x14ac:dyDescent="0.35">
      <c r="A127" s="8">
        <v>44280</v>
      </c>
      <c r="B127" s="19">
        <v>113750</v>
      </c>
      <c r="C127" s="18">
        <v>20.299999</v>
      </c>
      <c r="D127" s="18">
        <v>22.959999</v>
      </c>
      <c r="E127" s="18">
        <v>92.440002000000007</v>
      </c>
      <c r="F127" s="18">
        <v>29.559999000000001</v>
      </c>
    </row>
    <row r="128" spans="1:6" x14ac:dyDescent="0.35">
      <c r="A128" s="8">
        <v>44281</v>
      </c>
      <c r="B128" s="19">
        <v>114781</v>
      </c>
      <c r="C128" s="18">
        <v>19.98</v>
      </c>
      <c r="D128" s="18">
        <v>23.299999</v>
      </c>
      <c r="E128" s="18">
        <v>95.529999000000004</v>
      </c>
      <c r="F128" s="18">
        <v>29.66</v>
      </c>
    </row>
    <row r="129" spans="1:6" x14ac:dyDescent="0.35">
      <c r="A129" s="8">
        <v>44284</v>
      </c>
      <c r="B129" s="19">
        <v>115419</v>
      </c>
      <c r="C129" s="18">
        <v>19.649999999999999</v>
      </c>
      <c r="D129" s="18">
        <v>23.65</v>
      </c>
      <c r="E129" s="18">
        <v>97.980002999999996</v>
      </c>
      <c r="F129" s="18">
        <v>29.799999</v>
      </c>
    </row>
    <row r="130" spans="1:6" x14ac:dyDescent="0.35">
      <c r="A130" s="8">
        <v>44285</v>
      </c>
      <c r="B130" s="19">
        <v>116850</v>
      </c>
      <c r="C130" s="18">
        <v>20.059999000000001</v>
      </c>
      <c r="D130" s="18">
        <v>23.58</v>
      </c>
      <c r="E130" s="18">
        <v>97.07</v>
      </c>
      <c r="F130" s="18">
        <v>30.719999000000001</v>
      </c>
    </row>
    <row r="131" spans="1:6" x14ac:dyDescent="0.35">
      <c r="A131" s="8">
        <v>44286</v>
      </c>
      <c r="B131" s="19">
        <v>116634</v>
      </c>
      <c r="C131" s="18">
        <v>20.239999999999998</v>
      </c>
      <c r="D131" s="18">
        <v>23.940000999999999</v>
      </c>
      <c r="E131" s="18">
        <v>97.970000999999996</v>
      </c>
      <c r="F131" s="18">
        <v>30.450001</v>
      </c>
    </row>
    <row r="132" spans="1:6" x14ac:dyDescent="0.35">
      <c r="A132" s="8">
        <v>44287</v>
      </c>
      <c r="B132" s="19">
        <v>115253</v>
      </c>
      <c r="C132" s="18">
        <v>20.440000999999999</v>
      </c>
      <c r="D132" s="18">
        <v>23.620000999999998</v>
      </c>
      <c r="E132" s="18">
        <v>97.389999000000003</v>
      </c>
      <c r="F132" s="18">
        <v>29.950001</v>
      </c>
    </row>
    <row r="133" spans="1:6" x14ac:dyDescent="0.35">
      <c r="A133" s="8">
        <v>44291</v>
      </c>
      <c r="B133" s="19">
        <v>117518</v>
      </c>
      <c r="C133" s="18">
        <v>20.420000000000002</v>
      </c>
      <c r="D133" s="18">
        <v>23.870000999999998</v>
      </c>
      <c r="E133" s="18">
        <v>103.389999</v>
      </c>
      <c r="F133" s="18">
        <v>29.91</v>
      </c>
    </row>
    <row r="134" spans="1:6" x14ac:dyDescent="0.35">
      <c r="A134" s="8">
        <v>44292</v>
      </c>
      <c r="B134" s="19">
        <v>117499</v>
      </c>
      <c r="C134" s="18">
        <v>20.6</v>
      </c>
      <c r="D134" s="18">
        <v>23.690000999999999</v>
      </c>
      <c r="E134" s="18">
        <v>102.050003</v>
      </c>
      <c r="F134" s="18">
        <v>29.549999</v>
      </c>
    </row>
    <row r="135" spans="1:6" x14ac:dyDescent="0.35">
      <c r="A135" s="8">
        <v>44293</v>
      </c>
      <c r="B135" s="19">
        <v>117624</v>
      </c>
      <c r="C135" s="18">
        <v>20.18</v>
      </c>
      <c r="D135" s="18">
        <v>23.799999</v>
      </c>
      <c r="E135" s="18">
        <v>104.55999799999999</v>
      </c>
      <c r="F135" s="18">
        <v>29.360001</v>
      </c>
    </row>
    <row r="136" spans="1:6" x14ac:dyDescent="0.35">
      <c r="A136" s="8">
        <v>44294</v>
      </c>
      <c r="B136" s="19">
        <v>118313</v>
      </c>
      <c r="C136" s="18">
        <v>21.85</v>
      </c>
      <c r="D136" s="18">
        <v>23.4</v>
      </c>
      <c r="E136" s="18">
        <v>104.5</v>
      </c>
      <c r="F136" s="18">
        <v>29.110001</v>
      </c>
    </row>
    <row r="137" spans="1:6" x14ac:dyDescent="0.35">
      <c r="A137" s="8">
        <v>44295</v>
      </c>
      <c r="B137" s="19">
        <v>117670</v>
      </c>
      <c r="C137" s="18">
        <v>21.67</v>
      </c>
      <c r="D137" s="18">
        <v>23.5</v>
      </c>
      <c r="E137" s="18">
        <v>103</v>
      </c>
      <c r="F137" s="18">
        <v>29.190000999999999</v>
      </c>
    </row>
    <row r="138" spans="1:6" x14ac:dyDescent="0.35">
      <c r="A138" s="8">
        <v>44298</v>
      </c>
      <c r="B138" s="19">
        <v>118812</v>
      </c>
      <c r="C138" s="18">
        <v>21.65</v>
      </c>
      <c r="D138" s="18">
        <v>23.74</v>
      </c>
      <c r="E138" s="18">
        <v>103.400002</v>
      </c>
      <c r="F138" s="18">
        <v>29.549999</v>
      </c>
    </row>
    <row r="139" spans="1:6" x14ac:dyDescent="0.35">
      <c r="A139" s="8">
        <v>44299</v>
      </c>
      <c r="B139" s="19">
        <v>119297</v>
      </c>
      <c r="C139" s="18">
        <v>22.200001</v>
      </c>
      <c r="D139" s="18">
        <v>23.74</v>
      </c>
      <c r="E139" s="18">
        <v>103.58000199999999</v>
      </c>
      <c r="F139" s="18">
        <v>29.549999</v>
      </c>
    </row>
    <row r="140" spans="1:6" x14ac:dyDescent="0.35">
      <c r="A140" s="8">
        <v>44300</v>
      </c>
      <c r="B140" s="19">
        <v>120295</v>
      </c>
      <c r="C140" s="18">
        <v>22.120000999999998</v>
      </c>
      <c r="D140" s="18">
        <v>24.120000999999998</v>
      </c>
      <c r="E140" s="18">
        <v>107</v>
      </c>
      <c r="F140" s="18">
        <v>29.6</v>
      </c>
    </row>
    <row r="141" spans="1:6" x14ac:dyDescent="0.35">
      <c r="A141" s="8">
        <v>44301</v>
      </c>
      <c r="B141" s="19">
        <v>120701</v>
      </c>
      <c r="C141" s="18">
        <v>22.200001</v>
      </c>
      <c r="D141" s="18">
        <v>22.92</v>
      </c>
      <c r="E141" s="18">
        <v>108.209999</v>
      </c>
      <c r="F141" s="18">
        <v>29.639999</v>
      </c>
    </row>
    <row r="142" spans="1:6" x14ac:dyDescent="0.35">
      <c r="A142" s="8">
        <v>44302</v>
      </c>
      <c r="B142" s="19">
        <v>121114</v>
      </c>
      <c r="C142" s="18">
        <v>21.92</v>
      </c>
      <c r="D142" s="18">
        <v>22.65</v>
      </c>
      <c r="E142" s="18">
        <v>108.66999800000001</v>
      </c>
      <c r="F142" s="18">
        <v>29.77</v>
      </c>
    </row>
    <row r="143" spans="1:6" x14ac:dyDescent="0.35">
      <c r="A143" s="8">
        <v>44305</v>
      </c>
      <c r="B143" s="19">
        <v>120934</v>
      </c>
      <c r="C143" s="18">
        <v>21.65</v>
      </c>
      <c r="D143" s="18">
        <v>23.790001</v>
      </c>
      <c r="E143" s="18">
        <v>107.730003</v>
      </c>
      <c r="F143" s="18">
        <v>29.620000999999998</v>
      </c>
    </row>
    <row r="144" spans="1:6" x14ac:dyDescent="0.35">
      <c r="A144" s="8">
        <v>44306</v>
      </c>
      <c r="B144" s="19">
        <v>120062</v>
      </c>
      <c r="C144" s="18">
        <v>21.6</v>
      </c>
      <c r="D144" s="18">
        <v>23.200001</v>
      </c>
      <c r="E144" s="18">
        <v>106.160004</v>
      </c>
      <c r="F144" s="18">
        <v>30.1</v>
      </c>
    </row>
    <row r="145" spans="1:6" x14ac:dyDescent="0.35">
      <c r="A145" s="8">
        <v>44308</v>
      </c>
      <c r="B145" s="19">
        <v>119371</v>
      </c>
      <c r="C145" s="18">
        <v>21.15</v>
      </c>
      <c r="D145" s="18">
        <v>23.209999</v>
      </c>
      <c r="E145" s="18">
        <v>106.230003</v>
      </c>
      <c r="F145" s="18">
        <v>29.83</v>
      </c>
    </row>
    <row r="146" spans="1:6" x14ac:dyDescent="0.35">
      <c r="A146" s="8">
        <v>44309</v>
      </c>
      <c r="B146" s="19">
        <v>120530</v>
      </c>
      <c r="C146" s="18">
        <v>21.73</v>
      </c>
      <c r="D146" s="18">
        <v>23.27</v>
      </c>
      <c r="E146" s="18">
        <v>107.989998</v>
      </c>
      <c r="F146" s="18">
        <v>30.07</v>
      </c>
    </row>
    <row r="147" spans="1:6" x14ac:dyDescent="0.35">
      <c r="A147" s="8">
        <v>44312</v>
      </c>
      <c r="B147" s="19">
        <v>120595</v>
      </c>
      <c r="C147" s="18">
        <v>21.709999</v>
      </c>
      <c r="D147" s="18">
        <v>23.299999</v>
      </c>
      <c r="E147" s="18">
        <v>108.57</v>
      </c>
      <c r="F147" s="18">
        <v>30.1</v>
      </c>
    </row>
    <row r="148" spans="1:6" x14ac:dyDescent="0.35">
      <c r="A148" s="8">
        <v>44313</v>
      </c>
      <c r="B148" s="19">
        <v>119388</v>
      </c>
      <c r="C148" s="18">
        <v>20.950001</v>
      </c>
      <c r="D148" s="18">
        <v>22.74</v>
      </c>
      <c r="E148" s="18">
        <v>110.120003</v>
      </c>
      <c r="F148" s="18">
        <v>29.77</v>
      </c>
    </row>
    <row r="149" spans="1:6" x14ac:dyDescent="0.35">
      <c r="A149" s="8">
        <v>44314</v>
      </c>
      <c r="B149" s="19">
        <v>121053</v>
      </c>
      <c r="C149" s="18">
        <v>20.65</v>
      </c>
      <c r="D149" s="18">
        <v>23.549999</v>
      </c>
      <c r="E149" s="18">
        <v>111.91999800000001</v>
      </c>
      <c r="F149" s="18">
        <v>30.299999</v>
      </c>
    </row>
    <row r="150" spans="1:6" x14ac:dyDescent="0.35">
      <c r="A150" s="8">
        <v>44315</v>
      </c>
      <c r="B150" s="19">
        <v>120066</v>
      </c>
      <c r="C150" s="18">
        <v>20.260000000000002</v>
      </c>
      <c r="D150" s="18">
        <v>23.08</v>
      </c>
      <c r="E150" s="18">
        <v>111.949997</v>
      </c>
      <c r="F150" s="18">
        <v>29.639999</v>
      </c>
    </row>
    <row r="151" spans="1:6" x14ac:dyDescent="0.35">
      <c r="A151" s="8">
        <v>44316</v>
      </c>
      <c r="B151" s="19">
        <v>118894</v>
      </c>
      <c r="C151" s="18">
        <v>20.030000999999999</v>
      </c>
      <c r="D151" s="18">
        <v>23.1</v>
      </c>
      <c r="E151" s="18">
        <v>109.019997</v>
      </c>
      <c r="F151" s="18">
        <v>29.639999</v>
      </c>
    </row>
    <row r="152" spans="1:6" x14ac:dyDescent="0.35">
      <c r="A152" s="8">
        <v>44319</v>
      </c>
      <c r="B152" s="19">
        <v>119209</v>
      </c>
      <c r="C152" s="18">
        <v>20.18</v>
      </c>
      <c r="D152" s="18">
        <v>23.01</v>
      </c>
      <c r="E152" s="18">
        <v>108.459999</v>
      </c>
      <c r="F152" s="18">
        <v>29.75</v>
      </c>
    </row>
    <row r="153" spans="1:6" x14ac:dyDescent="0.35">
      <c r="A153" s="8">
        <v>44320</v>
      </c>
      <c r="B153" s="19">
        <v>117712</v>
      </c>
      <c r="C153" s="18">
        <v>19.75</v>
      </c>
      <c r="D153" s="18">
        <v>22.48</v>
      </c>
      <c r="E153" s="18">
        <v>110.099998</v>
      </c>
      <c r="F153" s="18">
        <v>29.370000999999998</v>
      </c>
    </row>
    <row r="154" spans="1:6" x14ac:dyDescent="0.35">
      <c r="A154" s="8">
        <v>44321</v>
      </c>
      <c r="B154" s="19">
        <v>119564</v>
      </c>
      <c r="C154" s="18">
        <v>19.899999999999999</v>
      </c>
      <c r="D154" s="18">
        <v>23.4</v>
      </c>
      <c r="E154" s="18">
        <v>110.709999</v>
      </c>
      <c r="F154" s="18">
        <v>29.26</v>
      </c>
    </row>
    <row r="155" spans="1:6" x14ac:dyDescent="0.35">
      <c r="A155" s="8">
        <v>44322</v>
      </c>
      <c r="B155" s="19">
        <v>119921</v>
      </c>
      <c r="C155" s="18">
        <v>19.459999</v>
      </c>
      <c r="D155" s="18">
        <v>23.07</v>
      </c>
      <c r="E155" s="18">
        <v>115.050003</v>
      </c>
      <c r="F155" s="18">
        <v>29.209999</v>
      </c>
    </row>
    <row r="156" spans="1:6" x14ac:dyDescent="0.35">
      <c r="A156" s="8">
        <v>44323</v>
      </c>
      <c r="B156" s="19">
        <v>122038</v>
      </c>
      <c r="C156" s="18">
        <v>19.889999</v>
      </c>
      <c r="D156" s="18">
        <v>23.93</v>
      </c>
      <c r="E156" s="18">
        <v>115.449997</v>
      </c>
      <c r="F156" s="18">
        <v>29.940000999999999</v>
      </c>
    </row>
    <row r="157" spans="1:6" x14ac:dyDescent="0.35">
      <c r="A157" s="8">
        <v>44326</v>
      </c>
      <c r="B157" s="19">
        <v>121909</v>
      </c>
      <c r="C157" s="18">
        <v>19.200001</v>
      </c>
      <c r="D157" s="18">
        <v>24.23</v>
      </c>
      <c r="E157" s="18">
        <v>114.69000200000001</v>
      </c>
      <c r="F157" s="18">
        <v>30.33</v>
      </c>
    </row>
    <row r="158" spans="1:6" x14ac:dyDescent="0.35">
      <c r="A158" s="8">
        <v>44327</v>
      </c>
      <c r="B158" s="19">
        <v>122964</v>
      </c>
      <c r="C158" s="18">
        <v>19.32</v>
      </c>
      <c r="D158" s="18">
        <v>24.549999</v>
      </c>
      <c r="E158" s="18">
        <v>118.720001</v>
      </c>
      <c r="F158" s="18">
        <v>30.549999</v>
      </c>
    </row>
    <row r="159" spans="1:6" x14ac:dyDescent="0.35">
      <c r="A159" s="8">
        <v>44328</v>
      </c>
      <c r="B159" s="19">
        <v>119710</v>
      </c>
      <c r="C159" s="18">
        <v>18.59</v>
      </c>
      <c r="D159" s="18">
        <v>24.24</v>
      </c>
      <c r="E159" s="18">
        <v>114.33000199999999</v>
      </c>
      <c r="F159" s="18">
        <v>30.35</v>
      </c>
    </row>
    <row r="160" spans="1:6" x14ac:dyDescent="0.35">
      <c r="A160" s="8">
        <v>44329</v>
      </c>
      <c r="B160" s="19">
        <v>120706</v>
      </c>
      <c r="C160" s="18">
        <v>19.129999000000002</v>
      </c>
      <c r="D160" s="18">
        <v>24.5</v>
      </c>
      <c r="E160" s="18">
        <v>112.489998</v>
      </c>
      <c r="F160" s="18">
        <v>31.16</v>
      </c>
    </row>
    <row r="161" spans="1:6" x14ac:dyDescent="0.35">
      <c r="A161" s="8">
        <v>44330</v>
      </c>
      <c r="B161" s="19">
        <v>121881</v>
      </c>
      <c r="C161" s="18">
        <v>19.149999999999999</v>
      </c>
      <c r="D161" s="18">
        <v>25.639999</v>
      </c>
      <c r="E161" s="18">
        <v>110.55999799999999</v>
      </c>
      <c r="F161" s="18">
        <v>31.16</v>
      </c>
    </row>
    <row r="162" spans="1:6" x14ac:dyDescent="0.35">
      <c r="A162" s="8">
        <v>44333</v>
      </c>
      <c r="B162" s="19">
        <v>122938</v>
      </c>
      <c r="C162" s="18">
        <v>18.860001</v>
      </c>
      <c r="D162" s="18">
        <v>25.940000999999999</v>
      </c>
      <c r="E162" s="18">
        <v>113.459999</v>
      </c>
      <c r="F162" s="18">
        <v>31.709999</v>
      </c>
    </row>
    <row r="163" spans="1:6" x14ac:dyDescent="0.35">
      <c r="A163" s="8">
        <v>44334</v>
      </c>
      <c r="B163" s="19">
        <v>122980</v>
      </c>
      <c r="C163" s="18">
        <v>18.969999000000001</v>
      </c>
      <c r="D163" s="18">
        <v>25.6</v>
      </c>
      <c r="E163" s="18">
        <v>114.599998</v>
      </c>
      <c r="F163" s="18">
        <v>32.150002000000001</v>
      </c>
    </row>
    <row r="164" spans="1:6" x14ac:dyDescent="0.35">
      <c r="A164" s="8">
        <v>44335</v>
      </c>
      <c r="B164" s="19">
        <v>122636</v>
      </c>
      <c r="C164" s="18">
        <v>18.68</v>
      </c>
      <c r="D164" s="18">
        <v>25.52</v>
      </c>
      <c r="E164" s="18">
        <v>112.25</v>
      </c>
      <c r="F164" s="18">
        <v>32.700001</v>
      </c>
    </row>
    <row r="165" spans="1:6" x14ac:dyDescent="0.35">
      <c r="A165" s="8">
        <v>44336</v>
      </c>
      <c r="B165" s="19">
        <v>122701</v>
      </c>
      <c r="C165" s="18">
        <v>18.739999999999998</v>
      </c>
      <c r="D165" s="18">
        <v>25.17</v>
      </c>
      <c r="E165" s="18">
        <v>111.110001</v>
      </c>
      <c r="F165" s="18">
        <v>32.799999</v>
      </c>
    </row>
    <row r="166" spans="1:6" x14ac:dyDescent="0.35">
      <c r="A166" s="8">
        <v>44337</v>
      </c>
      <c r="B166" s="19">
        <v>122592</v>
      </c>
      <c r="C166" s="18">
        <v>18.530000999999999</v>
      </c>
      <c r="D166" s="18">
        <v>25.42</v>
      </c>
      <c r="E166" s="18">
        <v>109.400002</v>
      </c>
      <c r="F166" s="18">
        <v>33.080002</v>
      </c>
    </row>
    <row r="167" spans="1:6" x14ac:dyDescent="0.35">
      <c r="A167" s="8">
        <v>44340</v>
      </c>
      <c r="B167" s="19">
        <v>124032</v>
      </c>
      <c r="C167" s="18">
        <v>20</v>
      </c>
      <c r="D167" s="18">
        <v>25.68</v>
      </c>
      <c r="E167" s="18">
        <v>109.779999</v>
      </c>
      <c r="F167" s="18">
        <v>32.880001</v>
      </c>
    </row>
    <row r="168" spans="1:6" x14ac:dyDescent="0.35">
      <c r="A168" s="8">
        <v>44341</v>
      </c>
      <c r="B168" s="19">
        <v>122988</v>
      </c>
      <c r="C168" s="18">
        <v>20.02</v>
      </c>
      <c r="D168" s="18">
        <v>25.219999000000001</v>
      </c>
      <c r="E168" s="18">
        <v>107.050003</v>
      </c>
      <c r="F168" s="18">
        <v>32.439999</v>
      </c>
    </row>
    <row r="169" spans="1:6" x14ac:dyDescent="0.35">
      <c r="A169" s="8">
        <v>44342</v>
      </c>
      <c r="B169" s="19">
        <v>123989</v>
      </c>
      <c r="C169" s="18">
        <v>19.670000000000002</v>
      </c>
      <c r="D169" s="18">
        <v>25.450001</v>
      </c>
      <c r="E169" s="18">
        <v>110.199997</v>
      </c>
      <c r="F169" s="18">
        <v>32.979999999999997</v>
      </c>
    </row>
    <row r="170" spans="1:6" x14ac:dyDescent="0.35">
      <c r="A170" s="8">
        <v>44343</v>
      </c>
      <c r="B170" s="19">
        <v>124367</v>
      </c>
      <c r="C170" s="18">
        <v>19.59</v>
      </c>
      <c r="D170" s="18">
        <v>25.25</v>
      </c>
      <c r="E170" s="18">
        <v>110.989998</v>
      </c>
      <c r="F170" s="18">
        <v>33.43</v>
      </c>
    </row>
    <row r="171" spans="1:6" x14ac:dyDescent="0.35">
      <c r="A171" s="8">
        <v>44344</v>
      </c>
      <c r="B171" s="19">
        <v>125561</v>
      </c>
      <c r="C171" s="18">
        <v>20.25</v>
      </c>
      <c r="D171" s="18">
        <v>26.709999</v>
      </c>
      <c r="E171" s="18">
        <v>111.589996</v>
      </c>
      <c r="F171" s="18">
        <v>33.540000999999997</v>
      </c>
    </row>
    <row r="172" spans="1:6" x14ac:dyDescent="0.35">
      <c r="A172" s="8">
        <v>44347</v>
      </c>
      <c r="B172" s="19">
        <v>126216</v>
      </c>
      <c r="C172" s="18">
        <v>20.16</v>
      </c>
      <c r="D172" s="18">
        <v>26.65</v>
      </c>
      <c r="E172" s="18">
        <v>114.779999</v>
      </c>
      <c r="F172" s="18">
        <v>33.490001999999997</v>
      </c>
    </row>
    <row r="173" spans="1:6" x14ac:dyDescent="0.35">
      <c r="A173" s="8">
        <v>44348</v>
      </c>
      <c r="B173" s="19">
        <v>128267</v>
      </c>
      <c r="C173" s="18">
        <v>20.350000000000001</v>
      </c>
      <c r="D173" s="18">
        <v>27.23</v>
      </c>
      <c r="E173" s="18">
        <v>113.199997</v>
      </c>
      <c r="F173" s="18">
        <v>33.979999999999997</v>
      </c>
    </row>
    <row r="174" spans="1:6" x14ac:dyDescent="0.35">
      <c r="A174" s="8">
        <v>44349</v>
      </c>
      <c r="B174" s="19">
        <v>129601</v>
      </c>
      <c r="C174" s="18">
        <v>20.5</v>
      </c>
      <c r="D174" s="18">
        <v>28.58</v>
      </c>
      <c r="E174" s="18">
        <v>114.800003</v>
      </c>
      <c r="F174" s="18">
        <v>35.200001</v>
      </c>
    </row>
    <row r="175" spans="1:6" x14ac:dyDescent="0.35">
      <c r="A175" s="8">
        <v>44351</v>
      </c>
      <c r="B175" s="19">
        <v>130126</v>
      </c>
      <c r="C175" s="18">
        <v>20.85</v>
      </c>
      <c r="D175" s="18">
        <v>28.93</v>
      </c>
      <c r="E175" s="18">
        <v>112.900002</v>
      </c>
      <c r="F175" s="18">
        <v>35.75</v>
      </c>
    </row>
    <row r="176" spans="1:6" x14ac:dyDescent="0.35">
      <c r="A176" s="8">
        <v>44354</v>
      </c>
      <c r="B176" s="19">
        <v>130776</v>
      </c>
      <c r="C176" s="18">
        <v>20.799999</v>
      </c>
      <c r="D176" s="18">
        <v>28.719999000000001</v>
      </c>
      <c r="E176" s="18">
        <v>111.800003</v>
      </c>
      <c r="F176" s="18">
        <v>36.520000000000003</v>
      </c>
    </row>
    <row r="177" spans="1:6" x14ac:dyDescent="0.35">
      <c r="A177" s="8">
        <v>44355</v>
      </c>
      <c r="B177" s="19">
        <v>129787</v>
      </c>
      <c r="C177" s="18">
        <v>21.049999</v>
      </c>
      <c r="D177" s="18">
        <v>29.41</v>
      </c>
      <c r="E177" s="18">
        <v>109.91999800000001</v>
      </c>
      <c r="F177" s="18">
        <v>36.299999</v>
      </c>
    </row>
    <row r="178" spans="1:6" x14ac:dyDescent="0.35">
      <c r="A178" s="8">
        <v>44356</v>
      </c>
      <c r="B178" s="19">
        <v>129907</v>
      </c>
      <c r="C178" s="18">
        <v>20.27</v>
      </c>
      <c r="D178" s="18">
        <v>29.51</v>
      </c>
      <c r="E178" s="18">
        <v>112.199997</v>
      </c>
      <c r="F178" s="18">
        <v>35.599997999999999</v>
      </c>
    </row>
    <row r="179" spans="1:6" x14ac:dyDescent="0.35">
      <c r="A179" s="8">
        <v>44357</v>
      </c>
      <c r="B179" s="19">
        <v>130076</v>
      </c>
      <c r="C179" s="18">
        <v>20.280000999999999</v>
      </c>
      <c r="D179" s="18">
        <v>29.57</v>
      </c>
      <c r="E179" s="18">
        <v>111.83000199999999</v>
      </c>
      <c r="F179" s="18">
        <v>35.5</v>
      </c>
    </row>
    <row r="180" spans="1:6" x14ac:dyDescent="0.35">
      <c r="A180" s="8">
        <v>44358</v>
      </c>
      <c r="B180" s="19">
        <v>129441</v>
      </c>
      <c r="C180" s="18">
        <v>20.379999000000002</v>
      </c>
      <c r="D180" s="18">
        <v>29.299999</v>
      </c>
      <c r="E180" s="18">
        <v>114.339996</v>
      </c>
      <c r="F180" s="18">
        <v>35.400002000000001</v>
      </c>
    </row>
    <row r="181" spans="1:6" x14ac:dyDescent="0.35">
      <c r="A181" s="8">
        <v>44361</v>
      </c>
      <c r="B181" s="19">
        <v>130208</v>
      </c>
      <c r="C181" s="18">
        <v>20.59</v>
      </c>
      <c r="D181" s="18">
        <v>29.26</v>
      </c>
      <c r="E181" s="18">
        <v>113.720001</v>
      </c>
      <c r="F181" s="18">
        <v>35.619999</v>
      </c>
    </row>
    <row r="182" spans="1:6" x14ac:dyDescent="0.35">
      <c r="A182" s="8">
        <v>44362</v>
      </c>
      <c r="B182" s="19">
        <v>130091</v>
      </c>
      <c r="C182" s="18">
        <v>20.889999</v>
      </c>
      <c r="D182" s="18">
        <v>29.469999000000001</v>
      </c>
      <c r="E182" s="18">
        <v>111.5</v>
      </c>
      <c r="F182" s="18">
        <v>35.5</v>
      </c>
    </row>
    <row r="183" spans="1:6" x14ac:dyDescent="0.35">
      <c r="A183" s="8">
        <v>44363</v>
      </c>
      <c r="B183" s="19">
        <v>129259</v>
      </c>
      <c r="C183" s="18">
        <v>20.309999000000001</v>
      </c>
      <c r="D183" s="18">
        <v>29.57</v>
      </c>
      <c r="E183" s="18">
        <v>108.150002</v>
      </c>
      <c r="F183" s="18">
        <v>35.75</v>
      </c>
    </row>
    <row r="184" spans="1:6" x14ac:dyDescent="0.35">
      <c r="A184" s="8">
        <v>44364</v>
      </c>
      <c r="B184" s="19">
        <v>128057</v>
      </c>
      <c r="C184" s="18">
        <v>21.309999000000001</v>
      </c>
      <c r="D184" s="18">
        <v>28.66</v>
      </c>
      <c r="E184" s="18">
        <v>105.900002</v>
      </c>
      <c r="F184" s="18">
        <v>34.900002000000001</v>
      </c>
    </row>
    <row r="185" spans="1:6" x14ac:dyDescent="0.35">
      <c r="A185" s="8">
        <v>44365</v>
      </c>
      <c r="B185" s="19">
        <v>128405</v>
      </c>
      <c r="C185" s="18">
        <v>21.07</v>
      </c>
      <c r="D185" s="18">
        <v>28.74</v>
      </c>
      <c r="E185" s="18">
        <v>109.089996</v>
      </c>
      <c r="F185" s="18">
        <v>34.849997999999999</v>
      </c>
    </row>
    <row r="186" spans="1:6" x14ac:dyDescent="0.35">
      <c r="A186" s="8">
        <v>44368</v>
      </c>
      <c r="B186" s="19">
        <v>129265</v>
      </c>
      <c r="C186" s="18">
        <v>21.27</v>
      </c>
      <c r="D186" s="18">
        <v>29.34</v>
      </c>
      <c r="E186" s="18">
        <v>110.110001</v>
      </c>
      <c r="F186" s="18">
        <v>34.580002</v>
      </c>
    </row>
    <row r="187" spans="1:6" x14ac:dyDescent="0.35">
      <c r="A187" s="8">
        <v>44369</v>
      </c>
      <c r="B187" s="19">
        <v>128767</v>
      </c>
      <c r="C187" s="18">
        <v>20.969999000000001</v>
      </c>
      <c r="D187" s="18">
        <v>29.370000999999998</v>
      </c>
      <c r="E187" s="18">
        <v>111.400002</v>
      </c>
      <c r="F187" s="18">
        <v>33.849997999999999</v>
      </c>
    </row>
    <row r="188" spans="1:6" x14ac:dyDescent="0.35">
      <c r="A188" s="8">
        <v>44370</v>
      </c>
      <c r="B188" s="19">
        <v>128428</v>
      </c>
      <c r="C188" s="18">
        <v>20.58</v>
      </c>
      <c r="D188" s="18">
        <v>29.440000999999999</v>
      </c>
      <c r="E188" s="18">
        <v>113.07</v>
      </c>
      <c r="F188" s="18">
        <v>33.849997999999999</v>
      </c>
    </row>
    <row r="189" spans="1:6" x14ac:dyDescent="0.35">
      <c r="A189" s="8">
        <v>44371</v>
      </c>
      <c r="B189" s="19">
        <v>129514</v>
      </c>
      <c r="C189" s="18">
        <v>21.65</v>
      </c>
      <c r="D189" s="18">
        <v>29.889999</v>
      </c>
      <c r="E189" s="18">
        <v>111.029999</v>
      </c>
      <c r="F189" s="18">
        <v>33.919998</v>
      </c>
    </row>
    <row r="190" spans="1:6" x14ac:dyDescent="0.35">
      <c r="A190" s="8">
        <v>44372</v>
      </c>
      <c r="B190" s="19">
        <v>127256</v>
      </c>
      <c r="C190" s="18">
        <v>21.389999</v>
      </c>
      <c r="D190" s="18">
        <v>29.41</v>
      </c>
      <c r="E190" s="18">
        <v>112.400002</v>
      </c>
      <c r="F190" s="18">
        <v>32.900002000000001</v>
      </c>
    </row>
    <row r="191" spans="1:6" x14ac:dyDescent="0.35">
      <c r="A191" s="8">
        <v>44375</v>
      </c>
      <c r="B191" s="19">
        <v>127429</v>
      </c>
      <c r="C191" s="18">
        <v>21.530000999999999</v>
      </c>
      <c r="D191" s="18">
        <v>29.280000999999999</v>
      </c>
      <c r="E191" s="18">
        <v>110.599998</v>
      </c>
      <c r="F191" s="18">
        <v>32.650002000000001</v>
      </c>
    </row>
    <row r="192" spans="1:6" x14ac:dyDescent="0.35">
      <c r="A192" s="8">
        <v>44376</v>
      </c>
      <c r="B192" s="19">
        <v>127327</v>
      </c>
      <c r="C192" s="18">
        <v>21.67</v>
      </c>
      <c r="D192" s="18">
        <v>29.68</v>
      </c>
      <c r="E192" s="18">
        <v>112.510002</v>
      </c>
      <c r="F192" s="18">
        <v>32.43</v>
      </c>
    </row>
    <row r="193" spans="1:6" x14ac:dyDescent="0.35">
      <c r="A193" s="8">
        <v>44377</v>
      </c>
      <c r="B193" s="19">
        <v>126802</v>
      </c>
      <c r="C193" s="18">
        <v>21.15</v>
      </c>
      <c r="D193" s="18">
        <v>30.290001</v>
      </c>
      <c r="E193" s="18">
        <v>113.25</v>
      </c>
      <c r="F193" s="18">
        <v>32.130001</v>
      </c>
    </row>
    <row r="194" spans="1:6" x14ac:dyDescent="0.35">
      <c r="A194" s="8">
        <v>44378</v>
      </c>
      <c r="B194" s="19">
        <v>125666</v>
      </c>
      <c r="C194" s="18">
        <v>20.690000999999999</v>
      </c>
      <c r="D194" s="18">
        <v>29.76</v>
      </c>
      <c r="E194" s="18">
        <v>111.279999</v>
      </c>
      <c r="F194" s="18">
        <v>31.790001</v>
      </c>
    </row>
    <row r="195" spans="1:6" x14ac:dyDescent="0.35">
      <c r="A195" s="8">
        <v>44379</v>
      </c>
      <c r="B195" s="19">
        <v>127622</v>
      </c>
      <c r="C195" s="18">
        <v>21.639999</v>
      </c>
      <c r="D195" s="18">
        <v>30.030000999999999</v>
      </c>
      <c r="E195" s="18">
        <v>113.58000199999999</v>
      </c>
      <c r="F195" s="18">
        <v>32.139999000000003</v>
      </c>
    </row>
    <row r="196" spans="1:6" x14ac:dyDescent="0.35">
      <c r="A196" s="8">
        <v>44382</v>
      </c>
      <c r="B196" s="19">
        <v>126920</v>
      </c>
      <c r="C196" s="18">
        <v>21.379999000000002</v>
      </c>
      <c r="D196" s="18">
        <v>29.690000999999999</v>
      </c>
      <c r="E196" s="18">
        <v>113.16999800000001</v>
      </c>
      <c r="F196" s="18">
        <v>31.940000999999999</v>
      </c>
    </row>
    <row r="197" spans="1:6" x14ac:dyDescent="0.35">
      <c r="A197" s="8">
        <v>44383</v>
      </c>
      <c r="B197" s="19">
        <v>125095</v>
      </c>
      <c r="C197" s="18">
        <v>21.07</v>
      </c>
      <c r="D197" s="18">
        <v>28.58</v>
      </c>
      <c r="E197" s="18">
        <v>113.769997</v>
      </c>
      <c r="F197" s="18">
        <v>31.459999</v>
      </c>
    </row>
    <row r="198" spans="1:6" x14ac:dyDescent="0.35">
      <c r="A198" s="8">
        <v>44384</v>
      </c>
      <c r="B198" s="19">
        <v>127019</v>
      </c>
      <c r="C198" s="18">
        <v>22.01</v>
      </c>
      <c r="D198" s="18">
        <v>28.73</v>
      </c>
      <c r="E198" s="18">
        <v>114.099998</v>
      </c>
      <c r="F198" s="18">
        <v>31.879999000000002</v>
      </c>
    </row>
    <row r="199" spans="1:6" x14ac:dyDescent="0.35">
      <c r="A199" s="8">
        <v>44385</v>
      </c>
      <c r="B199" s="19">
        <v>125428</v>
      </c>
      <c r="C199" s="18">
        <v>21.92</v>
      </c>
      <c r="D199" s="18">
        <v>28.16</v>
      </c>
      <c r="E199" s="18">
        <v>113.660004</v>
      </c>
      <c r="F199" s="18">
        <v>31.790001</v>
      </c>
    </row>
    <row r="200" spans="1:6" x14ac:dyDescent="0.35">
      <c r="A200" s="8">
        <v>44389</v>
      </c>
      <c r="B200" s="19">
        <v>127594</v>
      </c>
      <c r="C200" s="18">
        <v>22.1</v>
      </c>
      <c r="D200" s="18">
        <v>28.450001</v>
      </c>
      <c r="E200" s="18">
        <v>115.07</v>
      </c>
      <c r="F200" s="18">
        <v>32.599997999999999</v>
      </c>
    </row>
    <row r="201" spans="1:6" x14ac:dyDescent="0.35">
      <c r="A201" s="8">
        <v>44390</v>
      </c>
      <c r="B201" s="19">
        <v>128168</v>
      </c>
      <c r="C201" s="18">
        <v>22.49</v>
      </c>
      <c r="D201" s="18">
        <v>28.559999000000001</v>
      </c>
      <c r="E201" s="18">
        <v>115.75</v>
      </c>
      <c r="F201" s="18">
        <v>32.459999000000003</v>
      </c>
    </row>
    <row r="202" spans="1:6" x14ac:dyDescent="0.35">
      <c r="A202" s="8">
        <v>44391</v>
      </c>
      <c r="B202" s="19">
        <v>128407</v>
      </c>
      <c r="C202" s="18">
        <v>22.93</v>
      </c>
      <c r="D202" s="18">
        <v>28.370000999999998</v>
      </c>
      <c r="E202" s="18">
        <v>115.120003</v>
      </c>
      <c r="F202" s="18">
        <v>32.68</v>
      </c>
    </row>
    <row r="203" spans="1:6" x14ac:dyDescent="0.35">
      <c r="A203" s="8">
        <v>44392</v>
      </c>
      <c r="B203" s="19">
        <v>127468</v>
      </c>
      <c r="C203" s="18">
        <v>23.719999000000001</v>
      </c>
      <c r="D203" s="18">
        <v>27.700001</v>
      </c>
      <c r="E203" s="18">
        <v>115.480003</v>
      </c>
      <c r="F203" s="18">
        <v>32.18</v>
      </c>
    </row>
    <row r="204" spans="1:6" x14ac:dyDescent="0.35">
      <c r="A204" s="8">
        <v>44393</v>
      </c>
      <c r="B204" s="19">
        <v>125960</v>
      </c>
      <c r="C204" s="18">
        <v>23.9</v>
      </c>
      <c r="D204" s="18">
        <v>27.17</v>
      </c>
      <c r="E204" s="18">
        <v>113.400002</v>
      </c>
      <c r="F204" s="18">
        <v>31.790001</v>
      </c>
    </row>
    <row r="205" spans="1:6" x14ac:dyDescent="0.35">
      <c r="A205" s="8">
        <v>44396</v>
      </c>
      <c r="B205" s="19">
        <v>124395</v>
      </c>
      <c r="C205" s="18">
        <v>23.120000999999998</v>
      </c>
      <c r="D205" s="18">
        <v>26.85</v>
      </c>
      <c r="E205" s="18">
        <v>112.160004</v>
      </c>
      <c r="F205" s="18">
        <v>31.549999</v>
      </c>
    </row>
    <row r="206" spans="1:6" x14ac:dyDescent="0.35">
      <c r="A206" s="8">
        <v>44397</v>
      </c>
      <c r="B206" s="19">
        <v>125401</v>
      </c>
      <c r="C206" s="18">
        <v>23.370000999999998</v>
      </c>
      <c r="D206" s="18">
        <v>27.290001</v>
      </c>
      <c r="E206" s="18">
        <v>113.099998</v>
      </c>
      <c r="F206" s="18">
        <v>32.110000999999997</v>
      </c>
    </row>
    <row r="207" spans="1:6" x14ac:dyDescent="0.35">
      <c r="A207" s="8">
        <v>44398</v>
      </c>
      <c r="B207" s="19">
        <v>125929</v>
      </c>
      <c r="C207" s="18">
        <v>23.360001</v>
      </c>
      <c r="D207" s="18">
        <v>27.73</v>
      </c>
      <c r="E207" s="18">
        <v>114.400002</v>
      </c>
      <c r="F207" s="18">
        <v>32.43</v>
      </c>
    </row>
    <row r="208" spans="1:6" x14ac:dyDescent="0.35">
      <c r="A208" s="8">
        <v>44399</v>
      </c>
      <c r="B208" s="19">
        <v>126147</v>
      </c>
      <c r="C208" s="18">
        <v>23.25</v>
      </c>
      <c r="D208" s="18">
        <v>27.77</v>
      </c>
      <c r="E208" s="18">
        <v>114.699997</v>
      </c>
      <c r="F208" s="18">
        <v>31.950001</v>
      </c>
    </row>
    <row r="209" spans="1:6" x14ac:dyDescent="0.35">
      <c r="A209" s="8">
        <v>44400</v>
      </c>
      <c r="B209" s="19">
        <v>125053</v>
      </c>
      <c r="C209" s="18">
        <v>22.6</v>
      </c>
      <c r="D209" s="18">
        <v>27.4</v>
      </c>
      <c r="E209" s="18">
        <v>114.120003</v>
      </c>
      <c r="F209" s="18">
        <v>31.780000999999999</v>
      </c>
    </row>
    <row r="210" spans="1:6" x14ac:dyDescent="0.35">
      <c r="A210" s="8">
        <v>44403</v>
      </c>
      <c r="B210" s="19">
        <v>126004</v>
      </c>
      <c r="C210" s="18">
        <v>22.040001</v>
      </c>
      <c r="D210" s="18">
        <v>27.950001</v>
      </c>
      <c r="E210" s="18">
        <v>116.599998</v>
      </c>
      <c r="F210" s="18">
        <v>32.270000000000003</v>
      </c>
    </row>
    <row r="211" spans="1:6" x14ac:dyDescent="0.35">
      <c r="A211" s="8">
        <v>44404</v>
      </c>
      <c r="B211" s="19">
        <v>124612</v>
      </c>
      <c r="C211" s="18">
        <v>21.450001</v>
      </c>
      <c r="D211" s="18">
        <v>27.83</v>
      </c>
      <c r="E211" s="18">
        <v>114.18</v>
      </c>
      <c r="F211" s="18">
        <v>32.419998</v>
      </c>
    </row>
    <row r="212" spans="1:6" x14ac:dyDescent="0.35">
      <c r="A212" s="8">
        <v>44405</v>
      </c>
      <c r="B212" s="19">
        <v>126286</v>
      </c>
      <c r="C212" s="18">
        <v>21.530000999999999</v>
      </c>
      <c r="D212" s="18">
        <v>28.34</v>
      </c>
      <c r="E212" s="18">
        <v>117.300003</v>
      </c>
      <c r="F212" s="18">
        <v>32.900002000000001</v>
      </c>
    </row>
    <row r="213" spans="1:6" x14ac:dyDescent="0.35">
      <c r="A213" s="8">
        <v>44406</v>
      </c>
      <c r="B213" s="19">
        <v>125675</v>
      </c>
      <c r="C213" s="18">
        <v>21.719999000000001</v>
      </c>
      <c r="D213" s="18">
        <v>28.23</v>
      </c>
      <c r="E213" s="18">
        <v>115.57</v>
      </c>
      <c r="F213" s="18">
        <v>32.380001</v>
      </c>
    </row>
    <row r="214" spans="1:6" x14ac:dyDescent="0.35">
      <c r="A214" s="8">
        <v>44407</v>
      </c>
      <c r="B214" s="19">
        <v>121801</v>
      </c>
      <c r="C214" s="18">
        <v>20.6</v>
      </c>
      <c r="D214" s="18">
        <v>27.5</v>
      </c>
      <c r="E214" s="18">
        <v>108.760002</v>
      </c>
      <c r="F214" s="18">
        <v>31.629999000000002</v>
      </c>
    </row>
    <row r="215" spans="1:6" x14ac:dyDescent="0.35">
      <c r="A215" s="8">
        <v>44410</v>
      </c>
      <c r="B215" s="19">
        <v>122516</v>
      </c>
      <c r="C215" s="18">
        <v>20.629999000000002</v>
      </c>
      <c r="D215" s="18">
        <v>27.24</v>
      </c>
      <c r="E215" s="18">
        <v>108.93</v>
      </c>
      <c r="F215" s="18">
        <v>32.060001</v>
      </c>
    </row>
    <row r="216" spans="1:6" x14ac:dyDescent="0.35">
      <c r="A216" s="8">
        <v>44411</v>
      </c>
      <c r="B216" s="19">
        <v>123577</v>
      </c>
      <c r="C216" s="18">
        <v>20.43</v>
      </c>
      <c r="D216" s="18">
        <v>27.700001</v>
      </c>
      <c r="E216" s="18">
        <v>112.639999</v>
      </c>
      <c r="F216" s="18">
        <v>31.879999000000002</v>
      </c>
    </row>
    <row r="217" spans="1:6" x14ac:dyDescent="0.35">
      <c r="A217" s="8">
        <v>44412</v>
      </c>
      <c r="B217" s="19">
        <v>121801</v>
      </c>
      <c r="C217" s="18">
        <v>19.959999</v>
      </c>
      <c r="D217" s="18">
        <v>26.700001</v>
      </c>
      <c r="E217" s="18">
        <v>112.519997</v>
      </c>
      <c r="F217" s="18">
        <v>31.41</v>
      </c>
    </row>
    <row r="218" spans="1:6" x14ac:dyDescent="0.35">
      <c r="A218" s="8">
        <v>44413</v>
      </c>
      <c r="B218" s="19">
        <v>121633</v>
      </c>
      <c r="C218" s="18">
        <v>20.459999</v>
      </c>
      <c r="D218" s="18">
        <v>29.27</v>
      </c>
      <c r="E218" s="18">
        <v>109.08000199999999</v>
      </c>
      <c r="F218" s="18">
        <v>30.85</v>
      </c>
    </row>
    <row r="219" spans="1:6" x14ac:dyDescent="0.35">
      <c r="A219" s="8">
        <v>44414</v>
      </c>
      <c r="B219" s="19">
        <v>122810</v>
      </c>
      <c r="C219" s="18">
        <v>20.68</v>
      </c>
      <c r="D219" s="18">
        <v>29.110001</v>
      </c>
      <c r="E219" s="18">
        <v>109.699997</v>
      </c>
      <c r="F219" s="18">
        <v>31.790001</v>
      </c>
    </row>
    <row r="220" spans="1:6" x14ac:dyDescent="0.35">
      <c r="A220" s="8">
        <v>44417</v>
      </c>
      <c r="B220" s="19">
        <v>123019</v>
      </c>
      <c r="C220" s="18">
        <v>20.49</v>
      </c>
      <c r="D220" s="18">
        <v>28.84</v>
      </c>
      <c r="E220" s="18">
        <v>109.010002</v>
      </c>
      <c r="F220" s="18">
        <v>31.5</v>
      </c>
    </row>
    <row r="221" spans="1:6" x14ac:dyDescent="0.35">
      <c r="A221" s="8">
        <v>44418</v>
      </c>
      <c r="B221" s="19">
        <v>122202</v>
      </c>
      <c r="C221" s="18">
        <v>20.399999999999999</v>
      </c>
      <c r="D221" s="18">
        <v>28.85</v>
      </c>
      <c r="E221" s="18">
        <v>110.05999799999999</v>
      </c>
      <c r="F221" s="18">
        <v>30.700001</v>
      </c>
    </row>
    <row r="222" spans="1:6" x14ac:dyDescent="0.35">
      <c r="A222" s="8">
        <v>44419</v>
      </c>
      <c r="B222" s="19">
        <v>122056</v>
      </c>
      <c r="C222" s="18">
        <v>20.91</v>
      </c>
      <c r="D222" s="18">
        <v>29.299999</v>
      </c>
      <c r="E222" s="18">
        <v>109.269997</v>
      </c>
      <c r="F222" s="18">
        <v>30.4</v>
      </c>
    </row>
    <row r="223" spans="1:6" x14ac:dyDescent="0.35">
      <c r="A223" s="8">
        <v>44420</v>
      </c>
      <c r="B223" s="19">
        <v>120701</v>
      </c>
      <c r="C223" s="18">
        <v>20.969999000000001</v>
      </c>
      <c r="D223" s="18">
        <v>29.459999</v>
      </c>
      <c r="E223" s="18">
        <v>109.199997</v>
      </c>
      <c r="F223" s="18">
        <v>29.74</v>
      </c>
    </row>
    <row r="224" spans="1:6" x14ac:dyDescent="0.35">
      <c r="A224" s="8">
        <v>44421</v>
      </c>
      <c r="B224" s="19">
        <v>121194</v>
      </c>
      <c r="C224" s="18">
        <v>20.27</v>
      </c>
      <c r="D224" s="18">
        <v>29.92</v>
      </c>
      <c r="E224" s="18">
        <v>108.300003</v>
      </c>
      <c r="F224" s="18">
        <v>29.5</v>
      </c>
    </row>
    <row r="225" spans="1:6" x14ac:dyDescent="0.35">
      <c r="A225" s="8">
        <v>44424</v>
      </c>
      <c r="B225" s="19">
        <v>119180</v>
      </c>
      <c r="C225" s="18">
        <v>19.420000000000002</v>
      </c>
      <c r="D225" s="18">
        <v>29.35</v>
      </c>
      <c r="E225" s="18">
        <v>108.800003</v>
      </c>
      <c r="F225" s="18">
        <v>29.450001</v>
      </c>
    </row>
    <row r="226" spans="1:6" x14ac:dyDescent="0.35">
      <c r="A226" s="8">
        <v>44425</v>
      </c>
      <c r="B226" s="19">
        <v>117904</v>
      </c>
      <c r="C226" s="18">
        <v>19.309999000000001</v>
      </c>
      <c r="D226" s="18">
        <v>27.75</v>
      </c>
      <c r="E226" s="18">
        <v>107</v>
      </c>
      <c r="F226" s="18">
        <v>29.33</v>
      </c>
    </row>
    <row r="227" spans="1:6" x14ac:dyDescent="0.35">
      <c r="A227" s="8">
        <v>44426</v>
      </c>
      <c r="B227" s="19">
        <v>116643</v>
      </c>
      <c r="C227" s="18">
        <v>18.84</v>
      </c>
      <c r="D227" s="18">
        <v>27.42</v>
      </c>
      <c r="E227" s="18">
        <v>103.410004</v>
      </c>
      <c r="F227" s="18">
        <v>29.469999000000001</v>
      </c>
    </row>
    <row r="228" spans="1:6" x14ac:dyDescent="0.35">
      <c r="A228" s="8">
        <v>44427</v>
      </c>
      <c r="B228" s="19">
        <v>117165</v>
      </c>
      <c r="C228" s="18">
        <v>18.950001</v>
      </c>
      <c r="D228" s="18">
        <v>27.16</v>
      </c>
      <c r="E228" s="18">
        <v>97.510002</v>
      </c>
      <c r="F228" s="18">
        <v>29.67</v>
      </c>
    </row>
    <row r="229" spans="1:6" x14ac:dyDescent="0.35">
      <c r="A229" s="8">
        <v>44428</v>
      </c>
      <c r="B229" s="19">
        <v>118053</v>
      </c>
      <c r="C229" s="18">
        <v>18.860001</v>
      </c>
      <c r="D229" s="18">
        <v>27.15</v>
      </c>
      <c r="E229" s="18">
        <v>97.550003000000004</v>
      </c>
      <c r="F229" s="18">
        <v>29.709999</v>
      </c>
    </row>
    <row r="230" spans="1:6" x14ac:dyDescent="0.35">
      <c r="A230" s="8">
        <v>44431</v>
      </c>
      <c r="B230" s="19">
        <v>117472</v>
      </c>
      <c r="C230" s="18">
        <v>18.129999000000002</v>
      </c>
      <c r="D230" s="18">
        <v>28.059999000000001</v>
      </c>
      <c r="E230" s="18">
        <v>96.199996999999996</v>
      </c>
      <c r="F230" s="18">
        <v>29.98</v>
      </c>
    </row>
    <row r="231" spans="1:6" x14ac:dyDescent="0.35">
      <c r="A231" s="8">
        <v>44432</v>
      </c>
      <c r="B231" s="19">
        <v>120211</v>
      </c>
      <c r="C231" s="18">
        <v>19.239999999999998</v>
      </c>
      <c r="D231" s="18">
        <v>28.379999000000002</v>
      </c>
      <c r="E231" s="18">
        <v>99.709998999999996</v>
      </c>
      <c r="F231" s="18">
        <v>30.6</v>
      </c>
    </row>
    <row r="232" spans="1:6" x14ac:dyDescent="0.35">
      <c r="A232" s="8">
        <v>44433</v>
      </c>
      <c r="B232" s="19">
        <v>120818</v>
      </c>
      <c r="C232" s="18">
        <v>19.549999</v>
      </c>
      <c r="D232" s="18">
        <v>28.450001</v>
      </c>
      <c r="E232" s="18">
        <v>99.5</v>
      </c>
      <c r="F232" s="18">
        <v>30.5</v>
      </c>
    </row>
    <row r="233" spans="1:6" x14ac:dyDescent="0.35">
      <c r="A233" s="8">
        <v>44434</v>
      </c>
      <c r="B233" s="19">
        <v>118724</v>
      </c>
      <c r="C233" s="18">
        <v>18.799999</v>
      </c>
      <c r="D233" s="18">
        <v>28.219999000000001</v>
      </c>
      <c r="E233" s="18">
        <v>98.230002999999996</v>
      </c>
      <c r="F233" s="18">
        <v>30.07</v>
      </c>
    </row>
    <row r="234" spans="1:6" x14ac:dyDescent="0.35">
      <c r="A234" s="8">
        <v>44435</v>
      </c>
      <c r="B234" s="19">
        <v>120678</v>
      </c>
      <c r="C234" s="18">
        <v>19.030000999999999</v>
      </c>
      <c r="D234" s="18">
        <v>29.08</v>
      </c>
      <c r="E234" s="18">
        <v>100.69000200000001</v>
      </c>
      <c r="F234" s="18">
        <v>30.530000999999999</v>
      </c>
    </row>
    <row r="235" spans="1:6" x14ac:dyDescent="0.35">
      <c r="A235" s="8">
        <v>44438</v>
      </c>
      <c r="B235" s="19">
        <v>119740</v>
      </c>
      <c r="C235" s="18">
        <v>18.879999000000002</v>
      </c>
      <c r="D235" s="18">
        <v>28.719999000000001</v>
      </c>
      <c r="E235" s="18">
        <v>100.050003</v>
      </c>
      <c r="F235" s="18">
        <v>30.24</v>
      </c>
    </row>
    <row r="236" spans="1:6" x14ac:dyDescent="0.35">
      <c r="A236" s="8">
        <v>44439</v>
      </c>
      <c r="B236" s="19">
        <v>118781</v>
      </c>
      <c r="C236" s="18">
        <v>18.239999999999998</v>
      </c>
      <c r="D236" s="18">
        <v>27.92</v>
      </c>
      <c r="E236" s="18">
        <v>98.68</v>
      </c>
      <c r="F236" s="18">
        <v>30.43</v>
      </c>
    </row>
    <row r="237" spans="1:6" x14ac:dyDescent="0.35">
      <c r="A237" s="8">
        <v>44440</v>
      </c>
      <c r="B237" s="19">
        <v>119396</v>
      </c>
      <c r="C237" s="18">
        <v>18.68</v>
      </c>
      <c r="D237" s="18">
        <v>27.77</v>
      </c>
      <c r="E237" s="18">
        <v>98.849997999999999</v>
      </c>
      <c r="F237" s="18">
        <v>30.459999</v>
      </c>
    </row>
    <row r="238" spans="1:6" x14ac:dyDescent="0.35">
      <c r="A238" s="8">
        <v>44441</v>
      </c>
      <c r="B238" s="19">
        <v>116677</v>
      </c>
      <c r="C238" s="18">
        <v>18.010000000000002</v>
      </c>
      <c r="D238" s="18">
        <v>27.290001</v>
      </c>
      <c r="E238" s="18">
        <v>98.540001000000004</v>
      </c>
      <c r="F238" s="18">
        <v>29.200001</v>
      </c>
    </row>
    <row r="239" spans="1:6" x14ac:dyDescent="0.35">
      <c r="A239" s="8">
        <v>44442</v>
      </c>
      <c r="B239" s="19">
        <v>116933</v>
      </c>
      <c r="C239" s="18">
        <v>18.899999999999999</v>
      </c>
      <c r="D239" s="18">
        <v>27.299999</v>
      </c>
      <c r="E239" s="18">
        <v>98.610000999999997</v>
      </c>
      <c r="F239" s="18">
        <v>29.129999000000002</v>
      </c>
    </row>
    <row r="240" spans="1:6" x14ac:dyDescent="0.35">
      <c r="A240" s="8">
        <v>44445</v>
      </c>
      <c r="B240" s="19">
        <v>117869</v>
      </c>
      <c r="C240" s="18">
        <v>19.48</v>
      </c>
      <c r="D240" s="18">
        <v>27.370000999999998</v>
      </c>
      <c r="E240" s="18">
        <v>97.059997999999993</v>
      </c>
      <c r="F240" s="18">
        <v>29.65</v>
      </c>
    </row>
    <row r="241" spans="1:6" x14ac:dyDescent="0.35">
      <c r="A241" s="8">
        <v>44447</v>
      </c>
      <c r="B241" s="19">
        <v>113413</v>
      </c>
      <c r="C241" s="18">
        <v>18.790001</v>
      </c>
      <c r="D241" s="18">
        <v>25.85</v>
      </c>
      <c r="E241" s="18">
        <v>95.040001000000004</v>
      </c>
      <c r="F241" s="18">
        <v>28.4</v>
      </c>
    </row>
    <row r="242" spans="1:6" x14ac:dyDescent="0.35">
      <c r="A242" s="8">
        <v>44448</v>
      </c>
      <c r="B242" s="19">
        <v>115361</v>
      </c>
      <c r="C242" s="18">
        <v>18.850000000000001</v>
      </c>
      <c r="D242" s="18">
        <v>26.09</v>
      </c>
      <c r="E242" s="18">
        <v>94.699996999999996</v>
      </c>
      <c r="F242" s="18">
        <v>28.9</v>
      </c>
    </row>
    <row r="243" spans="1:6" x14ac:dyDescent="0.35">
      <c r="A243" s="8">
        <v>44449</v>
      </c>
      <c r="B243" s="19">
        <v>114286</v>
      </c>
      <c r="C243" s="18">
        <v>17.18</v>
      </c>
      <c r="D243" s="18">
        <v>26.07</v>
      </c>
      <c r="E243" s="18">
        <v>94.809997999999993</v>
      </c>
      <c r="F243" s="18">
        <v>28.99</v>
      </c>
    </row>
    <row r="244" spans="1:6" x14ac:dyDescent="0.35">
      <c r="A244" s="8">
        <v>44452</v>
      </c>
      <c r="B244" s="19">
        <v>116404</v>
      </c>
      <c r="C244" s="18">
        <v>17.440000999999999</v>
      </c>
      <c r="D244" s="18">
        <v>26.879999000000002</v>
      </c>
      <c r="E244" s="18">
        <v>94.760002</v>
      </c>
      <c r="F244" s="18">
        <v>29.629999000000002</v>
      </c>
    </row>
    <row r="245" spans="1:6" x14ac:dyDescent="0.35">
      <c r="A245" s="8">
        <v>44453</v>
      </c>
      <c r="B245" s="19">
        <v>116181</v>
      </c>
      <c r="C245" s="18">
        <v>17.030000999999999</v>
      </c>
      <c r="D245" s="18">
        <v>26.68</v>
      </c>
      <c r="E245" s="18">
        <v>94.089995999999999</v>
      </c>
      <c r="F245" s="18">
        <v>29.23</v>
      </c>
    </row>
    <row r="246" spans="1:6" x14ac:dyDescent="0.35">
      <c r="A246" s="8">
        <v>44454</v>
      </c>
      <c r="B246" s="19">
        <v>115063</v>
      </c>
      <c r="C246" s="18">
        <v>16.620000999999998</v>
      </c>
      <c r="D246" s="18">
        <v>26.969999000000001</v>
      </c>
      <c r="E246" s="18">
        <v>91.739998</v>
      </c>
      <c r="F246" s="18">
        <v>29</v>
      </c>
    </row>
    <row r="247" spans="1:6" x14ac:dyDescent="0.35">
      <c r="A247" s="8">
        <v>44455</v>
      </c>
      <c r="B247" s="19">
        <v>113794</v>
      </c>
      <c r="C247" s="18">
        <v>16.370000999999998</v>
      </c>
      <c r="D247" s="18">
        <v>26.719999000000001</v>
      </c>
      <c r="E247" s="18">
        <v>87.93</v>
      </c>
      <c r="F247" s="18">
        <v>29.469999000000001</v>
      </c>
    </row>
    <row r="248" spans="1:6" x14ac:dyDescent="0.35">
      <c r="A248" s="8">
        <v>44456</v>
      </c>
      <c r="B248" s="19">
        <v>111439</v>
      </c>
      <c r="C248" s="18">
        <v>16.57</v>
      </c>
      <c r="D248" s="18">
        <v>25.5</v>
      </c>
      <c r="E248" s="18">
        <v>86.150002000000001</v>
      </c>
      <c r="F248" s="18">
        <v>28.940000999999999</v>
      </c>
    </row>
    <row r="249" spans="1:6" x14ac:dyDescent="0.35">
      <c r="A249" s="8">
        <v>44459</v>
      </c>
      <c r="B249" s="19">
        <v>108844</v>
      </c>
      <c r="C249" s="18">
        <v>16.049999</v>
      </c>
      <c r="D249" s="18">
        <v>25.23</v>
      </c>
      <c r="E249" s="18">
        <v>82.75</v>
      </c>
      <c r="F249" s="18">
        <v>28</v>
      </c>
    </row>
    <row r="250" spans="1:6" x14ac:dyDescent="0.35">
      <c r="A250" s="8">
        <v>44460</v>
      </c>
      <c r="B250" s="19">
        <v>110250</v>
      </c>
      <c r="C250" s="18">
        <v>16.389999</v>
      </c>
      <c r="D250" s="18">
        <v>25.629999000000002</v>
      </c>
      <c r="E250" s="18">
        <v>84.120002999999997</v>
      </c>
      <c r="F250" s="18">
        <v>28.709999</v>
      </c>
    </row>
    <row r="251" spans="1:6" x14ac:dyDescent="0.35">
      <c r="A251" s="8">
        <v>44461</v>
      </c>
      <c r="B251" s="19">
        <v>112282</v>
      </c>
      <c r="C251" s="18">
        <v>16.34</v>
      </c>
      <c r="D251" s="18">
        <v>26.459999</v>
      </c>
      <c r="E251" s="18">
        <v>87.110000999999997</v>
      </c>
      <c r="F251" s="18">
        <v>29.379999000000002</v>
      </c>
    </row>
    <row r="252" spans="1:6" x14ac:dyDescent="0.35">
      <c r="A252" s="8">
        <v>44462</v>
      </c>
      <c r="B252" s="19">
        <v>114064</v>
      </c>
      <c r="C252" s="18">
        <v>15.87</v>
      </c>
      <c r="D252" s="18">
        <v>27.559999000000001</v>
      </c>
      <c r="E252" s="18">
        <v>78.910004000000001</v>
      </c>
      <c r="F252" s="18">
        <v>29.450001</v>
      </c>
    </row>
    <row r="253" spans="1:6" x14ac:dyDescent="0.35">
      <c r="A253" s="8">
        <v>44463</v>
      </c>
      <c r="B253" s="19">
        <v>113283</v>
      </c>
      <c r="C253" s="18">
        <v>15.63</v>
      </c>
      <c r="D253" s="18">
        <v>27.559999000000001</v>
      </c>
      <c r="E253" s="18">
        <v>77.690002000000007</v>
      </c>
      <c r="F253" s="18">
        <v>29.219999000000001</v>
      </c>
    </row>
    <row r="254" spans="1:6" x14ac:dyDescent="0.35">
      <c r="A254" s="8">
        <v>44466</v>
      </c>
      <c r="B254" s="19">
        <v>113583</v>
      </c>
      <c r="C254" s="18">
        <v>15.01</v>
      </c>
      <c r="D254" s="18">
        <v>27.99</v>
      </c>
      <c r="E254" s="18">
        <v>78.800003000000004</v>
      </c>
      <c r="F254" s="18">
        <v>29.870000999999998</v>
      </c>
    </row>
    <row r="255" spans="1:6" x14ac:dyDescent="0.35">
      <c r="A255" s="8">
        <v>44467</v>
      </c>
      <c r="B255" s="19">
        <v>110124</v>
      </c>
      <c r="C255" s="18">
        <v>14.18</v>
      </c>
      <c r="D255" s="18">
        <v>27.75</v>
      </c>
      <c r="E255" s="18">
        <v>74.849997999999999</v>
      </c>
      <c r="F255" s="18">
        <v>29.26</v>
      </c>
    </row>
    <row r="256" spans="1:6" x14ac:dyDescent="0.35">
      <c r="A256" s="8">
        <v>44468</v>
      </c>
      <c r="B256" s="19">
        <v>111107</v>
      </c>
      <c r="C256" s="18">
        <v>13.94</v>
      </c>
      <c r="D256" s="18">
        <v>28.17</v>
      </c>
      <c r="E256" s="18">
        <v>75.800003000000004</v>
      </c>
      <c r="F256" s="18">
        <v>29.42</v>
      </c>
    </row>
    <row r="257" spans="1:6" x14ac:dyDescent="0.35">
      <c r="A257" s="8">
        <v>44469</v>
      </c>
      <c r="B257" s="19">
        <v>110979</v>
      </c>
      <c r="C257" s="18">
        <v>14.34</v>
      </c>
      <c r="D257" s="18">
        <v>28.15</v>
      </c>
      <c r="E257" s="18">
        <v>76.239998</v>
      </c>
      <c r="F257" s="18">
        <v>28.9</v>
      </c>
    </row>
    <row r="258" spans="1:6" x14ac:dyDescent="0.35">
      <c r="A258" s="8">
        <v>44470</v>
      </c>
      <c r="B258" s="19">
        <v>112900</v>
      </c>
      <c r="C258" s="18">
        <v>14.55</v>
      </c>
      <c r="D258" s="18">
        <v>28.68</v>
      </c>
      <c r="E258" s="18">
        <v>76.199996999999996</v>
      </c>
      <c r="F258" s="18">
        <v>29.549999</v>
      </c>
    </row>
    <row r="259" spans="1:6" x14ac:dyDescent="0.35">
      <c r="A259" s="8">
        <v>44473</v>
      </c>
      <c r="B259" s="19">
        <v>110393</v>
      </c>
      <c r="C259" s="18">
        <v>13.71</v>
      </c>
      <c r="D259" s="18">
        <v>29.379999000000002</v>
      </c>
      <c r="E259" s="18">
        <v>75.489998</v>
      </c>
      <c r="F259" s="18">
        <v>29.200001</v>
      </c>
    </row>
    <row r="260" spans="1:6" x14ac:dyDescent="0.35">
      <c r="A260" s="8">
        <v>44474</v>
      </c>
      <c r="B260" s="19">
        <v>110458</v>
      </c>
      <c r="C260" s="18">
        <v>13.68</v>
      </c>
      <c r="D260" s="18">
        <v>29.870000999999998</v>
      </c>
      <c r="E260" s="18">
        <v>74.949996999999996</v>
      </c>
      <c r="F260" s="18">
        <v>30.59</v>
      </c>
    </row>
    <row r="261" spans="1:6" x14ac:dyDescent="0.35">
      <c r="A261" s="8">
        <v>44475</v>
      </c>
      <c r="B261" s="19">
        <v>110560</v>
      </c>
      <c r="C261" s="18">
        <v>14.46</v>
      </c>
      <c r="D261" s="18">
        <v>29.139999</v>
      </c>
      <c r="E261" s="18">
        <v>77.059997999999993</v>
      </c>
      <c r="F261" s="18">
        <v>30.639999</v>
      </c>
    </row>
    <row r="262" spans="1:6" x14ac:dyDescent="0.35">
      <c r="A262" s="8">
        <v>44476</v>
      </c>
      <c r="B262" s="19">
        <v>110585</v>
      </c>
      <c r="C262" s="18">
        <v>14.03</v>
      </c>
      <c r="D262" s="18">
        <v>29.200001</v>
      </c>
      <c r="E262" s="18">
        <v>79.360000999999997</v>
      </c>
      <c r="F262" s="18">
        <v>30.32</v>
      </c>
    </row>
    <row r="263" spans="1:6" x14ac:dyDescent="0.35">
      <c r="A263" s="8">
        <v>44477</v>
      </c>
      <c r="B263" s="19">
        <v>112833</v>
      </c>
      <c r="C263" s="18">
        <v>14.97</v>
      </c>
      <c r="D263" s="18">
        <v>29.790001</v>
      </c>
      <c r="E263" s="18">
        <v>79.849997999999999</v>
      </c>
      <c r="F263" s="18">
        <v>30.959999</v>
      </c>
    </row>
    <row r="264" spans="1:6" x14ac:dyDescent="0.35">
      <c r="A264" s="8">
        <v>44480</v>
      </c>
      <c r="B264" s="19">
        <v>112180</v>
      </c>
      <c r="C264" s="18">
        <v>14.38</v>
      </c>
      <c r="D264" s="18">
        <v>29.77</v>
      </c>
      <c r="E264" s="18">
        <v>81.620002999999997</v>
      </c>
      <c r="F264" s="18">
        <v>30.719999000000001</v>
      </c>
    </row>
    <row r="265" spans="1:6" x14ac:dyDescent="0.35">
      <c r="A265" s="8">
        <v>44482</v>
      </c>
      <c r="B265" s="19">
        <v>113456</v>
      </c>
      <c r="C265" s="18">
        <v>14.5</v>
      </c>
      <c r="D265" s="18">
        <v>30.299999</v>
      </c>
      <c r="E265" s="18">
        <v>79.199996999999996</v>
      </c>
      <c r="F265" s="18">
        <v>30.76</v>
      </c>
    </row>
    <row r="266" spans="1:6" x14ac:dyDescent="0.35">
      <c r="A266" s="8">
        <v>44483</v>
      </c>
      <c r="B266" s="19">
        <v>113185</v>
      </c>
      <c r="C266" s="18">
        <v>14.17</v>
      </c>
      <c r="D266" s="18">
        <v>30.25</v>
      </c>
      <c r="E266" s="18">
        <v>79.199996999999996</v>
      </c>
      <c r="F266" s="18">
        <v>30.610001</v>
      </c>
    </row>
    <row r="267" spans="1:6" x14ac:dyDescent="0.35">
      <c r="A267" s="8">
        <v>44484</v>
      </c>
      <c r="B267" s="19">
        <v>114648</v>
      </c>
      <c r="C267" s="18">
        <v>14.56</v>
      </c>
      <c r="D267" s="18">
        <v>30.16</v>
      </c>
      <c r="E267" s="18">
        <v>80.680000000000007</v>
      </c>
      <c r="F267" s="18">
        <v>31.58</v>
      </c>
    </row>
    <row r="268" spans="1:6" x14ac:dyDescent="0.35">
      <c r="A268" s="8">
        <v>44487</v>
      </c>
      <c r="B268" s="19">
        <v>114428</v>
      </c>
      <c r="C268" s="18">
        <v>14.28</v>
      </c>
      <c r="D268" s="18">
        <v>30.200001</v>
      </c>
      <c r="E268" s="18">
        <v>79.919998000000007</v>
      </c>
      <c r="F268" s="18">
        <v>32.209999000000003</v>
      </c>
    </row>
    <row r="269" spans="1:6" x14ac:dyDescent="0.35">
      <c r="A269" s="8">
        <v>44488</v>
      </c>
      <c r="B269" s="19">
        <v>110673</v>
      </c>
      <c r="C269" s="18">
        <v>13.73</v>
      </c>
      <c r="D269" s="18">
        <v>28.879999000000002</v>
      </c>
      <c r="E269" s="18">
        <v>79</v>
      </c>
      <c r="F269" s="18">
        <v>30.629999000000002</v>
      </c>
    </row>
    <row r="270" spans="1:6" x14ac:dyDescent="0.35">
      <c r="A270" s="8">
        <v>44489</v>
      </c>
      <c r="B270" s="19">
        <v>110786</v>
      </c>
      <c r="C270" s="18">
        <v>13.27</v>
      </c>
      <c r="D270" s="18">
        <v>29.5</v>
      </c>
      <c r="E270" s="18">
        <v>76.669998000000007</v>
      </c>
      <c r="F270" s="18">
        <v>31.200001</v>
      </c>
    </row>
    <row r="271" spans="1:6" x14ac:dyDescent="0.35">
      <c r="A271" s="8">
        <v>44490</v>
      </c>
      <c r="B271" s="19">
        <v>107735</v>
      </c>
      <c r="C271" s="18">
        <v>12.41</v>
      </c>
      <c r="D271" s="18">
        <v>28.459999</v>
      </c>
      <c r="E271" s="18">
        <v>75.160004000000001</v>
      </c>
      <c r="F271" s="18">
        <v>29.82</v>
      </c>
    </row>
    <row r="272" spans="1:6" x14ac:dyDescent="0.35">
      <c r="A272" s="8">
        <v>44491</v>
      </c>
      <c r="B272" s="19">
        <v>106296</v>
      </c>
      <c r="C272" s="18">
        <v>12.42</v>
      </c>
      <c r="D272" s="18">
        <v>27.9</v>
      </c>
      <c r="E272" s="18">
        <v>76.080001999999993</v>
      </c>
      <c r="F272" s="18">
        <v>28.91</v>
      </c>
    </row>
    <row r="273" spans="1:6" x14ac:dyDescent="0.35">
      <c r="A273" s="8">
        <v>44494</v>
      </c>
      <c r="B273" s="19">
        <v>108715</v>
      </c>
      <c r="C273" s="18">
        <v>12.34</v>
      </c>
      <c r="D273" s="18">
        <v>29.610001</v>
      </c>
      <c r="E273" s="18">
        <v>77</v>
      </c>
      <c r="F273" s="18">
        <v>29.51</v>
      </c>
    </row>
    <row r="274" spans="1:6" x14ac:dyDescent="0.35">
      <c r="A274" s="8">
        <v>44495</v>
      </c>
      <c r="B274" s="19">
        <v>106420</v>
      </c>
      <c r="C274" s="18">
        <v>11.98</v>
      </c>
      <c r="D274" s="18">
        <v>29.27</v>
      </c>
      <c r="E274" s="18">
        <v>76.180000000000007</v>
      </c>
      <c r="F274" s="18">
        <v>29.200001</v>
      </c>
    </row>
    <row r="275" spans="1:6" x14ac:dyDescent="0.35">
      <c r="A275" s="8">
        <v>44496</v>
      </c>
      <c r="B275" s="19">
        <v>106363</v>
      </c>
      <c r="C275" s="18">
        <v>11.6</v>
      </c>
      <c r="D275" s="18">
        <v>29.309999000000001</v>
      </c>
      <c r="E275" s="18">
        <v>74.449996999999996</v>
      </c>
      <c r="F275" s="18">
        <v>29.17</v>
      </c>
    </row>
    <row r="276" spans="1:6" x14ac:dyDescent="0.35">
      <c r="A276" s="8">
        <v>44497</v>
      </c>
      <c r="B276" s="19">
        <v>105705</v>
      </c>
      <c r="C276" s="18">
        <v>11.15</v>
      </c>
      <c r="D276" s="18">
        <v>29.59</v>
      </c>
      <c r="E276" s="18">
        <v>73.699996999999996</v>
      </c>
      <c r="F276" s="18">
        <v>28.91</v>
      </c>
    </row>
    <row r="277" spans="1:6" x14ac:dyDescent="0.35">
      <c r="A277" s="8">
        <v>44498</v>
      </c>
      <c r="B277" s="19">
        <v>103501</v>
      </c>
      <c r="C277" s="18">
        <v>10.81</v>
      </c>
      <c r="D277" s="18">
        <v>27.67</v>
      </c>
      <c r="E277" s="18">
        <v>71.610000999999997</v>
      </c>
      <c r="F277" s="18">
        <v>28.5</v>
      </c>
    </row>
    <row r="278" spans="1:6" x14ac:dyDescent="0.35">
      <c r="A278" s="8">
        <v>44501</v>
      </c>
      <c r="B278" s="19">
        <v>105551</v>
      </c>
      <c r="C278" s="18">
        <v>11.3</v>
      </c>
      <c r="D278" s="18">
        <v>28.700001</v>
      </c>
      <c r="E278" s="18">
        <v>72.319999999999993</v>
      </c>
      <c r="F278" s="18">
        <v>29.15</v>
      </c>
    </row>
    <row r="279" spans="1:6" x14ac:dyDescent="0.35">
      <c r="A279" s="8">
        <v>44503</v>
      </c>
      <c r="B279" s="19">
        <v>105617</v>
      </c>
      <c r="C279" s="18">
        <v>11.55</v>
      </c>
      <c r="D279" s="18">
        <v>27.48</v>
      </c>
      <c r="E279" s="18">
        <v>66.830001999999993</v>
      </c>
      <c r="F279" s="18">
        <v>29.34</v>
      </c>
    </row>
    <row r="280" spans="1:6" x14ac:dyDescent="0.35">
      <c r="A280" s="8">
        <v>44504</v>
      </c>
      <c r="B280" s="19">
        <v>103412</v>
      </c>
      <c r="C280" s="18">
        <v>11.08</v>
      </c>
      <c r="D280" s="18">
        <v>26.67</v>
      </c>
      <c r="E280" s="18">
        <v>66.069999999999993</v>
      </c>
      <c r="F280" s="18">
        <v>28.65</v>
      </c>
    </row>
    <row r="281" spans="1:6" x14ac:dyDescent="0.35">
      <c r="A281" s="8">
        <v>44505</v>
      </c>
      <c r="B281" s="19">
        <v>104824</v>
      </c>
      <c r="C281" s="18">
        <v>12.44</v>
      </c>
      <c r="D281" s="18">
        <v>26.690000999999999</v>
      </c>
      <c r="E281" s="18">
        <v>64.110000999999997</v>
      </c>
      <c r="F281" s="18">
        <v>29.290001</v>
      </c>
    </row>
    <row r="282" spans="1:6" x14ac:dyDescent="0.35">
      <c r="A282" s="8">
        <v>44508</v>
      </c>
      <c r="B282" s="19">
        <v>104781</v>
      </c>
      <c r="C282" s="18">
        <v>11.93</v>
      </c>
      <c r="D282" s="18">
        <v>27.129999000000002</v>
      </c>
      <c r="E282" s="18">
        <v>67.599997999999999</v>
      </c>
      <c r="F282" s="18">
        <v>29.48</v>
      </c>
    </row>
    <row r="283" spans="1:6" x14ac:dyDescent="0.35">
      <c r="A283" s="8">
        <v>44509</v>
      </c>
      <c r="B283" s="19">
        <v>105535</v>
      </c>
      <c r="C283" s="18">
        <v>13.13</v>
      </c>
      <c r="D283" s="18">
        <v>27.549999</v>
      </c>
      <c r="E283" s="18">
        <v>65.940002000000007</v>
      </c>
      <c r="F283" s="18">
        <v>29.440000999999999</v>
      </c>
    </row>
    <row r="284" spans="1:6" x14ac:dyDescent="0.35">
      <c r="A284" s="8">
        <v>44510</v>
      </c>
      <c r="B284" s="19">
        <v>105968</v>
      </c>
      <c r="C284" s="18">
        <v>13.02</v>
      </c>
      <c r="D284" s="18">
        <v>27.32</v>
      </c>
      <c r="E284" s="18">
        <v>65.690002000000007</v>
      </c>
      <c r="F284" s="18">
        <v>30.790001</v>
      </c>
    </row>
    <row r="285" spans="1:6" x14ac:dyDescent="0.35">
      <c r="A285" s="8">
        <v>44511</v>
      </c>
      <c r="B285" s="19">
        <v>107725</v>
      </c>
      <c r="C285" s="18">
        <v>13.65</v>
      </c>
      <c r="D285" s="18">
        <v>27.32</v>
      </c>
      <c r="E285" s="18">
        <v>68.010002</v>
      </c>
      <c r="F285" s="18">
        <v>30.200001</v>
      </c>
    </row>
    <row r="286" spans="1:6" x14ac:dyDescent="0.35">
      <c r="A286" s="8">
        <v>44512</v>
      </c>
      <c r="B286" s="19">
        <v>106312</v>
      </c>
      <c r="C286" s="18">
        <v>11.15</v>
      </c>
      <c r="D286" s="18">
        <v>27.82</v>
      </c>
      <c r="E286" s="18">
        <v>68.300003000000004</v>
      </c>
      <c r="F286" s="18">
        <v>30.15</v>
      </c>
    </row>
    <row r="287" spans="1:6" x14ac:dyDescent="0.35">
      <c r="A287" s="8">
        <v>44516</v>
      </c>
      <c r="B287" s="19">
        <v>104508</v>
      </c>
      <c r="C287" s="18">
        <v>9.74</v>
      </c>
      <c r="D287" s="18">
        <v>28.24</v>
      </c>
      <c r="E287" s="18">
        <v>66.330001999999993</v>
      </c>
      <c r="F287" s="18">
        <v>29.73</v>
      </c>
    </row>
    <row r="288" spans="1:6" x14ac:dyDescent="0.35">
      <c r="A288" s="8">
        <v>44517</v>
      </c>
      <c r="B288" s="19">
        <v>102945</v>
      </c>
      <c r="C288" s="18">
        <v>9.27</v>
      </c>
      <c r="D288" s="18">
        <v>27.59</v>
      </c>
      <c r="E288" s="18">
        <v>65</v>
      </c>
      <c r="F288" s="18">
        <v>29.309999000000001</v>
      </c>
    </row>
    <row r="289" spans="1:6" x14ac:dyDescent="0.35">
      <c r="A289" s="8">
        <v>44518</v>
      </c>
      <c r="B289" s="19">
        <v>102524</v>
      </c>
      <c r="C289" s="18">
        <v>8.99</v>
      </c>
      <c r="D289" s="18">
        <v>27.57</v>
      </c>
      <c r="E289" s="18">
        <v>62.330002</v>
      </c>
      <c r="F289" s="18">
        <v>29.09</v>
      </c>
    </row>
    <row r="290" spans="1:6" x14ac:dyDescent="0.35">
      <c r="A290" s="8">
        <v>44519</v>
      </c>
      <c r="B290" s="19">
        <v>103035</v>
      </c>
      <c r="C290" s="18">
        <v>9.27</v>
      </c>
      <c r="D290" s="18">
        <v>27.190000999999999</v>
      </c>
      <c r="E290" s="18">
        <v>64.029999000000004</v>
      </c>
      <c r="F290" s="18">
        <v>29.049999</v>
      </c>
    </row>
    <row r="291" spans="1:6" x14ac:dyDescent="0.35">
      <c r="A291" s="8">
        <v>44522</v>
      </c>
      <c r="B291" s="19">
        <v>102122</v>
      </c>
      <c r="C291" s="18">
        <v>8.84</v>
      </c>
      <c r="D291" s="18">
        <v>27.440000999999999</v>
      </c>
      <c r="E291" s="18">
        <v>67.589995999999999</v>
      </c>
      <c r="F291" s="18">
        <v>28.889999</v>
      </c>
    </row>
    <row r="292" spans="1:6" x14ac:dyDescent="0.35">
      <c r="A292" s="8">
        <v>44523</v>
      </c>
      <c r="B292" s="19">
        <v>103663</v>
      </c>
      <c r="C292" s="18">
        <v>8.6</v>
      </c>
      <c r="D292" s="18">
        <v>28.73</v>
      </c>
      <c r="E292" s="18">
        <v>69.370002999999997</v>
      </c>
      <c r="F292" s="18">
        <v>29.690000999999999</v>
      </c>
    </row>
    <row r="293" spans="1:6" x14ac:dyDescent="0.35">
      <c r="A293" s="8">
        <v>44524</v>
      </c>
      <c r="B293" s="19">
        <v>104514</v>
      </c>
      <c r="C293" s="18">
        <v>8.82</v>
      </c>
      <c r="D293" s="18">
        <v>29.290001</v>
      </c>
      <c r="E293" s="18">
        <v>70.980002999999996</v>
      </c>
      <c r="F293" s="18">
        <v>30.24</v>
      </c>
    </row>
    <row r="294" spans="1:6" x14ac:dyDescent="0.35">
      <c r="A294" s="8">
        <v>44525</v>
      </c>
      <c r="B294" s="19">
        <v>105811</v>
      </c>
      <c r="C294" s="18">
        <v>8.6999999999999993</v>
      </c>
      <c r="D294" s="18">
        <v>30.5</v>
      </c>
      <c r="E294" s="18">
        <v>70.5</v>
      </c>
      <c r="F294" s="18">
        <v>31.809999000000001</v>
      </c>
    </row>
    <row r="295" spans="1:6" x14ac:dyDescent="0.35">
      <c r="A295" s="8">
        <v>44526</v>
      </c>
      <c r="B295" s="19">
        <v>102224</v>
      </c>
      <c r="C295" s="18">
        <v>8.06</v>
      </c>
      <c r="D295" s="18">
        <v>29.17</v>
      </c>
      <c r="E295" s="18">
        <v>68.639999000000003</v>
      </c>
      <c r="F295" s="18">
        <v>30.76</v>
      </c>
    </row>
    <row r="296" spans="1:6" x14ac:dyDescent="0.35">
      <c r="A296" s="8">
        <v>44529</v>
      </c>
      <c r="B296" s="19">
        <v>102814</v>
      </c>
      <c r="C296" s="18">
        <v>8.0399999999999991</v>
      </c>
      <c r="D296" s="18">
        <v>30.16</v>
      </c>
      <c r="E296" s="18">
        <v>69.5</v>
      </c>
      <c r="F296" s="18">
        <v>30.809999000000001</v>
      </c>
    </row>
    <row r="297" spans="1:6" x14ac:dyDescent="0.35">
      <c r="A297" s="8">
        <v>44530</v>
      </c>
      <c r="B297" s="19">
        <v>101915</v>
      </c>
      <c r="C297" s="18">
        <v>7.8</v>
      </c>
      <c r="D297" s="18">
        <v>30.139999</v>
      </c>
      <c r="E297" s="18">
        <v>69.949996999999996</v>
      </c>
      <c r="F297" s="18">
        <v>31.84</v>
      </c>
    </row>
    <row r="298" spans="1:6" x14ac:dyDescent="0.35">
      <c r="A298" s="8">
        <v>44531</v>
      </c>
      <c r="B298" s="19">
        <v>100775</v>
      </c>
      <c r="C298" s="18">
        <v>6.88</v>
      </c>
      <c r="D298" s="18">
        <v>30.35</v>
      </c>
      <c r="E298" s="18">
        <v>70.230002999999996</v>
      </c>
      <c r="F298" s="18">
        <v>31.299999</v>
      </c>
    </row>
    <row r="299" spans="1:6" x14ac:dyDescent="0.35">
      <c r="A299" s="8">
        <v>44532</v>
      </c>
      <c r="B299" s="19">
        <v>104466</v>
      </c>
      <c r="C299" s="18">
        <v>6.76</v>
      </c>
      <c r="D299" s="18">
        <v>29.52</v>
      </c>
      <c r="E299" s="18">
        <v>73.489998</v>
      </c>
      <c r="F299" s="18">
        <v>32.159999999999997</v>
      </c>
    </row>
    <row r="300" spans="1:6" x14ac:dyDescent="0.35">
      <c r="A300" s="8">
        <v>44533</v>
      </c>
      <c r="B300" s="19">
        <v>105070</v>
      </c>
      <c r="C300" s="18">
        <v>7.05</v>
      </c>
      <c r="D300" s="18">
        <v>30.07</v>
      </c>
      <c r="E300" s="18">
        <v>71.870002999999997</v>
      </c>
      <c r="F300" s="18">
        <v>32.200001</v>
      </c>
    </row>
    <row r="301" spans="1:6" x14ac:dyDescent="0.35">
      <c r="A301" s="8">
        <v>44536</v>
      </c>
      <c r="B301" s="19">
        <v>106859</v>
      </c>
      <c r="C301" s="18">
        <v>7.3</v>
      </c>
      <c r="D301" s="18">
        <v>30.35</v>
      </c>
      <c r="E301" s="18">
        <v>75.769997000000004</v>
      </c>
      <c r="F301" s="18">
        <v>33.07</v>
      </c>
    </row>
    <row r="302" spans="1:6" x14ac:dyDescent="0.35">
      <c r="A302" s="8">
        <v>44537</v>
      </c>
      <c r="B302" s="19">
        <v>107558</v>
      </c>
      <c r="C302" s="18">
        <v>7.62</v>
      </c>
      <c r="D302" s="18">
        <v>31.190000999999999</v>
      </c>
      <c r="E302" s="18">
        <v>76.330001999999993</v>
      </c>
      <c r="F302" s="18">
        <v>32.599997999999999</v>
      </c>
    </row>
    <row r="303" spans="1:6" x14ac:dyDescent="0.35">
      <c r="A303" s="8">
        <v>44538</v>
      </c>
      <c r="B303" s="19">
        <v>108096</v>
      </c>
      <c r="C303" s="18">
        <v>6.81</v>
      </c>
      <c r="D303" s="18">
        <v>31.08</v>
      </c>
      <c r="E303" s="18">
        <v>75.760002</v>
      </c>
      <c r="F303" s="18">
        <v>32.75</v>
      </c>
    </row>
    <row r="304" spans="1:6" x14ac:dyDescent="0.35">
      <c r="A304" s="8">
        <v>44539</v>
      </c>
      <c r="B304" s="19">
        <v>106291</v>
      </c>
      <c r="C304" s="18">
        <v>6.28</v>
      </c>
      <c r="D304" s="18">
        <v>31.08</v>
      </c>
      <c r="E304" s="18">
        <v>75.180000000000007</v>
      </c>
      <c r="F304" s="18">
        <v>32.020000000000003</v>
      </c>
    </row>
    <row r="305" spans="1:6" x14ac:dyDescent="0.35">
      <c r="A305" s="8">
        <v>44540</v>
      </c>
      <c r="B305" s="19">
        <v>107758</v>
      </c>
      <c r="C305" s="18">
        <v>6.37</v>
      </c>
      <c r="D305" s="18">
        <v>31.49</v>
      </c>
      <c r="E305" s="18">
        <v>75.650002000000001</v>
      </c>
      <c r="F305" s="18">
        <v>32.5</v>
      </c>
    </row>
    <row r="306" spans="1:6" x14ac:dyDescent="0.35">
      <c r="A306" s="8">
        <v>44543</v>
      </c>
      <c r="B306" s="19">
        <v>107383</v>
      </c>
      <c r="C306" s="18">
        <v>6.05</v>
      </c>
      <c r="D306" s="18">
        <v>31.459999</v>
      </c>
      <c r="E306" s="18">
        <v>77.860000999999997</v>
      </c>
      <c r="F306" s="18">
        <v>32.229999999999997</v>
      </c>
    </row>
    <row r="307" spans="1:6" x14ac:dyDescent="0.35">
      <c r="A307" s="8">
        <v>44544</v>
      </c>
      <c r="B307" s="19">
        <v>106760</v>
      </c>
      <c r="C307" s="18">
        <v>5.74</v>
      </c>
      <c r="D307" s="18">
        <v>31.02</v>
      </c>
      <c r="E307" s="18">
        <v>77.849997999999999</v>
      </c>
      <c r="F307" s="18">
        <v>32.060001</v>
      </c>
    </row>
    <row r="308" spans="1:6" x14ac:dyDescent="0.35">
      <c r="A308" s="8">
        <v>44545</v>
      </c>
      <c r="B308" s="19">
        <v>107370</v>
      </c>
      <c r="C308" s="18">
        <v>6.17</v>
      </c>
      <c r="D308" s="18">
        <v>30.92</v>
      </c>
      <c r="E308" s="18">
        <v>77.410004000000001</v>
      </c>
      <c r="F308" s="18">
        <v>31.51</v>
      </c>
    </row>
    <row r="309" spans="1:6" x14ac:dyDescent="0.35">
      <c r="A309" s="8">
        <v>44546</v>
      </c>
      <c r="B309" s="19">
        <v>108212</v>
      </c>
      <c r="C309" s="18">
        <v>6.4</v>
      </c>
      <c r="D309" s="18">
        <v>31.559999000000001</v>
      </c>
      <c r="E309" s="18">
        <v>80.440002000000007</v>
      </c>
      <c r="F309" s="18">
        <v>31.41</v>
      </c>
    </row>
    <row r="310" spans="1:6" x14ac:dyDescent="0.35">
      <c r="A310" s="8">
        <v>44547</v>
      </c>
      <c r="B310" s="19">
        <v>107201</v>
      </c>
      <c r="C310" s="18">
        <v>6.66</v>
      </c>
      <c r="D310" s="18">
        <v>30.790001</v>
      </c>
      <c r="E310" s="18">
        <v>79.169998000000007</v>
      </c>
      <c r="F310" s="18">
        <v>30.33</v>
      </c>
    </row>
    <row r="311" spans="1:6" x14ac:dyDescent="0.35">
      <c r="A311" s="8">
        <v>44550</v>
      </c>
      <c r="B311" s="19">
        <v>105020</v>
      </c>
      <c r="C311" s="18">
        <v>6.33</v>
      </c>
      <c r="D311" s="18">
        <v>30.200001</v>
      </c>
      <c r="E311" s="18">
        <v>78.279999000000004</v>
      </c>
      <c r="F311" s="18">
        <v>29.42</v>
      </c>
    </row>
    <row r="312" spans="1:6" x14ac:dyDescent="0.35">
      <c r="A312" s="8">
        <v>44551</v>
      </c>
      <c r="B312" s="19">
        <v>105500</v>
      </c>
      <c r="C312" s="18">
        <v>6.42</v>
      </c>
      <c r="D312" s="18">
        <v>30.34</v>
      </c>
      <c r="E312" s="18">
        <v>80.339995999999999</v>
      </c>
      <c r="F312" s="18">
        <v>29.5</v>
      </c>
    </row>
    <row r="313" spans="1:6" x14ac:dyDescent="0.35">
      <c r="A313" s="8">
        <v>44552</v>
      </c>
      <c r="B313" s="19">
        <v>105244</v>
      </c>
      <c r="C313" s="18">
        <v>6.16</v>
      </c>
      <c r="D313" s="18">
        <v>30.219999000000001</v>
      </c>
      <c r="E313" s="18">
        <v>79.919998000000007</v>
      </c>
      <c r="F313" s="18">
        <v>29.33</v>
      </c>
    </row>
    <row r="314" spans="1:6" x14ac:dyDescent="0.35">
      <c r="A314" s="8">
        <v>44553</v>
      </c>
      <c r="B314" s="19">
        <v>104891</v>
      </c>
      <c r="C314" s="18">
        <v>6.2</v>
      </c>
      <c r="D314" s="18">
        <v>30.440000999999999</v>
      </c>
      <c r="E314" s="18">
        <v>79.150002000000001</v>
      </c>
      <c r="F314" s="18">
        <v>29.219999000000001</v>
      </c>
    </row>
    <row r="315" spans="1:6" x14ac:dyDescent="0.35">
      <c r="A315" s="8">
        <v>44557</v>
      </c>
      <c r="B315" s="19">
        <v>105531</v>
      </c>
      <c r="C315" s="18">
        <v>6.78</v>
      </c>
      <c r="D315" s="18">
        <v>31.040001</v>
      </c>
      <c r="E315" s="18">
        <v>78.949996999999996</v>
      </c>
      <c r="F315" s="18">
        <v>29.280000999999999</v>
      </c>
    </row>
    <row r="316" spans="1:6" x14ac:dyDescent="0.35">
      <c r="A316" s="8">
        <v>44558</v>
      </c>
      <c r="B316" s="19">
        <v>104864</v>
      </c>
      <c r="C316" s="18">
        <v>6.83</v>
      </c>
      <c r="D316" s="18">
        <v>31.059999000000001</v>
      </c>
      <c r="E316" s="18">
        <v>77.050003000000004</v>
      </c>
      <c r="F316" s="18">
        <v>29.110001</v>
      </c>
    </row>
    <row r="317" spans="1:6" x14ac:dyDescent="0.35">
      <c r="A317" s="8">
        <v>44559</v>
      </c>
      <c r="B317" s="19">
        <v>104107</v>
      </c>
      <c r="C317" s="18">
        <v>6.76</v>
      </c>
      <c r="D317" s="18">
        <v>30.950001</v>
      </c>
      <c r="E317" s="18">
        <v>77.25</v>
      </c>
      <c r="F317" s="18">
        <v>28.959999</v>
      </c>
    </row>
    <row r="318" spans="1:6" x14ac:dyDescent="0.35">
      <c r="A318" s="8">
        <v>44560</v>
      </c>
      <c r="B318" s="19">
        <v>104822</v>
      </c>
      <c r="C318" s="18">
        <v>7.22</v>
      </c>
      <c r="D318" s="18">
        <v>30.700001</v>
      </c>
      <c r="E318" s="18">
        <v>77.959998999999996</v>
      </c>
      <c r="F318" s="18">
        <v>28.85</v>
      </c>
    </row>
    <row r="319" spans="1:6" x14ac:dyDescent="0.35">
      <c r="A319" s="8">
        <v>44564</v>
      </c>
      <c r="B319" s="19">
        <v>103922</v>
      </c>
      <c r="C319" s="18">
        <v>6.72</v>
      </c>
      <c r="D319" s="18">
        <v>31.52</v>
      </c>
      <c r="E319" s="18">
        <v>78</v>
      </c>
      <c r="F319" s="18">
        <v>28.82</v>
      </c>
    </row>
    <row r="320" spans="1:6" x14ac:dyDescent="0.35">
      <c r="A320" s="8">
        <v>44565</v>
      </c>
      <c r="B320" s="19">
        <v>103514</v>
      </c>
      <c r="C320" s="18">
        <v>6.61</v>
      </c>
      <c r="D320" s="18">
        <v>31.92</v>
      </c>
      <c r="E320" s="18">
        <v>77.080001999999993</v>
      </c>
      <c r="F320" s="18">
        <v>28.85</v>
      </c>
    </row>
    <row r="321" spans="1:6" x14ac:dyDescent="0.35">
      <c r="A321" s="8">
        <v>44566</v>
      </c>
      <c r="B321" s="19">
        <v>101006</v>
      </c>
      <c r="C321" s="18">
        <v>6.42</v>
      </c>
      <c r="D321" s="18">
        <v>30.610001</v>
      </c>
      <c r="E321" s="18">
        <v>77.809997999999993</v>
      </c>
      <c r="F321" s="18">
        <v>28.370000999999998</v>
      </c>
    </row>
    <row r="322" spans="1:6" x14ac:dyDescent="0.35">
      <c r="A322" s="8">
        <v>44567</v>
      </c>
      <c r="B322" s="19">
        <v>101561</v>
      </c>
      <c r="C322" s="18">
        <v>6.25</v>
      </c>
      <c r="D322" s="18">
        <v>30.58</v>
      </c>
      <c r="E322" s="18">
        <v>79.379997000000003</v>
      </c>
      <c r="F322" s="18">
        <v>28.6</v>
      </c>
    </row>
    <row r="323" spans="1:6" x14ac:dyDescent="0.35">
      <c r="A323" s="8">
        <v>44568</v>
      </c>
      <c r="B323" s="19">
        <v>102719</v>
      </c>
      <c r="C323" s="18">
        <v>6.22</v>
      </c>
      <c r="D323" s="18">
        <v>30.83</v>
      </c>
      <c r="E323" s="18">
        <v>84</v>
      </c>
      <c r="F323" s="18">
        <v>28.629999000000002</v>
      </c>
    </row>
    <row r="324" spans="1:6" x14ac:dyDescent="0.35">
      <c r="A324" s="8">
        <v>44571</v>
      </c>
      <c r="B324" s="19">
        <v>101945</v>
      </c>
      <c r="C324" s="18">
        <v>5.74</v>
      </c>
      <c r="D324" s="18">
        <v>30.719999000000001</v>
      </c>
      <c r="E324" s="18">
        <v>83</v>
      </c>
      <c r="F324" s="18">
        <v>28.780000999999999</v>
      </c>
    </row>
    <row r="325" spans="1:6" x14ac:dyDescent="0.35">
      <c r="A325" s="8">
        <v>44572</v>
      </c>
      <c r="B325" s="19">
        <v>103779</v>
      </c>
      <c r="C325" s="18">
        <v>5.87</v>
      </c>
      <c r="D325" s="18">
        <v>31.99</v>
      </c>
      <c r="E325" s="18">
        <v>84.580001999999993</v>
      </c>
      <c r="F325" s="18">
        <v>28.9</v>
      </c>
    </row>
    <row r="326" spans="1:6" x14ac:dyDescent="0.35">
      <c r="A326" s="8">
        <v>44573</v>
      </c>
      <c r="B326" s="19">
        <v>105686</v>
      </c>
      <c r="C326" s="18">
        <v>6.31</v>
      </c>
      <c r="D326" s="18">
        <v>33.049999</v>
      </c>
      <c r="E326" s="18">
        <v>85.5</v>
      </c>
      <c r="F326" s="18">
        <v>29.18</v>
      </c>
    </row>
    <row r="327" spans="1:6" x14ac:dyDescent="0.35">
      <c r="A327" s="8">
        <v>44574</v>
      </c>
      <c r="B327" s="19">
        <v>105530</v>
      </c>
      <c r="C327" s="18">
        <v>6.09</v>
      </c>
      <c r="D327" s="18">
        <v>33.849997999999999</v>
      </c>
      <c r="E327" s="18">
        <v>84.199996999999996</v>
      </c>
      <c r="F327" s="18">
        <v>29.65</v>
      </c>
    </row>
    <row r="328" spans="1:6" x14ac:dyDescent="0.35">
      <c r="A328" s="8">
        <v>44575</v>
      </c>
      <c r="B328" s="19">
        <v>106928</v>
      </c>
      <c r="C328" s="18">
        <v>6.33</v>
      </c>
      <c r="D328" s="18">
        <v>34.560001</v>
      </c>
      <c r="E328" s="18">
        <v>84.690002000000007</v>
      </c>
      <c r="F328" s="18">
        <v>30.41</v>
      </c>
    </row>
    <row r="329" spans="1:6" x14ac:dyDescent="0.35">
      <c r="A329" s="8">
        <v>44578</v>
      </c>
      <c r="B329" s="19">
        <v>106692</v>
      </c>
      <c r="C329" s="18">
        <v>6.12</v>
      </c>
      <c r="D329" s="18">
        <v>34.450001</v>
      </c>
      <c r="E329" s="18">
        <v>84.25</v>
      </c>
      <c r="F329" s="18">
        <v>30.469999000000001</v>
      </c>
    </row>
    <row r="330" spans="1:6" x14ac:dyDescent="0.35">
      <c r="A330" s="8">
        <v>44579</v>
      </c>
      <c r="B330" s="19">
        <v>106522</v>
      </c>
      <c r="C330" s="18">
        <v>5.89</v>
      </c>
      <c r="D330" s="18">
        <v>34.57</v>
      </c>
      <c r="E330" s="18">
        <v>86.309997999999993</v>
      </c>
      <c r="F330" s="18">
        <v>30.74</v>
      </c>
    </row>
    <row r="331" spans="1:6" x14ac:dyDescent="0.35">
      <c r="A331" s="8">
        <v>44580</v>
      </c>
      <c r="B331" s="19">
        <v>108013</v>
      </c>
      <c r="C331" s="18">
        <v>6.31</v>
      </c>
      <c r="D331" s="18">
        <v>34.25</v>
      </c>
      <c r="E331" s="18">
        <v>88.209998999999996</v>
      </c>
      <c r="F331" s="18">
        <v>31.01</v>
      </c>
    </row>
    <row r="332" spans="1:6" x14ac:dyDescent="0.35">
      <c r="A332" s="8">
        <v>44581</v>
      </c>
      <c r="B332" s="19">
        <v>109102</v>
      </c>
      <c r="C332" s="18">
        <v>6.65</v>
      </c>
      <c r="D332" s="18">
        <v>34.470001000000003</v>
      </c>
      <c r="E332" s="18">
        <v>86.709998999999996</v>
      </c>
      <c r="F332" s="18">
        <v>31.200001</v>
      </c>
    </row>
    <row r="333" spans="1:6" x14ac:dyDescent="0.35">
      <c r="A333" s="8">
        <v>44582</v>
      </c>
      <c r="B333" s="19">
        <v>108942</v>
      </c>
      <c r="C333" s="18">
        <v>6.9</v>
      </c>
      <c r="D333" s="18">
        <v>34.590000000000003</v>
      </c>
      <c r="E333" s="18">
        <v>84.910004000000001</v>
      </c>
      <c r="F333" s="18">
        <v>31.200001</v>
      </c>
    </row>
    <row r="334" spans="1:6" x14ac:dyDescent="0.35">
      <c r="A334" s="8">
        <v>44585</v>
      </c>
      <c r="B334" s="19">
        <v>107752</v>
      </c>
      <c r="C334" s="18">
        <v>6.39</v>
      </c>
      <c r="D334" s="18">
        <v>34.650002000000001</v>
      </c>
      <c r="E334" s="18">
        <v>83.870002999999997</v>
      </c>
      <c r="F334" s="18">
        <v>31.35</v>
      </c>
    </row>
    <row r="335" spans="1:6" x14ac:dyDescent="0.35">
      <c r="A335" s="8">
        <v>44586</v>
      </c>
      <c r="B335" s="19">
        <v>109845</v>
      </c>
      <c r="C335" s="18">
        <v>6.72</v>
      </c>
      <c r="D335" s="18">
        <v>35.799999</v>
      </c>
      <c r="E335" s="18">
        <v>84.059997999999993</v>
      </c>
      <c r="F335" s="18">
        <v>32.159999999999997</v>
      </c>
    </row>
    <row r="336" spans="1:6" x14ac:dyDescent="0.35">
      <c r="A336" s="8">
        <v>44587</v>
      </c>
      <c r="B336" s="19">
        <v>111573</v>
      </c>
      <c r="C336" s="18">
        <v>6.75</v>
      </c>
      <c r="D336" s="18">
        <v>36.849997999999999</v>
      </c>
      <c r="E336" s="18">
        <v>84.300003000000004</v>
      </c>
      <c r="F336" s="18">
        <v>31.85</v>
      </c>
    </row>
    <row r="337" spans="1:6" x14ac:dyDescent="0.35">
      <c r="A337" s="8">
        <v>44588</v>
      </c>
      <c r="B337" s="19">
        <v>112315</v>
      </c>
      <c r="C337" s="18">
        <v>7.22</v>
      </c>
      <c r="D337" s="18">
        <v>36.990001999999997</v>
      </c>
      <c r="E337" s="18">
        <v>84.489998</v>
      </c>
      <c r="F337" s="18">
        <v>32.290000999999997</v>
      </c>
    </row>
    <row r="338" spans="1:6" x14ac:dyDescent="0.35">
      <c r="A338" s="8">
        <v>44589</v>
      </c>
      <c r="B338" s="19">
        <v>111478</v>
      </c>
      <c r="C338" s="18">
        <v>6.71</v>
      </c>
      <c r="D338" s="18">
        <v>35.889999000000003</v>
      </c>
      <c r="E338" s="18">
        <v>83.660004000000001</v>
      </c>
      <c r="F338" s="18">
        <v>32.490001999999997</v>
      </c>
    </row>
    <row r="339" spans="1:6" x14ac:dyDescent="0.35">
      <c r="A339" s="8">
        <v>44592</v>
      </c>
      <c r="B339" s="19">
        <v>112388</v>
      </c>
      <c r="C339" s="18">
        <v>7</v>
      </c>
      <c r="D339" s="18">
        <v>35.270000000000003</v>
      </c>
      <c r="E339" s="18">
        <v>80.870002999999997</v>
      </c>
      <c r="F339" s="18">
        <v>32.659999999999997</v>
      </c>
    </row>
    <row r="340" spans="1:6" x14ac:dyDescent="0.35">
      <c r="A340" s="8">
        <v>44593</v>
      </c>
      <c r="B340" s="19">
        <v>113147</v>
      </c>
      <c r="C340" s="18">
        <v>7.01</v>
      </c>
      <c r="D340" s="18">
        <v>36.310001</v>
      </c>
      <c r="E340" s="18">
        <v>85.309997999999993</v>
      </c>
      <c r="F340" s="18">
        <v>32.610000999999997</v>
      </c>
    </row>
    <row r="341" spans="1:6" x14ac:dyDescent="0.35">
      <c r="A341" s="8">
        <v>44594</v>
      </c>
      <c r="B341" s="19">
        <v>112161</v>
      </c>
      <c r="C341" s="18">
        <v>6.51</v>
      </c>
      <c r="D341" s="18">
        <v>35.659999999999997</v>
      </c>
      <c r="E341" s="18">
        <v>85.790001000000004</v>
      </c>
      <c r="F341" s="18">
        <v>32.07</v>
      </c>
    </row>
    <row r="342" spans="1:6" x14ac:dyDescent="0.35">
      <c r="A342" s="8">
        <v>44595</v>
      </c>
      <c r="B342" s="19">
        <v>111696</v>
      </c>
      <c r="C342" s="18">
        <v>6.53</v>
      </c>
      <c r="D342" s="18">
        <v>35.279998999999997</v>
      </c>
      <c r="E342" s="18">
        <v>85.75</v>
      </c>
      <c r="F342" s="18">
        <v>32.290000999999997</v>
      </c>
    </row>
    <row r="343" spans="1:6" x14ac:dyDescent="0.35">
      <c r="A343" s="8">
        <v>44596</v>
      </c>
      <c r="B343" s="19">
        <v>112245</v>
      </c>
      <c r="C343" s="18">
        <v>6.33</v>
      </c>
      <c r="D343" s="18">
        <v>35.909999999999997</v>
      </c>
      <c r="E343" s="18">
        <v>88</v>
      </c>
      <c r="F343" s="18">
        <v>32.229999999999997</v>
      </c>
    </row>
    <row r="344" spans="1:6" x14ac:dyDescent="0.35">
      <c r="A344" s="8">
        <v>44599</v>
      </c>
      <c r="B344" s="19">
        <v>111996</v>
      </c>
      <c r="C344" s="18">
        <v>6.31</v>
      </c>
      <c r="D344" s="18">
        <v>35.479999999999997</v>
      </c>
      <c r="E344" s="18">
        <v>90.129997000000003</v>
      </c>
      <c r="F344" s="18">
        <v>31.860001</v>
      </c>
    </row>
    <row r="345" spans="1:6" x14ac:dyDescent="0.35">
      <c r="A345" s="8">
        <v>44600</v>
      </c>
      <c r="B345" s="19">
        <v>112234</v>
      </c>
      <c r="C345" s="18">
        <v>6.54</v>
      </c>
      <c r="D345" s="18">
        <v>34.970001000000003</v>
      </c>
      <c r="E345" s="18">
        <v>91.389999000000003</v>
      </c>
      <c r="F345" s="18">
        <v>32.200001</v>
      </c>
    </row>
    <row r="346" spans="1:6" x14ac:dyDescent="0.35">
      <c r="A346" s="8">
        <v>44601</v>
      </c>
      <c r="B346" s="19">
        <v>112461</v>
      </c>
      <c r="C346" s="18">
        <v>6.6</v>
      </c>
      <c r="D346" s="18">
        <v>35</v>
      </c>
      <c r="E346" s="18">
        <v>91.410004000000001</v>
      </c>
      <c r="F346" s="18">
        <v>31.92</v>
      </c>
    </row>
    <row r="347" spans="1:6" x14ac:dyDescent="0.35">
      <c r="A347" s="8">
        <v>44602</v>
      </c>
      <c r="B347" s="19">
        <v>113359</v>
      </c>
      <c r="C347" s="18">
        <v>6.94</v>
      </c>
      <c r="D347" s="18">
        <v>35.599997999999999</v>
      </c>
      <c r="E347" s="18">
        <v>93.870002999999997</v>
      </c>
      <c r="F347" s="18">
        <v>32.270000000000003</v>
      </c>
    </row>
    <row r="348" spans="1:6" x14ac:dyDescent="0.35">
      <c r="A348" s="8">
        <v>44603</v>
      </c>
      <c r="B348" s="19">
        <v>113572</v>
      </c>
      <c r="C348" s="18">
        <v>6.35</v>
      </c>
      <c r="D348" s="18">
        <v>37.200001</v>
      </c>
      <c r="E348" s="18">
        <v>91.970000999999996</v>
      </c>
      <c r="F348" s="18">
        <v>33.400002000000001</v>
      </c>
    </row>
    <row r="349" spans="1:6" x14ac:dyDescent="0.35">
      <c r="A349" s="8">
        <v>44606</v>
      </c>
      <c r="B349" s="19">
        <v>113807</v>
      </c>
      <c r="C349" s="18">
        <v>6.48</v>
      </c>
      <c r="D349" s="18">
        <v>36.240001999999997</v>
      </c>
      <c r="E349" s="18">
        <v>91.57</v>
      </c>
      <c r="F349" s="18">
        <v>33.540000999999997</v>
      </c>
    </row>
    <row r="350" spans="1:6" x14ac:dyDescent="0.35">
      <c r="A350" s="8">
        <v>44607</v>
      </c>
      <c r="B350" s="19">
        <v>114660</v>
      </c>
      <c r="C350" s="18">
        <v>6.84</v>
      </c>
      <c r="D350" s="18">
        <v>35.490001999999997</v>
      </c>
      <c r="E350" s="18">
        <v>88.849997999999999</v>
      </c>
      <c r="F350" s="18">
        <v>35.130001</v>
      </c>
    </row>
    <row r="351" spans="1:6" x14ac:dyDescent="0.35">
      <c r="A351" s="8">
        <v>44608</v>
      </c>
      <c r="B351" s="19">
        <v>115181</v>
      </c>
      <c r="C351" s="18">
        <v>6.82</v>
      </c>
      <c r="D351" s="18">
        <v>36.270000000000003</v>
      </c>
      <c r="E351" s="18">
        <v>89.5</v>
      </c>
      <c r="F351" s="18">
        <v>35.330002</v>
      </c>
    </row>
    <row r="352" spans="1:6" x14ac:dyDescent="0.35">
      <c r="A352" s="8">
        <v>44609</v>
      </c>
      <c r="B352" s="19">
        <v>113528</v>
      </c>
      <c r="C352" s="18">
        <v>6.63</v>
      </c>
      <c r="D352" s="18">
        <v>36.099997999999999</v>
      </c>
      <c r="E352" s="18">
        <v>85.650002000000001</v>
      </c>
      <c r="F352" s="18">
        <v>35.330002</v>
      </c>
    </row>
    <row r="353" spans="1:6" x14ac:dyDescent="0.35">
      <c r="A353" s="8">
        <v>44610</v>
      </c>
      <c r="B353" s="19">
        <v>112768</v>
      </c>
      <c r="C353" s="18">
        <v>6.36</v>
      </c>
      <c r="D353" s="18">
        <v>35.869999</v>
      </c>
      <c r="E353" s="18">
        <v>85.830001999999993</v>
      </c>
      <c r="F353" s="18">
        <v>36.049999</v>
      </c>
    </row>
    <row r="354" spans="1:6" x14ac:dyDescent="0.35">
      <c r="A354" s="8">
        <v>44613</v>
      </c>
      <c r="B354" s="19">
        <v>111725</v>
      </c>
      <c r="C354" s="18">
        <v>6.02</v>
      </c>
      <c r="D354" s="18">
        <v>36.840000000000003</v>
      </c>
      <c r="E354" s="18">
        <v>85.900002000000001</v>
      </c>
      <c r="F354" s="18">
        <v>35.279998999999997</v>
      </c>
    </row>
    <row r="355" spans="1:6" x14ac:dyDescent="0.35">
      <c r="A355" s="8">
        <v>44614</v>
      </c>
      <c r="B355" s="19">
        <v>112892</v>
      </c>
      <c r="C355" s="18">
        <v>6.07</v>
      </c>
      <c r="D355" s="18">
        <v>36.270000000000003</v>
      </c>
      <c r="E355" s="18">
        <v>87.389999000000003</v>
      </c>
      <c r="F355" s="18">
        <v>35.610000999999997</v>
      </c>
    </row>
    <row r="356" spans="1:6" x14ac:dyDescent="0.35">
      <c r="A356" s="8">
        <v>44615</v>
      </c>
      <c r="B356" s="19">
        <v>112008</v>
      </c>
      <c r="C356" s="18">
        <v>5.91</v>
      </c>
      <c r="D356" s="18">
        <v>36.279998999999997</v>
      </c>
      <c r="E356" s="18">
        <v>86.470000999999996</v>
      </c>
      <c r="F356" s="18">
        <v>35.790000999999997</v>
      </c>
    </row>
    <row r="357" spans="1:6" x14ac:dyDescent="0.35">
      <c r="A357" s="8">
        <v>44616</v>
      </c>
      <c r="B357" s="19">
        <v>111592</v>
      </c>
      <c r="C357" s="18">
        <v>6.12</v>
      </c>
      <c r="D357" s="18">
        <v>35.709999000000003</v>
      </c>
      <c r="E357" s="18">
        <v>87.540001000000004</v>
      </c>
      <c r="F357" s="18">
        <v>34.650002000000001</v>
      </c>
    </row>
    <row r="358" spans="1:6" x14ac:dyDescent="0.35">
      <c r="A358" s="8">
        <v>44617</v>
      </c>
      <c r="B358" s="19">
        <v>113142</v>
      </c>
      <c r="C358" s="18">
        <v>6.01</v>
      </c>
      <c r="D358" s="18">
        <v>36.369999</v>
      </c>
      <c r="E358" s="18">
        <v>92.279999000000004</v>
      </c>
      <c r="F358" s="18">
        <v>35.209999000000003</v>
      </c>
    </row>
    <row r="359" spans="1:6" x14ac:dyDescent="0.35">
      <c r="A359" s="8">
        <v>44622</v>
      </c>
      <c r="B359" s="19">
        <v>115174</v>
      </c>
      <c r="C359" s="18">
        <v>6.31</v>
      </c>
      <c r="D359" s="18">
        <v>37.520000000000003</v>
      </c>
      <c r="E359" s="18">
        <v>99.650002000000001</v>
      </c>
      <c r="F359" s="18">
        <v>35.599997999999999</v>
      </c>
    </row>
    <row r="360" spans="1:6" x14ac:dyDescent="0.35">
      <c r="A360" s="8">
        <v>44623</v>
      </c>
      <c r="B360" s="19">
        <v>115166</v>
      </c>
      <c r="C360" s="18">
        <v>6.31</v>
      </c>
      <c r="D360" s="18">
        <v>37.220001000000003</v>
      </c>
      <c r="E360" s="18">
        <v>99.699996999999996</v>
      </c>
      <c r="F360" s="18">
        <v>34.770000000000003</v>
      </c>
    </row>
    <row r="361" spans="1:6" x14ac:dyDescent="0.35">
      <c r="A361" s="8">
        <v>44624</v>
      </c>
      <c r="B361" s="19">
        <v>114474</v>
      </c>
      <c r="C361" s="18">
        <v>6.29</v>
      </c>
      <c r="D361" s="18">
        <v>36.970001000000003</v>
      </c>
      <c r="E361" s="18">
        <v>101.970001</v>
      </c>
      <c r="F361" s="18">
        <v>33.900002000000001</v>
      </c>
    </row>
    <row r="362" spans="1:6" x14ac:dyDescent="0.35">
      <c r="A362" s="8">
        <v>44627</v>
      </c>
      <c r="B362" s="19">
        <v>111593</v>
      </c>
      <c r="C362" s="18">
        <v>5.85</v>
      </c>
      <c r="D362" s="18">
        <v>34.139999000000003</v>
      </c>
      <c r="E362" s="18">
        <v>105.07</v>
      </c>
      <c r="F362" s="18">
        <v>32.450001</v>
      </c>
    </row>
    <row r="363" spans="1:6" x14ac:dyDescent="0.35">
      <c r="A363" s="8">
        <v>44628</v>
      </c>
      <c r="B363" s="19">
        <v>111203</v>
      </c>
      <c r="C363" s="18">
        <v>6.05</v>
      </c>
      <c r="D363" s="18">
        <v>34.689999</v>
      </c>
      <c r="E363" s="18">
        <v>100.459999</v>
      </c>
      <c r="F363" s="18">
        <v>32.700001</v>
      </c>
    </row>
    <row r="364" spans="1:6" x14ac:dyDescent="0.35">
      <c r="A364" s="8">
        <v>44629</v>
      </c>
      <c r="B364" s="19">
        <v>113900</v>
      </c>
      <c r="C364" s="18">
        <v>6.23</v>
      </c>
      <c r="D364" s="18">
        <v>34.68</v>
      </c>
      <c r="E364" s="18">
        <v>94.190002000000007</v>
      </c>
      <c r="F364" s="18">
        <v>34.549999</v>
      </c>
    </row>
    <row r="365" spans="1:6" x14ac:dyDescent="0.35">
      <c r="A365" s="8">
        <v>44630</v>
      </c>
      <c r="B365" s="19">
        <v>113663</v>
      </c>
      <c r="C365" s="18">
        <v>5.96</v>
      </c>
      <c r="D365" s="18">
        <v>35.650002000000001</v>
      </c>
      <c r="E365" s="18">
        <v>97.300003000000004</v>
      </c>
      <c r="F365" s="18">
        <v>34.099997999999999</v>
      </c>
    </row>
    <row r="366" spans="1:6" x14ac:dyDescent="0.35">
      <c r="A366" s="8">
        <v>44631</v>
      </c>
      <c r="B366" s="19">
        <v>111713</v>
      </c>
      <c r="C366" s="18">
        <v>5.69</v>
      </c>
      <c r="D366" s="18">
        <v>34.810001</v>
      </c>
      <c r="E366" s="18">
        <v>96.790001000000004</v>
      </c>
      <c r="F366" s="18">
        <v>33.419998</v>
      </c>
    </row>
    <row r="367" spans="1:6" x14ac:dyDescent="0.35">
      <c r="A367" s="8">
        <v>44634</v>
      </c>
      <c r="B367" s="19">
        <v>109928</v>
      </c>
      <c r="C367" s="18">
        <v>5.33</v>
      </c>
      <c r="D367" s="18">
        <v>34.369999</v>
      </c>
      <c r="E367" s="18">
        <v>91.599997999999999</v>
      </c>
      <c r="F367" s="18">
        <v>33.630001</v>
      </c>
    </row>
    <row r="368" spans="1:6" x14ac:dyDescent="0.35">
      <c r="A368" s="8">
        <v>44635</v>
      </c>
      <c r="B368" s="19">
        <v>108959</v>
      </c>
      <c r="C368" s="18">
        <v>4.87</v>
      </c>
      <c r="D368" s="18">
        <v>33.729999999999997</v>
      </c>
      <c r="E368" s="18">
        <v>88.970000999999996</v>
      </c>
      <c r="F368" s="18">
        <v>33.040000999999997</v>
      </c>
    </row>
    <row r="369" spans="1:6" x14ac:dyDescent="0.35">
      <c r="A369" s="8">
        <v>44636</v>
      </c>
      <c r="B369" s="19">
        <v>111112</v>
      </c>
      <c r="C369" s="18">
        <v>5.13</v>
      </c>
      <c r="D369" s="18">
        <v>33.759998000000003</v>
      </c>
      <c r="E369" s="18">
        <v>91.129997000000003</v>
      </c>
      <c r="F369" s="18">
        <v>33.479999999999997</v>
      </c>
    </row>
    <row r="370" spans="1:6" x14ac:dyDescent="0.35">
      <c r="A370" s="8">
        <v>44637</v>
      </c>
      <c r="B370" s="19">
        <v>113076</v>
      </c>
      <c r="C370" s="18">
        <v>5.54</v>
      </c>
      <c r="D370" s="18">
        <v>32.869999</v>
      </c>
      <c r="E370" s="18">
        <v>94.300003000000004</v>
      </c>
      <c r="F370" s="18">
        <v>33.790000999999997</v>
      </c>
    </row>
    <row r="371" spans="1:6" x14ac:dyDescent="0.35">
      <c r="A371" s="8">
        <v>44638</v>
      </c>
      <c r="B371" s="19">
        <v>115311</v>
      </c>
      <c r="C371" s="18">
        <v>5.82</v>
      </c>
      <c r="D371" s="18">
        <v>33.159999999999997</v>
      </c>
      <c r="E371" s="18">
        <v>96.089995999999999</v>
      </c>
      <c r="F371" s="18">
        <v>33.720001000000003</v>
      </c>
    </row>
    <row r="372" spans="1:6" x14ac:dyDescent="0.35">
      <c r="A372" s="8">
        <v>44641</v>
      </c>
      <c r="B372" s="19">
        <v>116155</v>
      </c>
      <c r="C372" s="18">
        <v>5.72</v>
      </c>
      <c r="D372" s="18">
        <v>34.270000000000003</v>
      </c>
      <c r="E372" s="18">
        <v>98.809997999999993</v>
      </c>
      <c r="F372" s="18">
        <v>34.409999999999997</v>
      </c>
    </row>
    <row r="373" spans="1:6" x14ac:dyDescent="0.35">
      <c r="A373" s="8">
        <v>44642</v>
      </c>
      <c r="B373" s="19">
        <v>117272</v>
      </c>
      <c r="C373" s="18">
        <v>5.81</v>
      </c>
      <c r="D373" s="18">
        <v>34.049999</v>
      </c>
      <c r="E373" s="18">
        <v>96.599997999999999</v>
      </c>
      <c r="F373" s="18">
        <v>35.099997999999999</v>
      </c>
    </row>
    <row r="374" spans="1:6" x14ac:dyDescent="0.35">
      <c r="A374" s="8">
        <v>44643</v>
      </c>
      <c r="B374" s="19">
        <v>117457</v>
      </c>
      <c r="C374" s="18">
        <v>6</v>
      </c>
      <c r="D374" s="18">
        <v>34.380001</v>
      </c>
      <c r="E374" s="18">
        <v>96.449996999999996</v>
      </c>
      <c r="F374" s="18">
        <v>34.919998</v>
      </c>
    </row>
    <row r="375" spans="1:6" x14ac:dyDescent="0.35">
      <c r="A375" s="8">
        <v>44644</v>
      </c>
      <c r="B375" s="19">
        <v>119053</v>
      </c>
      <c r="C375" s="18">
        <v>6.6</v>
      </c>
      <c r="D375" s="18">
        <v>34.970001000000003</v>
      </c>
      <c r="E375" s="18">
        <v>96.910004000000001</v>
      </c>
      <c r="F375" s="18">
        <v>35.32</v>
      </c>
    </row>
    <row r="376" spans="1:6" x14ac:dyDescent="0.35">
      <c r="A376" s="8">
        <v>44645</v>
      </c>
      <c r="B376" s="19">
        <v>119081</v>
      </c>
      <c r="C376" s="18">
        <v>6.54</v>
      </c>
      <c r="D376" s="18">
        <v>35</v>
      </c>
      <c r="E376" s="18">
        <v>95.230002999999996</v>
      </c>
      <c r="F376" s="18">
        <v>35.299999</v>
      </c>
    </row>
    <row r="377" spans="1:6" x14ac:dyDescent="0.35">
      <c r="A377" s="8">
        <v>44648</v>
      </c>
      <c r="B377" s="19">
        <v>118738</v>
      </c>
      <c r="C377" s="18">
        <v>6.47</v>
      </c>
      <c r="D377" s="18">
        <v>34.080002</v>
      </c>
      <c r="E377" s="18">
        <v>95.339995999999999</v>
      </c>
      <c r="F377" s="18">
        <v>34.959999000000003</v>
      </c>
    </row>
    <row r="378" spans="1:6" x14ac:dyDescent="0.35">
      <c r="A378" s="8">
        <v>44649</v>
      </c>
      <c r="B378" s="19">
        <v>120014</v>
      </c>
      <c r="C378" s="18">
        <v>7</v>
      </c>
      <c r="D378" s="18">
        <v>34.5</v>
      </c>
      <c r="E378" s="18">
        <v>94.519997000000004</v>
      </c>
      <c r="F378" s="18">
        <v>35.110000999999997</v>
      </c>
    </row>
    <row r="379" spans="1:6" x14ac:dyDescent="0.35">
      <c r="A379" s="8">
        <v>44650</v>
      </c>
      <c r="B379" s="19">
        <v>120260</v>
      </c>
      <c r="C379" s="18">
        <v>6.87</v>
      </c>
      <c r="D379" s="18">
        <v>35.110000999999997</v>
      </c>
      <c r="E379" s="18">
        <v>95.870002999999997</v>
      </c>
      <c r="F379" s="18">
        <v>34.900002000000001</v>
      </c>
    </row>
    <row r="380" spans="1:6" x14ac:dyDescent="0.35">
      <c r="A380" s="8">
        <v>44651</v>
      </c>
      <c r="B380" s="19">
        <v>119999</v>
      </c>
      <c r="C380" s="18">
        <v>6.82</v>
      </c>
      <c r="D380" s="18">
        <v>35.240001999999997</v>
      </c>
      <c r="E380" s="18">
        <v>95.599997999999999</v>
      </c>
      <c r="F380" s="18">
        <v>34.700001</v>
      </c>
    </row>
    <row r="381" spans="1:6" x14ac:dyDescent="0.35">
      <c r="A381" s="8">
        <v>44652</v>
      </c>
      <c r="B381" s="19">
        <v>121570</v>
      </c>
      <c r="C381" s="18">
        <v>7.35</v>
      </c>
      <c r="D381" s="18">
        <v>35.229999999999997</v>
      </c>
      <c r="E381" s="18">
        <v>96.959998999999996</v>
      </c>
      <c r="F381" s="18">
        <v>34.68</v>
      </c>
    </row>
    <row r="382" spans="1:6" x14ac:dyDescent="0.35">
      <c r="A382" s="8">
        <v>44655</v>
      </c>
      <c r="B382" s="19">
        <v>121280</v>
      </c>
      <c r="C382" s="18">
        <v>7.19</v>
      </c>
      <c r="D382" s="18">
        <v>34.869999</v>
      </c>
      <c r="E382" s="18">
        <v>97.940002000000007</v>
      </c>
      <c r="F382" s="18">
        <v>34.360000999999997</v>
      </c>
    </row>
    <row r="383" spans="1:6" x14ac:dyDescent="0.35">
      <c r="A383" s="8">
        <v>44656</v>
      </c>
      <c r="B383" s="19">
        <v>118885</v>
      </c>
      <c r="C383" s="18">
        <v>6.91</v>
      </c>
      <c r="D383" s="18">
        <v>34.830002</v>
      </c>
      <c r="E383" s="18">
        <v>95.110000999999997</v>
      </c>
      <c r="F383" s="18">
        <v>33.450001</v>
      </c>
    </row>
    <row r="384" spans="1:6" x14ac:dyDescent="0.35">
      <c r="A384" s="8">
        <v>44657</v>
      </c>
      <c r="B384" s="19">
        <v>118228</v>
      </c>
      <c r="C384" s="18">
        <v>6.62</v>
      </c>
      <c r="D384" s="18">
        <v>34.939999</v>
      </c>
      <c r="E384" s="18">
        <v>96.550003000000004</v>
      </c>
      <c r="F384" s="18">
        <v>33.619999</v>
      </c>
    </row>
    <row r="385" spans="1:6" x14ac:dyDescent="0.35">
      <c r="A385" s="8">
        <v>44658</v>
      </c>
      <c r="B385" s="19">
        <v>118862</v>
      </c>
      <c r="C385" s="18">
        <v>6.56</v>
      </c>
      <c r="D385" s="18">
        <v>36.689999</v>
      </c>
      <c r="E385" s="18">
        <v>97.129997000000003</v>
      </c>
      <c r="F385" s="18">
        <v>34.240001999999997</v>
      </c>
    </row>
    <row r="386" spans="1:6" x14ac:dyDescent="0.35">
      <c r="A386" s="8">
        <v>44659</v>
      </c>
      <c r="B386" s="19">
        <v>118322</v>
      </c>
      <c r="C386" s="18">
        <v>6.13</v>
      </c>
      <c r="D386" s="18">
        <v>37.090000000000003</v>
      </c>
      <c r="E386" s="18">
        <v>95.150002000000001</v>
      </c>
      <c r="F386" s="18">
        <v>34.849997999999999</v>
      </c>
    </row>
    <row r="387" spans="1:6" x14ac:dyDescent="0.35">
      <c r="A387" s="8">
        <v>44662</v>
      </c>
      <c r="B387" s="19">
        <v>116953</v>
      </c>
      <c r="C387" s="18">
        <v>6.08</v>
      </c>
      <c r="D387" s="18">
        <v>36.599997999999999</v>
      </c>
      <c r="E387" s="18">
        <v>94</v>
      </c>
      <c r="F387" s="18">
        <v>35.07</v>
      </c>
    </row>
    <row r="388" spans="1:6" x14ac:dyDescent="0.35">
      <c r="A388" s="8">
        <v>44663</v>
      </c>
      <c r="B388" s="19">
        <v>116147</v>
      </c>
      <c r="C388" s="18">
        <v>5.97</v>
      </c>
      <c r="D388" s="18">
        <v>36.639999000000003</v>
      </c>
      <c r="E388" s="18">
        <v>93.370002999999997</v>
      </c>
      <c r="F388" s="18">
        <v>35</v>
      </c>
    </row>
    <row r="389" spans="1:6" x14ac:dyDescent="0.35">
      <c r="A389" s="8">
        <v>44664</v>
      </c>
      <c r="B389" s="19">
        <v>116782</v>
      </c>
      <c r="C389" s="18">
        <v>6.03</v>
      </c>
      <c r="D389" s="18">
        <v>37.540000999999997</v>
      </c>
      <c r="E389" s="18">
        <v>93.400002000000001</v>
      </c>
      <c r="F389" s="18">
        <v>35.169998</v>
      </c>
    </row>
    <row r="390" spans="1:6" x14ac:dyDescent="0.35">
      <c r="A390" s="8">
        <v>44665</v>
      </c>
      <c r="B390" s="19">
        <v>116182</v>
      </c>
      <c r="C390" s="18">
        <v>6.01</v>
      </c>
      <c r="D390" s="18">
        <v>34.75</v>
      </c>
      <c r="E390" s="18">
        <v>92.089995999999999</v>
      </c>
      <c r="F390" s="18">
        <v>35.200001</v>
      </c>
    </row>
    <row r="391" spans="1:6" x14ac:dyDescent="0.35">
      <c r="A391" s="8">
        <v>44669</v>
      </c>
      <c r="B391" s="19">
        <v>115687</v>
      </c>
      <c r="C391" s="18">
        <v>5.89</v>
      </c>
      <c r="D391" s="18">
        <v>34.119999</v>
      </c>
      <c r="E391" s="18">
        <v>90.57</v>
      </c>
      <c r="F391" s="18">
        <v>36.5</v>
      </c>
    </row>
    <row r="392" spans="1:6" x14ac:dyDescent="0.35">
      <c r="A392" s="8">
        <v>44670</v>
      </c>
      <c r="B392" s="19">
        <v>115057</v>
      </c>
      <c r="C392" s="18">
        <v>5.94</v>
      </c>
      <c r="D392" s="18">
        <v>34.709999000000003</v>
      </c>
      <c r="E392" s="18">
        <v>87.68</v>
      </c>
      <c r="F392" s="18">
        <v>35.209999000000003</v>
      </c>
    </row>
    <row r="393" spans="1:6" x14ac:dyDescent="0.35">
      <c r="A393" s="8">
        <v>44671</v>
      </c>
      <c r="B393" s="19">
        <v>114344</v>
      </c>
      <c r="C393" s="18">
        <v>5.61</v>
      </c>
      <c r="D393" s="18">
        <v>35.119999</v>
      </c>
      <c r="E393" s="18">
        <v>85.400002000000001</v>
      </c>
      <c r="F393" s="18">
        <v>35.159999999999997</v>
      </c>
    </row>
    <row r="394" spans="1:6" x14ac:dyDescent="0.35">
      <c r="A394" s="8">
        <v>44673</v>
      </c>
      <c r="B394" s="19">
        <v>111078</v>
      </c>
      <c r="C394" s="18">
        <v>5.55</v>
      </c>
      <c r="D394" s="18">
        <v>33.369999</v>
      </c>
      <c r="E394" s="18">
        <v>80.449996999999996</v>
      </c>
      <c r="F394" s="18">
        <v>34.43</v>
      </c>
    </row>
    <row r="395" spans="1:6" x14ac:dyDescent="0.35">
      <c r="A395" s="8">
        <v>44676</v>
      </c>
      <c r="B395" s="19">
        <v>110685</v>
      </c>
      <c r="C395" s="18">
        <v>5.44</v>
      </c>
      <c r="D395" s="18">
        <v>33.139999000000003</v>
      </c>
      <c r="E395" s="18">
        <v>79.080001999999993</v>
      </c>
      <c r="F395" s="18">
        <v>34.700001</v>
      </c>
    </row>
    <row r="396" spans="1:6" x14ac:dyDescent="0.35">
      <c r="A396" s="8">
        <v>44677</v>
      </c>
      <c r="B396" s="19">
        <v>108213</v>
      </c>
      <c r="C396" s="18">
        <v>5.18</v>
      </c>
      <c r="D396" s="18">
        <v>33.090000000000003</v>
      </c>
      <c r="E396" s="18">
        <v>78</v>
      </c>
      <c r="F396" s="18">
        <v>33.919998</v>
      </c>
    </row>
    <row r="397" spans="1:6" x14ac:dyDescent="0.35">
      <c r="A397" s="8">
        <v>44678</v>
      </c>
      <c r="B397" s="19">
        <v>109349</v>
      </c>
      <c r="C397" s="18">
        <v>5.0999999999999996</v>
      </c>
      <c r="D397" s="18">
        <v>33.189999</v>
      </c>
      <c r="E397" s="18">
        <v>82.169998000000007</v>
      </c>
      <c r="F397" s="18">
        <v>34.07</v>
      </c>
    </row>
    <row r="398" spans="1:6" x14ac:dyDescent="0.35">
      <c r="A398" s="8">
        <v>44679</v>
      </c>
      <c r="B398" s="19">
        <v>109919</v>
      </c>
      <c r="C398" s="18">
        <v>5.18</v>
      </c>
      <c r="D398" s="18">
        <v>33.43</v>
      </c>
      <c r="E398" s="18">
        <v>84.199996999999996</v>
      </c>
      <c r="F398" s="18">
        <v>34.009998000000003</v>
      </c>
    </row>
    <row r="399" spans="1:6" x14ac:dyDescent="0.35">
      <c r="A399" s="8">
        <v>44680</v>
      </c>
      <c r="B399" s="19">
        <v>107876</v>
      </c>
      <c r="C399" s="18">
        <v>4.88</v>
      </c>
      <c r="D399" s="18">
        <v>33.439999</v>
      </c>
      <c r="E399" s="18">
        <v>83.290001000000004</v>
      </c>
      <c r="F399" s="18">
        <v>33.220001000000003</v>
      </c>
    </row>
    <row r="400" spans="1:6" x14ac:dyDescent="0.35">
      <c r="A400" s="8">
        <v>44683</v>
      </c>
      <c r="B400" s="19">
        <v>106639</v>
      </c>
      <c r="C400" s="18">
        <v>4.8</v>
      </c>
      <c r="D400" s="18">
        <v>32.840000000000003</v>
      </c>
      <c r="E400" s="18">
        <v>82.919998000000007</v>
      </c>
      <c r="F400" s="18">
        <v>32.979999999999997</v>
      </c>
    </row>
    <row r="401" spans="1:6" x14ac:dyDescent="0.35">
      <c r="A401" s="8">
        <v>44684</v>
      </c>
      <c r="B401" s="19">
        <v>106528</v>
      </c>
      <c r="C401" s="18">
        <v>4.5999999999999996</v>
      </c>
      <c r="D401" s="18">
        <v>33.060001</v>
      </c>
      <c r="E401" s="18">
        <v>82.5</v>
      </c>
      <c r="F401" s="18">
        <v>33.659999999999997</v>
      </c>
    </row>
    <row r="402" spans="1:6" x14ac:dyDescent="0.35">
      <c r="A402" s="8">
        <v>44685</v>
      </c>
      <c r="B402" s="19">
        <v>108344</v>
      </c>
      <c r="C402" s="18">
        <v>4.95</v>
      </c>
      <c r="D402" s="18">
        <v>34.619999</v>
      </c>
      <c r="E402" s="18">
        <v>81.809997999999993</v>
      </c>
      <c r="F402" s="18">
        <v>34.639999000000003</v>
      </c>
    </row>
    <row r="403" spans="1:6" x14ac:dyDescent="0.35">
      <c r="A403" s="8">
        <v>44686</v>
      </c>
      <c r="B403" s="19">
        <v>105304</v>
      </c>
      <c r="C403" s="18">
        <v>4.42</v>
      </c>
      <c r="D403" s="18">
        <v>34.389999000000003</v>
      </c>
      <c r="E403" s="18">
        <v>80.330001999999993</v>
      </c>
      <c r="F403" s="18">
        <v>33.740001999999997</v>
      </c>
    </row>
    <row r="404" spans="1:6" x14ac:dyDescent="0.35">
      <c r="A404" s="8">
        <v>44687</v>
      </c>
      <c r="B404" s="19">
        <v>105135</v>
      </c>
      <c r="C404" s="18">
        <v>4.3</v>
      </c>
      <c r="D404" s="18">
        <v>35.689999</v>
      </c>
      <c r="E404" s="18">
        <v>79.760002</v>
      </c>
      <c r="F404" s="18">
        <v>33.849997999999999</v>
      </c>
    </row>
    <row r="405" spans="1:6" x14ac:dyDescent="0.35">
      <c r="A405" s="8">
        <v>44690</v>
      </c>
      <c r="B405" s="19">
        <v>103250</v>
      </c>
      <c r="C405" s="18">
        <v>3.91</v>
      </c>
      <c r="D405" s="18">
        <v>34.259998000000003</v>
      </c>
      <c r="E405" s="18">
        <v>76.489998</v>
      </c>
      <c r="F405" s="18">
        <v>33.939999</v>
      </c>
    </row>
    <row r="406" spans="1:6" x14ac:dyDescent="0.35">
      <c r="A406" s="8">
        <v>44691</v>
      </c>
      <c r="B406" s="19">
        <v>103110</v>
      </c>
      <c r="C406" s="18">
        <v>3.95</v>
      </c>
      <c r="D406" s="18">
        <v>34.689999</v>
      </c>
      <c r="E406" s="18">
        <v>75.540001000000004</v>
      </c>
      <c r="F406" s="18">
        <v>33.549999</v>
      </c>
    </row>
    <row r="407" spans="1:6" x14ac:dyDescent="0.35">
      <c r="A407" s="8">
        <v>44692</v>
      </c>
      <c r="B407" s="19">
        <v>104397</v>
      </c>
      <c r="C407" s="18">
        <v>3.93</v>
      </c>
      <c r="D407" s="18">
        <v>36.439999</v>
      </c>
      <c r="E407" s="18">
        <v>78.690002000000007</v>
      </c>
      <c r="F407" s="18">
        <v>34.290000999999997</v>
      </c>
    </row>
    <row r="408" spans="1:6" x14ac:dyDescent="0.35">
      <c r="A408" s="8">
        <v>44693</v>
      </c>
      <c r="B408" s="19">
        <v>105688</v>
      </c>
      <c r="C408" s="18">
        <v>4.18</v>
      </c>
      <c r="D408" s="18">
        <v>36.580002</v>
      </c>
      <c r="E408" s="18">
        <v>77.900002000000001</v>
      </c>
      <c r="F408" s="18">
        <v>35.159999999999997</v>
      </c>
    </row>
    <row r="409" spans="1:6" x14ac:dyDescent="0.35">
      <c r="A409" s="8">
        <v>44694</v>
      </c>
      <c r="B409" s="19">
        <v>106924</v>
      </c>
      <c r="C409" s="18">
        <v>4.38</v>
      </c>
      <c r="D409" s="18">
        <v>36.630001</v>
      </c>
      <c r="E409" s="18">
        <v>77.809997999999993</v>
      </c>
      <c r="F409" s="18">
        <v>35.110000999999997</v>
      </c>
    </row>
    <row r="410" spans="1:6" x14ac:dyDescent="0.35">
      <c r="A410" s="8">
        <v>44697</v>
      </c>
      <c r="B410" s="19">
        <v>108233</v>
      </c>
      <c r="C410" s="18">
        <v>4.38</v>
      </c>
      <c r="D410" s="18">
        <v>37.659999999999997</v>
      </c>
      <c r="E410" s="18">
        <v>80.139999000000003</v>
      </c>
      <c r="F410" s="18">
        <v>35.110000999999997</v>
      </c>
    </row>
    <row r="411" spans="1:6" x14ac:dyDescent="0.35">
      <c r="A411" s="8">
        <v>44698</v>
      </c>
      <c r="B411" s="19">
        <v>108789</v>
      </c>
      <c r="C411" s="18">
        <v>3.94</v>
      </c>
      <c r="D411" s="18">
        <v>37.689999</v>
      </c>
      <c r="E411" s="18">
        <v>79.800003000000004</v>
      </c>
      <c r="F411" s="18">
        <v>36.43</v>
      </c>
    </row>
    <row r="412" spans="1:6" x14ac:dyDescent="0.35">
      <c r="A412" s="8">
        <v>44699</v>
      </c>
      <c r="B412" s="19">
        <v>106247</v>
      </c>
      <c r="C412" s="18">
        <v>3.72</v>
      </c>
      <c r="D412" s="18">
        <v>36.840000000000003</v>
      </c>
      <c r="E412" s="18">
        <v>77.779999000000004</v>
      </c>
      <c r="F412" s="18">
        <v>35.909999999999997</v>
      </c>
    </row>
    <row r="413" spans="1:6" x14ac:dyDescent="0.35">
      <c r="A413" s="8">
        <v>44700</v>
      </c>
      <c r="B413" s="19">
        <v>107005</v>
      </c>
      <c r="C413" s="18">
        <v>3.73</v>
      </c>
      <c r="D413" s="18">
        <v>37.150002000000001</v>
      </c>
      <c r="E413" s="18">
        <v>79.849997999999999</v>
      </c>
      <c r="F413" s="18">
        <v>35.700001</v>
      </c>
    </row>
    <row r="414" spans="1:6" x14ac:dyDescent="0.35">
      <c r="A414" s="8">
        <v>44701</v>
      </c>
      <c r="B414" s="19">
        <v>108488</v>
      </c>
      <c r="C414" s="18">
        <v>3.67</v>
      </c>
      <c r="D414" s="18">
        <v>37.669998</v>
      </c>
      <c r="E414" s="18">
        <v>81.260002</v>
      </c>
      <c r="F414" s="18">
        <v>37</v>
      </c>
    </row>
    <row r="415" spans="1:6" x14ac:dyDescent="0.35">
      <c r="A415" s="8">
        <v>44704</v>
      </c>
      <c r="B415" s="19">
        <v>110346</v>
      </c>
      <c r="C415" s="18">
        <v>3.7</v>
      </c>
      <c r="D415" s="18">
        <v>39.060001</v>
      </c>
      <c r="E415" s="18">
        <v>82.919998000000007</v>
      </c>
      <c r="F415" s="18">
        <v>38.560001</v>
      </c>
    </row>
    <row r="416" spans="1:6" x14ac:dyDescent="0.35">
      <c r="A416" s="8">
        <v>44705</v>
      </c>
      <c r="B416" s="19">
        <v>110581</v>
      </c>
      <c r="C416" s="18">
        <v>3.71</v>
      </c>
      <c r="D416" s="18">
        <v>34.400002000000001</v>
      </c>
      <c r="E416" s="18">
        <v>84.040001000000004</v>
      </c>
      <c r="F416" s="18">
        <v>37.799999</v>
      </c>
    </row>
    <row r="417" spans="1:6" x14ac:dyDescent="0.35">
      <c r="A417" s="8">
        <v>44706</v>
      </c>
      <c r="B417" s="19">
        <v>110580</v>
      </c>
      <c r="C417" s="18">
        <v>3.71</v>
      </c>
      <c r="D417" s="18">
        <v>35.099997999999999</v>
      </c>
      <c r="E417" s="18">
        <v>84.300003000000004</v>
      </c>
      <c r="F417" s="18">
        <v>37.57</v>
      </c>
    </row>
    <row r="418" spans="1:6" x14ac:dyDescent="0.35">
      <c r="A418" s="8">
        <v>44707</v>
      </c>
      <c r="B418" s="19">
        <v>111890</v>
      </c>
      <c r="C418" s="18">
        <v>4.07</v>
      </c>
      <c r="D418" s="18">
        <v>35.209999000000003</v>
      </c>
      <c r="E418" s="18">
        <v>84.25</v>
      </c>
      <c r="F418" s="18">
        <v>37.459999000000003</v>
      </c>
    </row>
    <row r="419" spans="1:6" x14ac:dyDescent="0.35">
      <c r="A419" s="8">
        <v>44708</v>
      </c>
      <c r="B419" s="19">
        <v>111942</v>
      </c>
      <c r="C419" s="18">
        <v>4</v>
      </c>
      <c r="D419" s="18">
        <v>33.740001999999997</v>
      </c>
      <c r="E419" s="18">
        <v>85.720000999999996</v>
      </c>
      <c r="F419" s="18">
        <v>37.049999</v>
      </c>
    </row>
    <row r="420" spans="1:6" x14ac:dyDescent="0.35">
      <c r="A420" s="8">
        <v>44711</v>
      </c>
      <c r="B420" s="19">
        <v>111032</v>
      </c>
      <c r="C420" s="18">
        <v>3.84</v>
      </c>
      <c r="D420" s="18">
        <v>33.009998000000003</v>
      </c>
      <c r="E420" s="18">
        <v>86.650002000000001</v>
      </c>
      <c r="F420" s="18">
        <v>36.07</v>
      </c>
    </row>
    <row r="421" spans="1:6" x14ac:dyDescent="0.35">
      <c r="A421" s="8">
        <v>44712</v>
      </c>
      <c r="B421" s="19">
        <v>111351</v>
      </c>
      <c r="C421" s="18">
        <v>3.72</v>
      </c>
      <c r="D421" s="18">
        <v>33.259998000000003</v>
      </c>
      <c r="E421" s="18">
        <v>86.209998999999996</v>
      </c>
      <c r="F421" s="18">
        <v>36.619999</v>
      </c>
    </row>
    <row r="422" spans="1:6" x14ac:dyDescent="0.35">
      <c r="A422" s="8">
        <v>44713</v>
      </c>
      <c r="B422" s="19">
        <v>111360</v>
      </c>
      <c r="C422" s="18">
        <v>3.71</v>
      </c>
      <c r="D422" s="18">
        <v>33.229999999999997</v>
      </c>
      <c r="E422" s="18">
        <v>88.239998</v>
      </c>
      <c r="F422" s="18">
        <v>36.689999</v>
      </c>
    </row>
    <row r="423" spans="1:6" x14ac:dyDescent="0.35">
      <c r="A423" s="8">
        <v>44714</v>
      </c>
      <c r="B423" s="19">
        <v>112393</v>
      </c>
      <c r="C423" s="18">
        <v>3.8</v>
      </c>
      <c r="D423" s="18">
        <v>32.919998</v>
      </c>
      <c r="E423" s="18">
        <v>89.900002000000001</v>
      </c>
      <c r="F423" s="18">
        <v>36.720001000000003</v>
      </c>
    </row>
    <row r="424" spans="1:6" x14ac:dyDescent="0.35">
      <c r="A424" s="8">
        <v>44715</v>
      </c>
      <c r="B424" s="19">
        <v>111102</v>
      </c>
      <c r="C424" s="18">
        <v>3.59</v>
      </c>
      <c r="D424" s="18">
        <v>33.759998000000003</v>
      </c>
      <c r="E424" s="18">
        <v>88.459998999999996</v>
      </c>
      <c r="F424" s="18">
        <v>36.209999000000003</v>
      </c>
    </row>
    <row r="425" spans="1:6" x14ac:dyDescent="0.35">
      <c r="A425" s="8">
        <v>44718</v>
      </c>
      <c r="B425" s="19">
        <v>110186</v>
      </c>
      <c r="C425" s="18">
        <v>3.4</v>
      </c>
      <c r="D425" s="18">
        <v>33.740001999999997</v>
      </c>
      <c r="E425" s="18">
        <v>88.550003000000004</v>
      </c>
      <c r="F425" s="18">
        <v>35.759998000000003</v>
      </c>
    </row>
    <row r="426" spans="1:6" x14ac:dyDescent="0.35">
      <c r="A426" s="8">
        <v>44719</v>
      </c>
      <c r="B426" s="19">
        <v>110070</v>
      </c>
      <c r="C426" s="18">
        <v>3.29</v>
      </c>
      <c r="D426" s="18">
        <v>33.860000999999997</v>
      </c>
      <c r="E426" s="18">
        <v>90.620002999999997</v>
      </c>
      <c r="F426" s="18">
        <v>35.509998000000003</v>
      </c>
    </row>
    <row r="427" spans="1:6" x14ac:dyDescent="0.35">
      <c r="A427" s="8">
        <v>44720</v>
      </c>
      <c r="B427" s="19">
        <v>108368</v>
      </c>
      <c r="C427" s="18">
        <v>3.22</v>
      </c>
      <c r="D427" s="18">
        <v>33.729999999999997</v>
      </c>
      <c r="E427" s="18">
        <v>87.5</v>
      </c>
      <c r="F427" s="18">
        <v>35.189999</v>
      </c>
    </row>
    <row r="428" spans="1:6" x14ac:dyDescent="0.35">
      <c r="A428" s="8">
        <v>44721</v>
      </c>
      <c r="B428" s="19">
        <v>107094</v>
      </c>
      <c r="C428" s="18">
        <v>3.01</v>
      </c>
      <c r="D428" s="18">
        <v>33.330002</v>
      </c>
      <c r="E428" s="18">
        <v>84.540001000000004</v>
      </c>
      <c r="F428" s="18">
        <v>35.139999000000003</v>
      </c>
    </row>
    <row r="429" spans="1:6" x14ac:dyDescent="0.35">
      <c r="A429" s="8">
        <v>44722</v>
      </c>
      <c r="B429" s="19">
        <v>105481</v>
      </c>
      <c r="C429" s="18">
        <v>2.9</v>
      </c>
      <c r="D429" s="18">
        <v>32.909999999999997</v>
      </c>
      <c r="E429" s="18">
        <v>84.559997999999993</v>
      </c>
      <c r="F429" s="18">
        <v>34.549999</v>
      </c>
    </row>
    <row r="430" spans="1:6" x14ac:dyDescent="0.35">
      <c r="A430" s="8">
        <v>44725</v>
      </c>
      <c r="B430" s="19">
        <v>102598</v>
      </c>
      <c r="C430" s="18">
        <v>2.67</v>
      </c>
      <c r="D430" s="18">
        <v>32.409999999999997</v>
      </c>
      <c r="E430" s="18">
        <v>81.879997000000003</v>
      </c>
      <c r="F430" s="18">
        <v>33.759998000000003</v>
      </c>
    </row>
    <row r="431" spans="1:6" x14ac:dyDescent="0.35">
      <c r="A431" s="8">
        <v>44726</v>
      </c>
      <c r="B431" s="19">
        <v>102063</v>
      </c>
      <c r="C431" s="18">
        <v>2.54</v>
      </c>
      <c r="D431" s="18">
        <v>32.700001</v>
      </c>
      <c r="E431" s="18">
        <v>81.720000999999996</v>
      </c>
      <c r="F431" s="18">
        <v>33.520000000000003</v>
      </c>
    </row>
    <row r="432" spans="1:6" x14ac:dyDescent="0.35">
      <c r="A432" s="8">
        <v>44727</v>
      </c>
      <c r="B432" s="19">
        <v>102807</v>
      </c>
      <c r="C432" s="18">
        <v>2.5499999999999998</v>
      </c>
      <c r="D432" s="18">
        <v>32.270000000000003</v>
      </c>
      <c r="E432" s="18">
        <v>81.669998000000007</v>
      </c>
      <c r="F432" s="18">
        <v>34.049999</v>
      </c>
    </row>
    <row r="433" spans="1:6" x14ac:dyDescent="0.35">
      <c r="A433" s="8">
        <v>44729</v>
      </c>
      <c r="B433" s="19">
        <v>99825</v>
      </c>
      <c r="C433" s="18">
        <v>2.38</v>
      </c>
      <c r="D433" s="18">
        <v>29.93</v>
      </c>
      <c r="E433" s="18">
        <v>77.410004000000001</v>
      </c>
      <c r="F433" s="18">
        <v>34.130001</v>
      </c>
    </row>
    <row r="434" spans="1:6" x14ac:dyDescent="0.35">
      <c r="A434" s="8">
        <v>44732</v>
      </c>
      <c r="B434" s="19">
        <v>99853</v>
      </c>
      <c r="C434" s="18">
        <v>2.58</v>
      </c>
      <c r="D434" s="18">
        <v>30.190000999999999</v>
      </c>
      <c r="E434" s="18">
        <v>75.5</v>
      </c>
      <c r="F434" s="18">
        <v>34.389999000000003</v>
      </c>
    </row>
    <row r="435" spans="1:6" x14ac:dyDescent="0.35">
      <c r="A435" s="8">
        <v>44733</v>
      </c>
      <c r="B435" s="19">
        <v>99685</v>
      </c>
      <c r="C435" s="18">
        <v>2.5099999999999998</v>
      </c>
      <c r="D435" s="18">
        <v>29.870000999999998</v>
      </c>
      <c r="E435" s="18">
        <v>76</v>
      </c>
      <c r="F435" s="18">
        <v>32.979999999999997</v>
      </c>
    </row>
    <row r="436" spans="1:6" x14ac:dyDescent="0.35">
      <c r="A436" s="8">
        <v>44734</v>
      </c>
      <c r="B436" s="19">
        <v>99522</v>
      </c>
      <c r="C436" s="18">
        <v>2.44</v>
      </c>
      <c r="D436" s="18">
        <v>29.73</v>
      </c>
      <c r="E436" s="18">
        <v>75.349997999999999</v>
      </c>
      <c r="F436" s="18">
        <v>32.860000999999997</v>
      </c>
    </row>
    <row r="437" spans="1:6" x14ac:dyDescent="0.35">
      <c r="A437" s="8">
        <v>44735</v>
      </c>
      <c r="B437" s="19">
        <v>98080</v>
      </c>
      <c r="C437" s="18">
        <v>2.5499999999999998</v>
      </c>
      <c r="D437" s="18">
        <v>29.1</v>
      </c>
      <c r="E437" s="18">
        <v>72.599997999999999</v>
      </c>
      <c r="F437" s="18">
        <v>32.650002000000001</v>
      </c>
    </row>
    <row r="438" spans="1:6" x14ac:dyDescent="0.35">
      <c r="A438" s="8">
        <v>44736</v>
      </c>
      <c r="B438" s="19">
        <v>98672</v>
      </c>
      <c r="C438" s="18">
        <v>2.4700000000000002</v>
      </c>
      <c r="D438" s="18">
        <v>28.91</v>
      </c>
      <c r="E438" s="18">
        <v>74.620002999999997</v>
      </c>
      <c r="F438" s="18">
        <v>32.459999000000003</v>
      </c>
    </row>
    <row r="439" spans="1:6" x14ac:dyDescent="0.35">
      <c r="A439" s="8">
        <v>44739</v>
      </c>
      <c r="B439" s="19">
        <v>100764</v>
      </c>
      <c r="C439" s="18">
        <v>2.4300000000000002</v>
      </c>
      <c r="D439" s="18">
        <v>30.860001</v>
      </c>
      <c r="E439" s="18">
        <v>78.050003000000004</v>
      </c>
      <c r="F439" s="18">
        <v>33.130001</v>
      </c>
    </row>
    <row r="440" spans="1:6" x14ac:dyDescent="0.35">
      <c r="A440" s="8">
        <v>44740</v>
      </c>
      <c r="B440" s="19">
        <v>100591</v>
      </c>
      <c r="C440" s="18">
        <v>2.38</v>
      </c>
      <c r="D440" s="18">
        <v>31.309999000000001</v>
      </c>
      <c r="E440" s="18">
        <v>79.449996999999996</v>
      </c>
      <c r="F440" s="18">
        <v>33.25</v>
      </c>
    </row>
    <row r="441" spans="1:6" x14ac:dyDescent="0.35">
      <c r="A441" s="8">
        <v>44741</v>
      </c>
      <c r="B441" s="19">
        <v>99622</v>
      </c>
      <c r="C441" s="18">
        <v>2.41</v>
      </c>
      <c r="D441" s="18">
        <v>30.879999000000002</v>
      </c>
      <c r="E441" s="18">
        <v>78.790001000000004</v>
      </c>
      <c r="F441" s="18">
        <v>33.080002</v>
      </c>
    </row>
    <row r="442" spans="1:6" x14ac:dyDescent="0.35">
      <c r="A442" s="8">
        <v>44742</v>
      </c>
      <c r="B442" s="19">
        <v>98542</v>
      </c>
      <c r="C442" s="18">
        <v>2.34</v>
      </c>
      <c r="D442" s="18">
        <v>30.540001</v>
      </c>
      <c r="E442" s="18">
        <v>76.559997999999993</v>
      </c>
      <c r="F442" s="18">
        <v>33.380001</v>
      </c>
    </row>
    <row r="443" spans="1:6" x14ac:dyDescent="0.35">
      <c r="A443" s="8">
        <v>44743</v>
      </c>
      <c r="B443" s="19">
        <v>98954</v>
      </c>
      <c r="C443" s="18">
        <v>2.2000000000000002</v>
      </c>
      <c r="D443" s="18">
        <v>31.110001</v>
      </c>
      <c r="E443" s="18">
        <v>75.099997999999999</v>
      </c>
      <c r="F443" s="18">
        <v>33.150002000000001</v>
      </c>
    </row>
    <row r="444" spans="1:6" x14ac:dyDescent="0.35">
      <c r="A444" s="8">
        <v>44746</v>
      </c>
      <c r="B444" s="19">
        <v>98609</v>
      </c>
      <c r="C444" s="18">
        <v>2.13</v>
      </c>
      <c r="D444" s="18">
        <v>31.85</v>
      </c>
      <c r="E444" s="18">
        <v>74.669998000000007</v>
      </c>
      <c r="F444" s="18">
        <v>33.040000999999997</v>
      </c>
    </row>
    <row r="445" spans="1:6" x14ac:dyDescent="0.35">
      <c r="A445" s="8">
        <v>44747</v>
      </c>
      <c r="B445" s="19">
        <v>98295</v>
      </c>
      <c r="C445" s="18">
        <v>2.38</v>
      </c>
      <c r="D445" s="18">
        <v>30.49</v>
      </c>
      <c r="E445" s="18">
        <v>74.300003000000004</v>
      </c>
      <c r="F445" s="18">
        <v>32.860000999999997</v>
      </c>
    </row>
    <row r="446" spans="1:6" x14ac:dyDescent="0.35">
      <c r="A446" s="8">
        <v>44748</v>
      </c>
      <c r="B446" s="19">
        <v>98719</v>
      </c>
      <c r="C446" s="18">
        <v>2.5</v>
      </c>
      <c r="D446" s="18">
        <v>30.030000999999999</v>
      </c>
      <c r="E446" s="18">
        <v>75</v>
      </c>
      <c r="F446" s="18">
        <v>32.650002000000001</v>
      </c>
    </row>
    <row r="447" spans="1:6" x14ac:dyDescent="0.35">
      <c r="A447" s="8">
        <v>44749</v>
      </c>
      <c r="B447" s="19">
        <v>100730</v>
      </c>
      <c r="C447" s="18">
        <v>2.56</v>
      </c>
      <c r="D447" s="18">
        <v>30.92</v>
      </c>
      <c r="E447" s="18">
        <v>77.180000000000007</v>
      </c>
      <c r="F447" s="18">
        <v>33.130001</v>
      </c>
    </row>
    <row r="448" spans="1:6" x14ac:dyDescent="0.35">
      <c r="A448" s="8">
        <v>44750</v>
      </c>
      <c r="B448" s="19">
        <v>100289</v>
      </c>
      <c r="C448" s="18">
        <v>2.62</v>
      </c>
      <c r="D448" s="18">
        <v>31.200001</v>
      </c>
      <c r="E448" s="18">
        <v>75.400002000000001</v>
      </c>
      <c r="F448" s="18">
        <v>33.450001</v>
      </c>
    </row>
    <row r="449" spans="1:6" x14ac:dyDescent="0.35">
      <c r="A449" s="8">
        <v>44753</v>
      </c>
      <c r="B449" s="19">
        <v>98212</v>
      </c>
      <c r="C449" s="18">
        <v>2.63</v>
      </c>
      <c r="D449" s="18">
        <v>31.18</v>
      </c>
      <c r="E449" s="18">
        <v>72.830001999999993</v>
      </c>
      <c r="F449" s="18">
        <v>32.900002000000001</v>
      </c>
    </row>
    <row r="450" spans="1:6" x14ac:dyDescent="0.35">
      <c r="A450" s="8">
        <v>44754</v>
      </c>
      <c r="B450" s="19">
        <v>98271</v>
      </c>
      <c r="C450" s="18">
        <v>2.93</v>
      </c>
      <c r="D450" s="18">
        <v>30.57</v>
      </c>
      <c r="E450" s="18">
        <v>73.050003000000004</v>
      </c>
      <c r="F450" s="18">
        <v>33.009998000000003</v>
      </c>
    </row>
    <row r="451" spans="1:6" x14ac:dyDescent="0.35">
      <c r="A451" s="8">
        <v>44755</v>
      </c>
      <c r="B451" s="19">
        <v>97881</v>
      </c>
      <c r="C451" s="18">
        <v>2.83</v>
      </c>
      <c r="D451" s="18">
        <v>30.700001</v>
      </c>
      <c r="E451" s="18">
        <v>72.800003000000004</v>
      </c>
      <c r="F451" s="18">
        <v>32.650002000000001</v>
      </c>
    </row>
    <row r="452" spans="1:6" x14ac:dyDescent="0.35">
      <c r="A452" s="8">
        <v>44756</v>
      </c>
      <c r="B452" s="19">
        <v>96121</v>
      </c>
      <c r="C452" s="18">
        <v>2.91</v>
      </c>
      <c r="D452" s="18">
        <v>29.719999000000001</v>
      </c>
      <c r="E452" s="18">
        <v>67.949996999999996</v>
      </c>
      <c r="F452" s="18">
        <v>32.610000999999997</v>
      </c>
    </row>
    <row r="453" spans="1:6" x14ac:dyDescent="0.35">
      <c r="A453" s="8">
        <v>44757</v>
      </c>
      <c r="B453" s="19">
        <v>96551</v>
      </c>
      <c r="C453" s="18">
        <v>2.78</v>
      </c>
      <c r="D453" s="18">
        <v>30.309999000000001</v>
      </c>
      <c r="E453" s="18">
        <v>68.370002999999997</v>
      </c>
      <c r="F453" s="18">
        <v>33.279998999999997</v>
      </c>
    </row>
    <row r="454" spans="1:6" x14ac:dyDescent="0.35">
      <c r="A454" s="8">
        <v>44760</v>
      </c>
      <c r="B454" s="19">
        <v>96916</v>
      </c>
      <c r="C454" s="18">
        <v>2.77</v>
      </c>
      <c r="D454" s="18">
        <v>31.32</v>
      </c>
      <c r="E454" s="18">
        <v>68.730002999999996</v>
      </c>
      <c r="F454" s="18">
        <v>33.75</v>
      </c>
    </row>
    <row r="455" spans="1:6" x14ac:dyDescent="0.35">
      <c r="A455" s="8">
        <v>44761</v>
      </c>
      <c r="B455" s="19">
        <v>98245</v>
      </c>
      <c r="C455" s="18">
        <v>2.79</v>
      </c>
      <c r="D455" s="18">
        <v>31.67</v>
      </c>
      <c r="E455" s="18">
        <v>68.879997000000003</v>
      </c>
      <c r="F455" s="18">
        <v>34.659999999999997</v>
      </c>
    </row>
    <row r="456" spans="1:6" x14ac:dyDescent="0.35">
      <c r="A456" s="8">
        <v>44762</v>
      </c>
      <c r="B456" s="19">
        <v>98287</v>
      </c>
      <c r="C456" s="18">
        <v>3.07</v>
      </c>
      <c r="D456" s="18">
        <v>31.940000999999999</v>
      </c>
      <c r="E456" s="18">
        <v>67.389999000000003</v>
      </c>
      <c r="F456" s="18">
        <v>34.669998</v>
      </c>
    </row>
    <row r="457" spans="1:6" x14ac:dyDescent="0.35">
      <c r="A457" s="8">
        <v>44763</v>
      </c>
      <c r="B457" s="19">
        <v>99033</v>
      </c>
      <c r="C457" s="18">
        <v>3.01</v>
      </c>
      <c r="D457" s="18">
        <v>31.59</v>
      </c>
      <c r="E457" s="18">
        <v>68.569999999999993</v>
      </c>
      <c r="F457" s="18">
        <v>34.909999999999997</v>
      </c>
    </row>
    <row r="458" spans="1:6" x14ac:dyDescent="0.35">
      <c r="A458" s="8">
        <v>44764</v>
      </c>
      <c r="B458" s="19">
        <v>98925</v>
      </c>
      <c r="C458" s="18">
        <v>2.86</v>
      </c>
      <c r="D458" s="18">
        <v>31.93</v>
      </c>
      <c r="E458" s="18">
        <v>69.209998999999996</v>
      </c>
      <c r="F458" s="18">
        <v>34.669998</v>
      </c>
    </row>
    <row r="459" spans="1:6" x14ac:dyDescent="0.35">
      <c r="A459" s="8">
        <v>44767</v>
      </c>
      <c r="B459" s="19">
        <v>100270</v>
      </c>
      <c r="C459" s="18">
        <v>2.79</v>
      </c>
      <c r="D459" s="18">
        <v>33.310001</v>
      </c>
      <c r="E459" s="18">
        <v>70.489998</v>
      </c>
      <c r="F459" s="18">
        <v>35.200001</v>
      </c>
    </row>
    <row r="460" spans="1:6" x14ac:dyDescent="0.35">
      <c r="A460" s="8">
        <v>44768</v>
      </c>
      <c r="B460" s="19">
        <v>99772</v>
      </c>
      <c r="C460" s="18">
        <v>2.61</v>
      </c>
      <c r="D460" s="18">
        <v>33.790000999999997</v>
      </c>
      <c r="E460" s="18">
        <v>70.360000999999997</v>
      </c>
      <c r="F460" s="18">
        <v>35.32</v>
      </c>
    </row>
    <row r="461" spans="1:6" x14ac:dyDescent="0.35">
      <c r="A461" s="8">
        <v>44769</v>
      </c>
      <c r="B461" s="19">
        <v>101438</v>
      </c>
      <c r="C461" s="18">
        <v>2.7</v>
      </c>
      <c r="D461" s="18">
        <v>34.009998000000003</v>
      </c>
      <c r="E461" s="18">
        <v>70.519997000000004</v>
      </c>
      <c r="F461" s="18">
        <v>35.549999</v>
      </c>
    </row>
    <row r="462" spans="1:6" x14ac:dyDescent="0.35">
      <c r="A462" s="8">
        <v>44770</v>
      </c>
      <c r="B462" s="19">
        <v>102597</v>
      </c>
      <c r="C462" s="18">
        <v>2.72</v>
      </c>
      <c r="D462" s="18">
        <v>34.729999999999997</v>
      </c>
      <c r="E462" s="18">
        <v>70.690002000000007</v>
      </c>
      <c r="F462" s="18">
        <v>36.209999000000003</v>
      </c>
    </row>
    <row r="463" spans="1:6" x14ac:dyDescent="0.35">
      <c r="A463" s="8">
        <v>44771</v>
      </c>
      <c r="B463" s="19">
        <v>103165</v>
      </c>
      <c r="C463" s="18">
        <v>2.58</v>
      </c>
      <c r="D463" s="18">
        <v>36.959999000000003</v>
      </c>
      <c r="E463" s="18">
        <v>69.75</v>
      </c>
      <c r="F463" s="18">
        <v>35.970001000000003</v>
      </c>
    </row>
    <row r="464" spans="1:6" x14ac:dyDescent="0.35">
      <c r="A464" s="8">
        <v>44774</v>
      </c>
      <c r="B464" s="19">
        <v>102225</v>
      </c>
      <c r="C464" s="18">
        <v>2.72</v>
      </c>
      <c r="D464" s="18">
        <v>36.5</v>
      </c>
      <c r="E464" s="18">
        <v>68.080001999999993</v>
      </c>
      <c r="F464" s="18">
        <v>35.68</v>
      </c>
    </row>
    <row r="465" spans="1:6" x14ac:dyDescent="0.35">
      <c r="A465" s="8">
        <v>44775</v>
      </c>
      <c r="B465" s="19">
        <v>103362</v>
      </c>
      <c r="C465" s="18">
        <v>2.71</v>
      </c>
      <c r="D465" s="18">
        <v>36.520000000000003</v>
      </c>
      <c r="E465" s="18">
        <v>70.25</v>
      </c>
      <c r="F465" s="18">
        <v>36.159999999999997</v>
      </c>
    </row>
    <row r="466" spans="1:6" x14ac:dyDescent="0.35">
      <c r="A466" s="8">
        <v>44776</v>
      </c>
      <c r="B466" s="19">
        <v>103775</v>
      </c>
      <c r="C466" s="18">
        <v>2.93</v>
      </c>
      <c r="D466" s="18">
        <v>36.32</v>
      </c>
      <c r="E466" s="18">
        <v>67.519997000000004</v>
      </c>
      <c r="F466" s="18">
        <v>36.409999999999997</v>
      </c>
    </row>
    <row r="467" spans="1:6" x14ac:dyDescent="0.35">
      <c r="A467" s="8">
        <v>44777</v>
      </c>
      <c r="B467" s="19">
        <v>105892</v>
      </c>
      <c r="C467" s="18">
        <v>3.34</v>
      </c>
      <c r="D467" s="18">
        <v>36.880001</v>
      </c>
      <c r="E467" s="18">
        <v>67.129997000000003</v>
      </c>
      <c r="F467" s="18">
        <v>37.099997999999999</v>
      </c>
    </row>
    <row r="468" spans="1:6" x14ac:dyDescent="0.35">
      <c r="A468" s="8">
        <v>44778</v>
      </c>
      <c r="B468" s="19">
        <v>106472</v>
      </c>
      <c r="C468" s="18">
        <v>3.16</v>
      </c>
      <c r="D468" s="18">
        <v>37.520000000000003</v>
      </c>
      <c r="E468" s="18">
        <v>68</v>
      </c>
      <c r="F468" s="18">
        <v>37.790000999999997</v>
      </c>
    </row>
    <row r="469" spans="1:6" x14ac:dyDescent="0.35">
      <c r="A469" s="8">
        <v>44781</v>
      </c>
      <c r="B469" s="19">
        <v>108402</v>
      </c>
      <c r="C469" s="18">
        <v>3.27</v>
      </c>
      <c r="D469" s="18">
        <v>39.330002</v>
      </c>
      <c r="E469" s="18">
        <v>68.580001999999993</v>
      </c>
      <c r="F469" s="18">
        <v>38.979999999999997</v>
      </c>
    </row>
    <row r="470" spans="1:6" x14ac:dyDescent="0.35">
      <c r="A470" s="8">
        <v>44782</v>
      </c>
      <c r="B470" s="19">
        <v>108651</v>
      </c>
      <c r="C470" s="18">
        <v>3.08</v>
      </c>
      <c r="D470" s="18">
        <v>39.849997999999999</v>
      </c>
      <c r="E470" s="18">
        <v>70</v>
      </c>
      <c r="F470" s="18">
        <v>39.630001</v>
      </c>
    </row>
    <row r="471" spans="1:6" x14ac:dyDescent="0.35">
      <c r="A471" s="8">
        <v>44783</v>
      </c>
      <c r="B471" s="19">
        <v>110236</v>
      </c>
      <c r="C471" s="18">
        <v>3.29</v>
      </c>
      <c r="D471" s="18">
        <v>39.709999000000003</v>
      </c>
      <c r="E471" s="18">
        <v>70.050003000000004</v>
      </c>
      <c r="F471" s="18">
        <v>39.970001000000003</v>
      </c>
    </row>
    <row r="472" spans="1:6" x14ac:dyDescent="0.35">
      <c r="A472" s="8">
        <v>44784</v>
      </c>
      <c r="B472" s="19">
        <v>109718</v>
      </c>
      <c r="C472" s="18">
        <v>3.04</v>
      </c>
      <c r="D472" s="18">
        <v>38.959999000000003</v>
      </c>
      <c r="E472" s="18">
        <v>72.489998</v>
      </c>
      <c r="F472" s="18">
        <v>41.740001999999997</v>
      </c>
    </row>
    <row r="473" spans="1:6" x14ac:dyDescent="0.35">
      <c r="A473" s="8">
        <v>44785</v>
      </c>
      <c r="B473" s="19">
        <v>112764</v>
      </c>
      <c r="C473" s="18">
        <v>3.58</v>
      </c>
      <c r="D473" s="18">
        <v>34.880001</v>
      </c>
      <c r="E473" s="18">
        <v>69.800003000000004</v>
      </c>
      <c r="F473" s="18">
        <v>44.099997999999999</v>
      </c>
    </row>
    <row r="474" spans="1:6" x14ac:dyDescent="0.35">
      <c r="A474" s="8">
        <v>44788</v>
      </c>
      <c r="B474" s="19">
        <v>113032</v>
      </c>
      <c r="C474" s="18">
        <v>4.04</v>
      </c>
      <c r="D474" s="18">
        <v>34.759998000000003</v>
      </c>
      <c r="E474" s="18">
        <v>68.300003000000004</v>
      </c>
      <c r="F474" s="18">
        <v>42.990001999999997</v>
      </c>
    </row>
    <row r="475" spans="1:6" x14ac:dyDescent="0.35">
      <c r="A475" s="8">
        <v>44789</v>
      </c>
      <c r="B475" s="19">
        <v>113512</v>
      </c>
      <c r="C475" s="18">
        <v>4.1500000000000004</v>
      </c>
      <c r="D475" s="18">
        <v>35.159999999999997</v>
      </c>
      <c r="E475" s="18">
        <v>69.819999999999993</v>
      </c>
      <c r="F475" s="18">
        <v>43.200001</v>
      </c>
    </row>
    <row r="476" spans="1:6" x14ac:dyDescent="0.35">
      <c r="A476" s="8">
        <v>44790</v>
      </c>
      <c r="B476" s="19">
        <v>113708</v>
      </c>
      <c r="C476" s="18">
        <v>4.0199999999999996</v>
      </c>
      <c r="D476" s="18">
        <v>36.330002</v>
      </c>
      <c r="E476" s="18">
        <v>68.230002999999996</v>
      </c>
      <c r="F476" s="18">
        <v>42.810001</v>
      </c>
    </row>
    <row r="477" spans="1:6" x14ac:dyDescent="0.35">
      <c r="A477" s="8">
        <v>44791</v>
      </c>
      <c r="B477" s="19">
        <v>113813</v>
      </c>
      <c r="C477" s="18">
        <v>4.03</v>
      </c>
      <c r="D477" s="18">
        <v>36.810001</v>
      </c>
      <c r="E477" s="18">
        <v>67.720000999999996</v>
      </c>
      <c r="F477" s="18">
        <v>41.82</v>
      </c>
    </row>
    <row r="478" spans="1:6" x14ac:dyDescent="0.35">
      <c r="A478" s="8">
        <v>44792</v>
      </c>
      <c r="B478" s="19">
        <v>111496</v>
      </c>
      <c r="C478" s="18">
        <v>3.78</v>
      </c>
      <c r="D478" s="18">
        <v>35.310001</v>
      </c>
      <c r="E478" s="18">
        <v>66.959998999999996</v>
      </c>
      <c r="F478" s="18">
        <v>41.049999</v>
      </c>
    </row>
    <row r="479" spans="1:6" x14ac:dyDescent="0.35">
      <c r="A479" s="8">
        <v>44795</v>
      </c>
      <c r="B479" s="19">
        <v>110501</v>
      </c>
      <c r="C479" s="18">
        <v>3.82</v>
      </c>
      <c r="D479" s="18">
        <v>35.869999</v>
      </c>
      <c r="E479" s="18">
        <v>65.980002999999996</v>
      </c>
      <c r="F479" s="18">
        <v>41.470001000000003</v>
      </c>
    </row>
    <row r="480" spans="1:6" x14ac:dyDescent="0.35">
      <c r="A480" s="8">
        <v>44796</v>
      </c>
      <c r="B480" s="19">
        <v>112857</v>
      </c>
      <c r="C480" s="18">
        <v>4.1500000000000004</v>
      </c>
      <c r="D480" s="18">
        <v>37.220001000000003</v>
      </c>
      <c r="E480" s="18">
        <v>70.209998999999996</v>
      </c>
      <c r="F480" s="18">
        <v>41.52</v>
      </c>
    </row>
    <row r="481" spans="1:6" x14ac:dyDescent="0.35">
      <c r="A481" s="8">
        <v>44797</v>
      </c>
      <c r="B481" s="19">
        <v>112898</v>
      </c>
      <c r="C481" s="18">
        <v>4.5</v>
      </c>
      <c r="D481" s="18">
        <v>37.470001000000003</v>
      </c>
      <c r="E481" s="18">
        <v>67.949996999999996</v>
      </c>
      <c r="F481" s="18">
        <v>40.830002</v>
      </c>
    </row>
    <row r="482" spans="1:6" x14ac:dyDescent="0.35">
      <c r="A482" s="8">
        <v>44798</v>
      </c>
      <c r="B482" s="19">
        <v>113532</v>
      </c>
      <c r="C482" s="18">
        <v>4.68</v>
      </c>
      <c r="D482" s="18">
        <v>37.090000000000003</v>
      </c>
      <c r="E482" s="18">
        <v>69.269997000000004</v>
      </c>
      <c r="F482" s="18">
        <v>41.799999</v>
      </c>
    </row>
    <row r="483" spans="1:6" x14ac:dyDescent="0.35">
      <c r="A483" s="8">
        <v>44799</v>
      </c>
      <c r="B483" s="19">
        <v>112299</v>
      </c>
      <c r="C483" s="18">
        <v>4.58</v>
      </c>
      <c r="D483" s="18">
        <v>37.459999000000003</v>
      </c>
      <c r="E483" s="18">
        <v>68.230002999999996</v>
      </c>
      <c r="F483" s="18">
        <v>41.59</v>
      </c>
    </row>
    <row r="484" spans="1:6" x14ac:dyDescent="0.35">
      <c r="A484" s="8">
        <v>44802</v>
      </c>
      <c r="B484" s="19">
        <v>112323</v>
      </c>
      <c r="C484" s="18">
        <v>4.5199999999999996</v>
      </c>
      <c r="D484" s="18">
        <v>38.270000000000003</v>
      </c>
      <c r="E484" s="18">
        <v>66.910004000000001</v>
      </c>
      <c r="F484" s="18">
        <v>42.450001</v>
      </c>
    </row>
    <row r="485" spans="1:6" x14ac:dyDescent="0.35">
      <c r="A485" s="8">
        <v>44803</v>
      </c>
      <c r="B485" s="19">
        <v>110431</v>
      </c>
      <c r="C485" s="18">
        <v>4.51</v>
      </c>
      <c r="D485" s="18">
        <v>36.110000999999997</v>
      </c>
      <c r="E485" s="18">
        <v>64.970000999999996</v>
      </c>
      <c r="F485" s="18">
        <v>42.330002</v>
      </c>
    </row>
    <row r="486" spans="1:6" x14ac:dyDescent="0.35">
      <c r="A486" s="8">
        <v>44804</v>
      </c>
      <c r="B486" s="19">
        <v>109523</v>
      </c>
      <c r="C486" s="18">
        <v>4.2699999999999996</v>
      </c>
      <c r="D486" s="18">
        <v>37.169998</v>
      </c>
      <c r="E486" s="18">
        <v>64.5</v>
      </c>
      <c r="F486" s="18">
        <v>41.689999</v>
      </c>
    </row>
    <row r="487" spans="1:6" x14ac:dyDescent="0.35">
      <c r="A487" s="8">
        <v>44805</v>
      </c>
      <c r="B487" s="19">
        <v>110405</v>
      </c>
      <c r="C487" s="18">
        <v>4.37</v>
      </c>
      <c r="D487" s="18">
        <v>37.840000000000003</v>
      </c>
      <c r="E487" s="18">
        <v>63.889999000000003</v>
      </c>
      <c r="F487" s="18">
        <v>42.330002</v>
      </c>
    </row>
    <row r="488" spans="1:6" x14ac:dyDescent="0.35">
      <c r="A488" s="8">
        <v>44806</v>
      </c>
      <c r="B488" s="19">
        <v>110864</v>
      </c>
      <c r="C488" s="18">
        <v>4.26</v>
      </c>
      <c r="D488" s="18">
        <v>37.290000999999997</v>
      </c>
      <c r="E488" s="18">
        <v>62.919998</v>
      </c>
      <c r="F488" s="18">
        <v>42.529998999999997</v>
      </c>
    </row>
    <row r="489" spans="1:6" x14ac:dyDescent="0.35">
      <c r="A489" s="8">
        <v>44809</v>
      </c>
      <c r="B489" s="19">
        <v>112203</v>
      </c>
      <c r="C489" s="18">
        <v>4.32</v>
      </c>
      <c r="D489" s="18">
        <v>37.209999000000003</v>
      </c>
      <c r="E489" s="18">
        <v>65.220000999999996</v>
      </c>
      <c r="F489" s="18">
        <v>41.630001</v>
      </c>
    </row>
    <row r="490" spans="1:6" x14ac:dyDescent="0.35">
      <c r="A490" s="8">
        <v>44810</v>
      </c>
      <c r="B490" s="19">
        <v>109764</v>
      </c>
      <c r="C490" s="18">
        <v>4</v>
      </c>
      <c r="D490" s="18">
        <v>35.900002000000001</v>
      </c>
      <c r="E490" s="18">
        <v>63.669998</v>
      </c>
      <c r="F490" s="18">
        <v>39.630001</v>
      </c>
    </row>
    <row r="491" spans="1:6" x14ac:dyDescent="0.35">
      <c r="A491" s="8">
        <v>44812</v>
      </c>
      <c r="B491" s="19">
        <v>109916</v>
      </c>
      <c r="C491" s="18">
        <v>4.29</v>
      </c>
      <c r="D491" s="18">
        <v>35.540000999999997</v>
      </c>
      <c r="E491" s="18">
        <v>64.510002</v>
      </c>
      <c r="F491" s="18">
        <v>39.459999000000003</v>
      </c>
    </row>
    <row r="492" spans="1:6" x14ac:dyDescent="0.35">
      <c r="A492" s="8">
        <v>44813</v>
      </c>
      <c r="B492" s="19">
        <v>112300</v>
      </c>
      <c r="C492" s="18">
        <v>4.38</v>
      </c>
      <c r="D492" s="18">
        <v>35.479999999999997</v>
      </c>
      <c r="E492" s="18">
        <v>69.550003000000004</v>
      </c>
      <c r="F492" s="18">
        <v>40.549999</v>
      </c>
    </row>
    <row r="493" spans="1:6" x14ac:dyDescent="0.35">
      <c r="A493" s="8">
        <v>44816</v>
      </c>
      <c r="B493" s="19">
        <v>113407</v>
      </c>
      <c r="C493" s="18">
        <v>4.79</v>
      </c>
      <c r="D493" s="18">
        <v>35.330002</v>
      </c>
      <c r="E493" s="18">
        <v>70.160004000000001</v>
      </c>
      <c r="F493" s="18">
        <v>41.18</v>
      </c>
    </row>
    <row r="494" spans="1:6" x14ac:dyDescent="0.35">
      <c r="A494" s="8">
        <v>44817</v>
      </c>
      <c r="B494" s="19">
        <v>110794</v>
      </c>
      <c r="C494" s="18">
        <v>4.7</v>
      </c>
      <c r="D494" s="18">
        <v>34.259998000000003</v>
      </c>
      <c r="E494" s="18">
        <v>68.25</v>
      </c>
      <c r="F494" s="18">
        <v>40.220001000000003</v>
      </c>
    </row>
    <row r="495" spans="1:6" x14ac:dyDescent="0.35">
      <c r="A495" s="8">
        <v>44818</v>
      </c>
      <c r="B495" s="19">
        <v>110547</v>
      </c>
      <c r="C495" s="18">
        <v>4.47</v>
      </c>
      <c r="D495" s="18">
        <v>34.68</v>
      </c>
      <c r="E495" s="18">
        <v>67</v>
      </c>
      <c r="F495" s="18">
        <v>40.259998000000003</v>
      </c>
    </row>
    <row r="496" spans="1:6" x14ac:dyDescent="0.35">
      <c r="A496" s="8">
        <v>44819</v>
      </c>
      <c r="B496" s="19">
        <v>109954</v>
      </c>
      <c r="C496" s="18">
        <v>4.34</v>
      </c>
      <c r="D496" s="18">
        <v>34.599997999999999</v>
      </c>
      <c r="E496" s="18">
        <v>68.349997999999999</v>
      </c>
      <c r="F496" s="18">
        <v>39.849997999999999</v>
      </c>
    </row>
    <row r="497" spans="1:6" x14ac:dyDescent="0.35">
      <c r="A497" s="8">
        <v>44820</v>
      </c>
      <c r="B497" s="19">
        <v>109280</v>
      </c>
      <c r="C497" s="18">
        <v>4.46</v>
      </c>
      <c r="D497" s="18">
        <v>34.409999999999997</v>
      </c>
      <c r="E497" s="18">
        <v>68.25</v>
      </c>
      <c r="F497" s="18">
        <v>39.400002000000001</v>
      </c>
    </row>
  </sheetData>
  <pageMargins left="0.511811024" right="0.511811024" top="0.78740157499999996" bottom="0.78740157499999996" header="0.31496062000000002" footer="0.31496062000000002"/>
  <headerFooter>
    <oddHeader>&amp;R&amp;"Calibri"&amp;10&amp;K000000 #interna&amp;1#_x000D_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7180D-87F1-4565-BF60-2456680200F5}">
  <dimension ref="A1:M497"/>
  <sheetViews>
    <sheetView topLeftCell="G1" workbookViewId="0">
      <selection activeCell="F1" sqref="A1:F1048576"/>
    </sheetView>
  </sheetViews>
  <sheetFormatPr defaultRowHeight="14.5" x14ac:dyDescent="0.35"/>
  <cols>
    <col min="1" max="1" width="10.453125" style="1" hidden="1" customWidth="1"/>
    <col min="2" max="2" width="11.36328125" style="1" hidden="1" customWidth="1"/>
    <col min="3" max="6" width="8.90625" style="1" hidden="1" customWidth="1"/>
    <col min="7" max="7" width="2.90625" customWidth="1"/>
    <col min="8" max="8" width="10.453125" customWidth="1"/>
    <col min="9" max="9" width="9.453125" bestFit="1" customWidth="1"/>
    <col min="10" max="11" width="10.453125" bestFit="1" customWidth="1"/>
    <col min="12" max="12" width="9.453125" bestFit="1" customWidth="1"/>
    <col min="13" max="13" width="10.453125" bestFit="1" customWidth="1"/>
  </cols>
  <sheetData>
    <row r="1" spans="1:13" x14ac:dyDescent="0.35">
      <c r="A1" s="7" t="s">
        <v>16</v>
      </c>
      <c r="B1" s="7" t="s">
        <v>0</v>
      </c>
      <c r="C1" s="7" t="s">
        <v>2</v>
      </c>
      <c r="D1" s="7" t="s">
        <v>3</v>
      </c>
      <c r="E1" s="7" t="s">
        <v>15</v>
      </c>
      <c r="F1" s="7" t="s">
        <v>1</v>
      </c>
      <c r="I1" s="37" t="s">
        <v>17</v>
      </c>
      <c r="J1" s="37"/>
      <c r="K1" s="37"/>
      <c r="L1" s="37"/>
      <c r="M1" s="37"/>
    </row>
    <row r="2" spans="1:13" x14ac:dyDescent="0.35">
      <c r="A2" s="8">
        <v>44091</v>
      </c>
      <c r="B2" s="19">
        <v>100098</v>
      </c>
      <c r="C2" s="18">
        <v>21.774999999999999</v>
      </c>
      <c r="D2" s="18">
        <v>22.440000999999999</v>
      </c>
      <c r="E2" s="18">
        <v>62.080002</v>
      </c>
      <c r="F2" s="18">
        <v>32.150002000000001</v>
      </c>
      <c r="H2" s="7" t="s">
        <v>16</v>
      </c>
      <c r="I2" s="7" t="s">
        <v>0</v>
      </c>
      <c r="J2" s="7" t="s">
        <v>2</v>
      </c>
      <c r="K2" s="7" t="s">
        <v>3</v>
      </c>
      <c r="L2" s="7" t="s">
        <v>15</v>
      </c>
      <c r="M2" s="7" t="s">
        <v>1</v>
      </c>
    </row>
    <row r="3" spans="1:13" x14ac:dyDescent="0.35">
      <c r="A3" s="8">
        <v>44092</v>
      </c>
      <c r="B3" s="19">
        <v>98290</v>
      </c>
      <c r="C3" s="18">
        <v>21.790001</v>
      </c>
      <c r="D3" s="18">
        <v>21.940000999999999</v>
      </c>
      <c r="E3" s="18">
        <v>61.66</v>
      </c>
      <c r="F3" s="18">
        <v>31.34</v>
      </c>
      <c r="H3" s="8">
        <v>44092</v>
      </c>
      <c r="I3" s="9">
        <f>B3/B2 - 1</f>
        <v>-1.806229894703193E-2</v>
      </c>
      <c r="J3" s="9">
        <f t="shared" ref="J3:M3" si="0">C3/C2 - 1</f>
        <v>6.8890929965559344E-4</v>
      </c>
      <c r="K3" s="9">
        <f t="shared" si="0"/>
        <v>-2.2281638935755854E-2</v>
      </c>
      <c r="L3" s="9">
        <f t="shared" si="0"/>
        <v>-6.7654959160601269E-3</v>
      </c>
      <c r="M3" s="9">
        <f t="shared" si="0"/>
        <v>-2.5194461885258979E-2</v>
      </c>
    </row>
    <row r="4" spans="1:13" x14ac:dyDescent="0.35">
      <c r="A4" s="8">
        <v>44095</v>
      </c>
      <c r="B4" s="19">
        <v>96991</v>
      </c>
      <c r="C4" s="18">
        <v>22.174999</v>
      </c>
      <c r="D4" s="18">
        <v>21.280000999999999</v>
      </c>
      <c r="E4" s="18">
        <v>60</v>
      </c>
      <c r="F4" s="18">
        <v>30.879999000000002</v>
      </c>
      <c r="H4" s="8">
        <v>44095</v>
      </c>
      <c r="I4" s="9">
        <f t="shared" ref="I4:I67" si="1">B4/B3 - 1</f>
        <v>-1.3215993488655986E-2</v>
      </c>
      <c r="J4" s="9">
        <f t="shared" ref="J4:J67" si="2">C4/C3 - 1</f>
        <v>1.7668562750410066E-2</v>
      </c>
      <c r="K4" s="9">
        <f t="shared" ref="K4:K67" si="3">D4/D3 - 1</f>
        <v>-3.0082040561438483E-2</v>
      </c>
      <c r="L4" s="9">
        <f t="shared" ref="L4:L67" si="4">E4/E3 - 1</f>
        <v>-2.6921829386960749E-2</v>
      </c>
      <c r="M4" s="9">
        <f t="shared" ref="M4:M67" si="5">F4/F3 - 1</f>
        <v>-1.4677760051052924E-2</v>
      </c>
    </row>
    <row r="5" spans="1:13" x14ac:dyDescent="0.35">
      <c r="A5" s="8">
        <v>44096</v>
      </c>
      <c r="B5" s="19">
        <v>97294</v>
      </c>
      <c r="C5" s="18">
        <v>22.372499000000001</v>
      </c>
      <c r="D5" s="18">
        <v>21.27</v>
      </c>
      <c r="E5" s="18">
        <v>57.810001</v>
      </c>
      <c r="F5" s="18">
        <v>30.82</v>
      </c>
      <c r="H5" s="8">
        <v>44096</v>
      </c>
      <c r="I5" s="9">
        <f t="shared" si="1"/>
        <v>3.1240011959872138E-3</v>
      </c>
      <c r="J5" s="9">
        <f t="shared" si="2"/>
        <v>8.9064265572234014E-3</v>
      </c>
      <c r="K5" s="9">
        <f t="shared" si="3"/>
        <v>-4.6997178242613735E-4</v>
      </c>
      <c r="L5" s="9">
        <f t="shared" si="4"/>
        <v>-3.6499983333333375E-2</v>
      </c>
      <c r="M5" s="9">
        <f t="shared" si="5"/>
        <v>-1.9429728608476582E-3</v>
      </c>
    </row>
    <row r="6" spans="1:13" x14ac:dyDescent="0.35">
      <c r="A6" s="8">
        <v>44097</v>
      </c>
      <c r="B6" s="19">
        <v>95735</v>
      </c>
      <c r="C6" s="18">
        <v>21.620000999999998</v>
      </c>
      <c r="D6" s="18">
        <v>20.75</v>
      </c>
      <c r="E6" s="18">
        <v>59.099997999999999</v>
      </c>
      <c r="F6" s="18">
        <v>30.18</v>
      </c>
      <c r="H6" s="8">
        <v>44097</v>
      </c>
      <c r="I6" s="9">
        <f t="shared" si="1"/>
        <v>-1.6023598577507348E-2</v>
      </c>
      <c r="J6" s="9">
        <f t="shared" si="2"/>
        <v>-3.3634955129509758E-2</v>
      </c>
      <c r="K6" s="9">
        <f t="shared" si="3"/>
        <v>-2.444757874941228E-2</v>
      </c>
      <c r="L6" s="9">
        <f t="shared" si="4"/>
        <v>2.231442618380175E-2</v>
      </c>
      <c r="M6" s="9">
        <f t="shared" si="5"/>
        <v>-2.0765736534717694E-2</v>
      </c>
    </row>
    <row r="7" spans="1:13" x14ac:dyDescent="0.35">
      <c r="A7" s="8">
        <v>44098</v>
      </c>
      <c r="B7" s="19">
        <v>97012</v>
      </c>
      <c r="C7" s="18">
        <v>22.325001</v>
      </c>
      <c r="D7" s="18">
        <v>20.9</v>
      </c>
      <c r="E7" s="18">
        <v>58.66</v>
      </c>
      <c r="F7" s="18">
        <v>30.42</v>
      </c>
      <c r="H7" s="8">
        <v>44098</v>
      </c>
      <c r="I7" s="9">
        <f t="shared" si="1"/>
        <v>1.3338904266986917E-2</v>
      </c>
      <c r="J7" s="9">
        <f t="shared" si="2"/>
        <v>3.2608694143908767E-2</v>
      </c>
      <c r="K7" s="9">
        <f t="shared" si="3"/>
        <v>7.2289156626506035E-3</v>
      </c>
      <c r="L7" s="9">
        <f t="shared" si="4"/>
        <v>-7.444974871234411E-3</v>
      </c>
      <c r="M7" s="9">
        <f t="shared" si="5"/>
        <v>7.9522862823062646E-3</v>
      </c>
    </row>
    <row r="8" spans="1:13" x14ac:dyDescent="0.35">
      <c r="A8" s="8">
        <v>44099</v>
      </c>
      <c r="B8" s="19">
        <v>96999</v>
      </c>
      <c r="C8" s="18">
        <v>22.657499000000001</v>
      </c>
      <c r="D8" s="18">
        <v>20.68</v>
      </c>
      <c r="E8" s="18">
        <v>59.25</v>
      </c>
      <c r="F8" s="18">
        <v>30.299999</v>
      </c>
      <c r="H8" s="8">
        <v>44099</v>
      </c>
      <c r="I8" s="9">
        <f t="shared" si="1"/>
        <v>-1.3400404073726779E-4</v>
      </c>
      <c r="J8" s="9">
        <f t="shared" si="2"/>
        <v>1.4893526768487098E-2</v>
      </c>
      <c r="K8" s="9">
        <f t="shared" si="3"/>
        <v>-1.0526315789473606E-2</v>
      </c>
      <c r="L8" s="9">
        <f t="shared" si="4"/>
        <v>1.0057961131946902E-2</v>
      </c>
      <c r="M8" s="9">
        <f t="shared" si="5"/>
        <v>-3.9448060486522163E-3</v>
      </c>
    </row>
    <row r="9" spans="1:13" x14ac:dyDescent="0.35">
      <c r="A9" s="8">
        <v>44102</v>
      </c>
      <c r="B9" s="19">
        <v>94666</v>
      </c>
      <c r="C9" s="18">
        <v>21.8675</v>
      </c>
      <c r="D9" s="18">
        <v>20.18</v>
      </c>
      <c r="E9" s="18">
        <v>58.779998999999997</v>
      </c>
      <c r="F9" s="18">
        <v>30.51</v>
      </c>
      <c r="H9" s="8">
        <v>44102</v>
      </c>
      <c r="I9" s="9">
        <f t="shared" si="1"/>
        <v>-2.4051794348395328E-2</v>
      </c>
      <c r="J9" s="9">
        <f t="shared" si="2"/>
        <v>-3.4866999221758843E-2</v>
      </c>
      <c r="K9" s="9">
        <f t="shared" si="3"/>
        <v>-2.4177949709864643E-2</v>
      </c>
      <c r="L9" s="9">
        <f t="shared" si="4"/>
        <v>-7.9325063291140196E-3</v>
      </c>
      <c r="M9" s="9">
        <f t="shared" si="5"/>
        <v>6.930726301344059E-3</v>
      </c>
    </row>
    <row r="10" spans="1:13" x14ac:dyDescent="0.35">
      <c r="A10" s="8">
        <v>44103</v>
      </c>
      <c r="B10" s="19">
        <v>93580</v>
      </c>
      <c r="C10" s="18">
        <v>21.870000999999998</v>
      </c>
      <c r="D10" s="18">
        <v>19.610001</v>
      </c>
      <c r="E10" s="18">
        <v>58.349997999999999</v>
      </c>
      <c r="F10" s="18">
        <v>29.76</v>
      </c>
      <c r="H10" s="8">
        <v>44103</v>
      </c>
      <c r="I10" s="9">
        <f t="shared" si="1"/>
        <v>-1.1471911774026622E-2</v>
      </c>
      <c r="J10" s="9">
        <f t="shared" si="2"/>
        <v>1.1437064136265995E-4</v>
      </c>
      <c r="K10" s="9">
        <f t="shared" si="3"/>
        <v>-2.8245738354806704E-2</v>
      </c>
      <c r="L10" s="9">
        <f t="shared" si="4"/>
        <v>-7.3154305429640187E-3</v>
      </c>
      <c r="M10" s="9">
        <f t="shared" si="5"/>
        <v>-2.4582104228121904E-2</v>
      </c>
    </row>
    <row r="11" spans="1:13" x14ac:dyDescent="0.35">
      <c r="A11" s="8">
        <v>44104</v>
      </c>
      <c r="B11" s="19">
        <v>94603</v>
      </c>
      <c r="C11" s="18">
        <v>22.299999</v>
      </c>
      <c r="D11" s="18">
        <v>19.77</v>
      </c>
      <c r="E11" s="18">
        <v>59.110000999999997</v>
      </c>
      <c r="F11" s="18">
        <v>29.620000999999998</v>
      </c>
      <c r="H11" s="8">
        <v>44104</v>
      </c>
      <c r="I11" s="9">
        <f t="shared" si="1"/>
        <v>1.0931823039110888E-2</v>
      </c>
      <c r="J11" s="9">
        <f t="shared" si="2"/>
        <v>1.966154459709446E-2</v>
      </c>
      <c r="K11" s="9">
        <f t="shared" si="3"/>
        <v>8.1590510882685319E-3</v>
      </c>
      <c r="L11" s="9">
        <f t="shared" si="4"/>
        <v>1.3024901903167185E-2</v>
      </c>
      <c r="M11" s="9">
        <f t="shared" si="5"/>
        <v>-4.704267473118362E-3</v>
      </c>
    </row>
    <row r="12" spans="1:13" x14ac:dyDescent="0.35">
      <c r="A12" s="8">
        <v>44105</v>
      </c>
      <c r="B12" s="19">
        <v>95479</v>
      </c>
      <c r="C12" s="18">
        <v>22.975000000000001</v>
      </c>
      <c r="D12" s="18">
        <v>19.950001</v>
      </c>
      <c r="E12" s="18">
        <v>58.860000999999997</v>
      </c>
      <c r="F12" s="18">
        <v>29.790001</v>
      </c>
      <c r="H12" s="8">
        <v>44105</v>
      </c>
      <c r="I12" s="9">
        <f t="shared" si="1"/>
        <v>9.2597486337642199E-3</v>
      </c>
      <c r="J12" s="9">
        <f t="shared" si="2"/>
        <v>3.0269104496372545E-2</v>
      </c>
      <c r="K12" s="9">
        <f t="shared" si="3"/>
        <v>9.1047546788063372E-3</v>
      </c>
      <c r="L12" s="9">
        <f t="shared" si="4"/>
        <v>-4.229402736772081E-3</v>
      </c>
      <c r="M12" s="9">
        <f t="shared" si="5"/>
        <v>5.7393650999539858E-3</v>
      </c>
    </row>
    <row r="13" spans="1:13" x14ac:dyDescent="0.35">
      <c r="A13" s="8">
        <v>44106</v>
      </c>
      <c r="B13" s="19">
        <v>94016</v>
      </c>
      <c r="C13" s="18">
        <v>22.012501</v>
      </c>
      <c r="D13" s="18">
        <v>19.18</v>
      </c>
      <c r="E13" s="18">
        <v>58.32</v>
      </c>
      <c r="F13" s="18">
        <v>29.709999</v>
      </c>
      <c r="H13" s="8">
        <v>44106</v>
      </c>
      <c r="I13" s="9">
        <f t="shared" si="1"/>
        <v>-1.5322741126320927E-2</v>
      </c>
      <c r="J13" s="9">
        <f t="shared" si="2"/>
        <v>-4.1893318824809622E-2</v>
      </c>
      <c r="K13" s="9">
        <f t="shared" si="3"/>
        <v>-3.8596539418719877E-2</v>
      </c>
      <c r="L13" s="9">
        <f t="shared" si="4"/>
        <v>-9.1743287602050749E-3</v>
      </c>
      <c r="M13" s="9">
        <f t="shared" si="5"/>
        <v>-2.6855319675886946E-3</v>
      </c>
    </row>
    <row r="14" spans="1:13" x14ac:dyDescent="0.35">
      <c r="A14" s="8">
        <v>44109</v>
      </c>
      <c r="B14" s="19">
        <v>96089</v>
      </c>
      <c r="C14" s="18">
        <v>22.535</v>
      </c>
      <c r="D14" s="18">
        <v>20.120000999999998</v>
      </c>
      <c r="E14" s="18">
        <v>59.59</v>
      </c>
      <c r="F14" s="18">
        <v>30.23</v>
      </c>
      <c r="H14" s="8">
        <v>44109</v>
      </c>
      <c r="I14" s="9">
        <f t="shared" si="1"/>
        <v>2.2049438393464849E-2</v>
      </c>
      <c r="J14" s="9">
        <f t="shared" si="2"/>
        <v>2.3736466837639192E-2</v>
      </c>
      <c r="K14" s="9">
        <f t="shared" si="3"/>
        <v>4.9009436913451498E-2</v>
      </c>
      <c r="L14" s="9">
        <f t="shared" si="4"/>
        <v>2.177640603566533E-2</v>
      </c>
      <c r="M14" s="9">
        <f t="shared" si="5"/>
        <v>1.7502558650372313E-2</v>
      </c>
    </row>
    <row r="15" spans="1:13" x14ac:dyDescent="0.35">
      <c r="A15" s="8">
        <v>44110</v>
      </c>
      <c r="B15" s="19">
        <v>95615</v>
      </c>
      <c r="C15" s="18">
        <v>22.325001</v>
      </c>
      <c r="D15" s="18">
        <v>19.989999999999998</v>
      </c>
      <c r="E15" s="18">
        <v>58.619999</v>
      </c>
      <c r="F15" s="18">
        <v>30.030000999999999</v>
      </c>
      <c r="H15" s="8">
        <v>44110</v>
      </c>
      <c r="I15" s="9">
        <f t="shared" si="1"/>
        <v>-4.9329267658108078E-3</v>
      </c>
      <c r="J15" s="9">
        <f t="shared" si="2"/>
        <v>-9.3187929886842102E-3</v>
      </c>
      <c r="K15" s="9">
        <f t="shared" si="3"/>
        <v>-6.461281985025713E-3</v>
      </c>
      <c r="L15" s="9">
        <f t="shared" si="4"/>
        <v>-1.6277915757677563E-2</v>
      </c>
      <c r="M15" s="9">
        <f t="shared" si="5"/>
        <v>-6.6159113463447605E-3</v>
      </c>
    </row>
    <row r="16" spans="1:13" x14ac:dyDescent="0.35">
      <c r="A16" s="8">
        <v>44111</v>
      </c>
      <c r="B16" s="19">
        <v>95526</v>
      </c>
      <c r="C16" s="18">
        <v>22.235001</v>
      </c>
      <c r="D16" s="18">
        <v>19.91</v>
      </c>
      <c r="E16" s="18">
        <v>60.169998</v>
      </c>
      <c r="F16" s="18">
        <v>29.809999000000001</v>
      </c>
      <c r="H16" s="8">
        <v>44111</v>
      </c>
      <c r="I16" s="9">
        <f t="shared" si="1"/>
        <v>-9.3081629451441383E-4</v>
      </c>
      <c r="J16" s="9">
        <f t="shared" si="2"/>
        <v>-4.0313548026268409E-3</v>
      </c>
      <c r="K16" s="9">
        <f t="shared" si="3"/>
        <v>-4.0020010005001883E-3</v>
      </c>
      <c r="L16" s="9">
        <f t="shared" si="4"/>
        <v>2.6441470938953771E-2</v>
      </c>
      <c r="M16" s="9">
        <f t="shared" si="5"/>
        <v>-7.3260736821153527E-3</v>
      </c>
    </row>
    <row r="17" spans="1:13" x14ac:dyDescent="0.35">
      <c r="A17" s="8">
        <v>44112</v>
      </c>
      <c r="B17" s="19">
        <v>97920</v>
      </c>
      <c r="C17" s="18">
        <v>22.967500999999999</v>
      </c>
      <c r="D17" s="18">
        <v>20.59</v>
      </c>
      <c r="E17" s="18">
        <v>61.290000999999997</v>
      </c>
      <c r="F17" s="18">
        <v>31.25</v>
      </c>
      <c r="H17" s="8">
        <v>44112</v>
      </c>
      <c r="I17" s="9">
        <f t="shared" si="1"/>
        <v>2.5061239871867258E-2</v>
      </c>
      <c r="J17" s="9">
        <f t="shared" si="2"/>
        <v>3.2943555972855476E-2</v>
      </c>
      <c r="K17" s="9">
        <f t="shared" si="3"/>
        <v>3.4153691612255122E-2</v>
      </c>
      <c r="L17" s="9">
        <f t="shared" si="4"/>
        <v>1.8613977683695326E-2</v>
      </c>
      <c r="M17" s="9">
        <f t="shared" si="5"/>
        <v>4.8305972771082617E-2</v>
      </c>
    </row>
    <row r="18" spans="1:13" x14ac:dyDescent="0.35">
      <c r="A18" s="8">
        <v>44113</v>
      </c>
      <c r="B18" s="19">
        <v>97483</v>
      </c>
      <c r="C18" s="18">
        <v>24.537500000000001</v>
      </c>
      <c r="D18" s="18">
        <v>19.91</v>
      </c>
      <c r="E18" s="18">
        <v>61.599997999999999</v>
      </c>
      <c r="F18" s="18">
        <v>31.040001</v>
      </c>
      <c r="H18" s="8">
        <v>44113</v>
      </c>
      <c r="I18" s="9">
        <f t="shared" si="1"/>
        <v>-4.4628267973856328E-3</v>
      </c>
      <c r="J18" s="9">
        <f t="shared" si="2"/>
        <v>6.8357415114513431E-2</v>
      </c>
      <c r="K18" s="9">
        <f t="shared" si="3"/>
        <v>-3.3025740650801327E-2</v>
      </c>
      <c r="L18" s="9">
        <f t="shared" si="4"/>
        <v>5.0578723273311255E-3</v>
      </c>
      <c r="M18" s="9">
        <f t="shared" si="5"/>
        <v>-6.7199679999999651E-3</v>
      </c>
    </row>
    <row r="19" spans="1:13" x14ac:dyDescent="0.35">
      <c r="A19" s="8">
        <v>44117</v>
      </c>
      <c r="B19" s="19">
        <v>98503</v>
      </c>
      <c r="C19" s="18">
        <v>26</v>
      </c>
      <c r="D19" s="18">
        <v>20.129999000000002</v>
      </c>
      <c r="E19" s="18">
        <v>62.139999000000003</v>
      </c>
      <c r="F19" s="18">
        <v>31.049999</v>
      </c>
      <c r="H19" s="8">
        <v>44117</v>
      </c>
      <c r="I19" s="9">
        <f t="shared" si="1"/>
        <v>1.0463362842752177E-2</v>
      </c>
      <c r="J19" s="9">
        <f t="shared" si="2"/>
        <v>5.9602649006622377E-2</v>
      </c>
      <c r="K19" s="9">
        <f t="shared" si="3"/>
        <v>1.1049673530889148E-2</v>
      </c>
      <c r="L19" s="9">
        <f t="shared" si="4"/>
        <v>8.7662502846186374E-3</v>
      </c>
      <c r="M19" s="9">
        <f t="shared" si="5"/>
        <v>3.2210050508685306E-4</v>
      </c>
    </row>
    <row r="20" spans="1:13" x14ac:dyDescent="0.35">
      <c r="A20" s="8">
        <v>44118</v>
      </c>
      <c r="B20" s="19">
        <v>99334</v>
      </c>
      <c r="C20" s="18">
        <v>25.68</v>
      </c>
      <c r="D20" s="18">
        <v>20.010000000000002</v>
      </c>
      <c r="E20" s="18">
        <v>63</v>
      </c>
      <c r="F20" s="18">
        <v>30.85</v>
      </c>
      <c r="H20" s="8">
        <v>44118</v>
      </c>
      <c r="I20" s="9">
        <f t="shared" si="1"/>
        <v>8.4362912804685219E-3</v>
      </c>
      <c r="J20" s="9">
        <f t="shared" si="2"/>
        <v>-1.2307692307692353E-2</v>
      </c>
      <c r="K20" s="9">
        <f t="shared" si="3"/>
        <v>-5.9612024819275522E-3</v>
      </c>
      <c r="L20" s="9">
        <f t="shared" si="4"/>
        <v>1.3839733083999439E-2</v>
      </c>
      <c r="M20" s="9">
        <f t="shared" si="5"/>
        <v>-6.4411918338547203E-3</v>
      </c>
    </row>
    <row r="21" spans="1:13" x14ac:dyDescent="0.35">
      <c r="A21" s="8">
        <v>44119</v>
      </c>
      <c r="B21" s="19">
        <v>99054</v>
      </c>
      <c r="C21" s="18">
        <v>25.51</v>
      </c>
      <c r="D21" s="18">
        <v>19.790001</v>
      </c>
      <c r="E21" s="18">
        <v>62.470001000000003</v>
      </c>
      <c r="F21" s="18">
        <v>31.059999000000001</v>
      </c>
      <c r="H21" s="8">
        <v>44119</v>
      </c>
      <c r="I21" s="9">
        <f t="shared" si="1"/>
        <v>-2.8187730283689705E-3</v>
      </c>
      <c r="J21" s="9">
        <f t="shared" si="2"/>
        <v>-6.6199376947039257E-3</v>
      </c>
      <c r="K21" s="9">
        <f t="shared" si="3"/>
        <v>-1.0994452773613217E-2</v>
      </c>
      <c r="L21" s="9">
        <f t="shared" si="4"/>
        <v>-8.4126825396825256E-3</v>
      </c>
      <c r="M21" s="9">
        <f t="shared" si="5"/>
        <v>6.807098865478034E-3</v>
      </c>
    </row>
    <row r="22" spans="1:13" x14ac:dyDescent="0.35">
      <c r="A22" s="8">
        <v>44120</v>
      </c>
      <c r="B22" s="19">
        <v>98309</v>
      </c>
      <c r="C22" s="18">
        <v>25.799999</v>
      </c>
      <c r="D22" s="18">
        <v>19.299999</v>
      </c>
      <c r="E22" s="18">
        <v>62.240001999999997</v>
      </c>
      <c r="F22" s="18">
        <v>30.27</v>
      </c>
      <c r="H22" s="8">
        <v>44120</v>
      </c>
      <c r="I22" s="9">
        <f t="shared" si="1"/>
        <v>-7.5211500797545128E-3</v>
      </c>
      <c r="J22" s="9">
        <f t="shared" si="2"/>
        <v>1.136805174441391E-2</v>
      </c>
      <c r="K22" s="9">
        <f t="shared" si="3"/>
        <v>-2.4760079597772711E-2</v>
      </c>
      <c r="L22" s="9">
        <f t="shared" si="4"/>
        <v>-3.6817511816592541E-3</v>
      </c>
      <c r="M22" s="9">
        <f t="shared" si="5"/>
        <v>-2.5434611250309547E-2</v>
      </c>
    </row>
    <row r="23" spans="1:13" x14ac:dyDescent="0.35">
      <c r="A23" s="8">
        <v>44123</v>
      </c>
      <c r="B23" s="19">
        <v>98658</v>
      </c>
      <c r="C23" s="18">
        <v>25.690000999999999</v>
      </c>
      <c r="D23" s="18">
        <v>19.510000000000002</v>
      </c>
      <c r="E23" s="18">
        <v>61.950001</v>
      </c>
      <c r="F23" s="18">
        <v>30.6</v>
      </c>
      <c r="H23" s="8">
        <v>44123</v>
      </c>
      <c r="I23" s="9">
        <f t="shared" si="1"/>
        <v>3.5500310246263656E-3</v>
      </c>
      <c r="J23" s="9">
        <f t="shared" si="2"/>
        <v>-4.2634885373445952E-3</v>
      </c>
      <c r="K23" s="9">
        <f t="shared" si="3"/>
        <v>1.0880881392791864E-2</v>
      </c>
      <c r="L23" s="9">
        <f t="shared" si="4"/>
        <v>-4.6593989505333555E-3</v>
      </c>
      <c r="M23" s="9">
        <f t="shared" si="5"/>
        <v>1.0901883052527372E-2</v>
      </c>
    </row>
    <row r="24" spans="1:13" x14ac:dyDescent="0.35">
      <c r="A24" s="8">
        <v>44124</v>
      </c>
      <c r="B24" s="19">
        <v>100540</v>
      </c>
      <c r="C24" s="18">
        <v>26.040001</v>
      </c>
      <c r="D24" s="18">
        <v>20.18</v>
      </c>
      <c r="E24" s="18">
        <v>61.84</v>
      </c>
      <c r="F24" s="18">
        <v>32.009998000000003</v>
      </c>
      <c r="H24" s="8">
        <v>44124</v>
      </c>
      <c r="I24" s="9">
        <f t="shared" si="1"/>
        <v>1.9075999918911846E-2</v>
      </c>
      <c r="J24" s="9">
        <f t="shared" si="2"/>
        <v>1.3623977671312737E-2</v>
      </c>
      <c r="K24" s="9">
        <f t="shared" si="3"/>
        <v>3.4341363403382674E-2</v>
      </c>
      <c r="L24" s="9">
        <f t="shared" si="4"/>
        <v>-1.7756416178265066E-3</v>
      </c>
      <c r="M24" s="9">
        <f t="shared" si="5"/>
        <v>4.6078366013071914E-2</v>
      </c>
    </row>
    <row r="25" spans="1:13" x14ac:dyDescent="0.35">
      <c r="A25" s="8">
        <v>44125</v>
      </c>
      <c r="B25" s="19">
        <v>100552</v>
      </c>
      <c r="C25" s="18">
        <v>26.219999000000001</v>
      </c>
      <c r="D25" s="18">
        <v>20.170000000000002</v>
      </c>
      <c r="E25" s="18">
        <v>62.849997999999999</v>
      </c>
      <c r="F25" s="18">
        <v>32.25</v>
      </c>
      <c r="H25" s="8">
        <v>44125</v>
      </c>
      <c r="I25" s="9">
        <f t="shared" si="1"/>
        <v>1.1935548040575839E-4</v>
      </c>
      <c r="J25" s="9">
        <f t="shared" si="2"/>
        <v>6.9123653259459683E-3</v>
      </c>
      <c r="K25" s="9">
        <f t="shared" si="3"/>
        <v>-4.9554013875119374E-4</v>
      </c>
      <c r="L25" s="9">
        <f t="shared" si="4"/>
        <v>1.6332438551099449E-2</v>
      </c>
      <c r="M25" s="9">
        <f t="shared" si="5"/>
        <v>7.497719931129021E-3</v>
      </c>
    </row>
    <row r="26" spans="1:13" x14ac:dyDescent="0.35">
      <c r="A26" s="8">
        <v>44126</v>
      </c>
      <c r="B26" s="19">
        <v>101918</v>
      </c>
      <c r="C26" s="18">
        <v>26.1</v>
      </c>
      <c r="D26" s="18">
        <v>20.809999000000001</v>
      </c>
      <c r="E26" s="18">
        <v>63.099997999999999</v>
      </c>
      <c r="F26" s="18">
        <v>33.650002000000001</v>
      </c>
      <c r="H26" s="8">
        <v>44126</v>
      </c>
      <c r="I26" s="9">
        <f t="shared" si="1"/>
        <v>1.3585010740711168E-2</v>
      </c>
      <c r="J26" s="9">
        <f t="shared" si="2"/>
        <v>-4.5766210746231994E-3</v>
      </c>
      <c r="K26" s="9">
        <f t="shared" si="3"/>
        <v>3.1730242935052111E-2</v>
      </c>
      <c r="L26" s="9">
        <f t="shared" si="4"/>
        <v>3.9777248680261668E-3</v>
      </c>
      <c r="M26" s="9">
        <f t="shared" si="5"/>
        <v>4.3410914728682082E-2</v>
      </c>
    </row>
    <row r="27" spans="1:13" x14ac:dyDescent="0.35">
      <c r="A27" s="8">
        <v>44127</v>
      </c>
      <c r="B27" s="19">
        <v>101260</v>
      </c>
      <c r="C27" s="18">
        <v>25.92</v>
      </c>
      <c r="D27" s="18">
        <v>20.49</v>
      </c>
      <c r="E27" s="18">
        <v>63.450001</v>
      </c>
      <c r="F27" s="18">
        <v>33.529998999999997</v>
      </c>
      <c r="H27" s="8">
        <v>44127</v>
      </c>
      <c r="I27" s="9">
        <f t="shared" si="1"/>
        <v>-6.4561706469906666E-3</v>
      </c>
      <c r="J27" s="9">
        <f t="shared" si="2"/>
        <v>-6.8965517241379448E-3</v>
      </c>
      <c r="K27" s="9">
        <f t="shared" si="3"/>
        <v>-1.5377175174299706E-2</v>
      </c>
      <c r="L27" s="9">
        <f t="shared" si="4"/>
        <v>5.5467989079809321E-3</v>
      </c>
      <c r="M27" s="9">
        <f t="shared" si="5"/>
        <v>-3.5662107835834345E-3</v>
      </c>
    </row>
    <row r="28" spans="1:13" x14ac:dyDescent="0.35">
      <c r="A28" s="8">
        <v>44130</v>
      </c>
      <c r="B28" s="19">
        <v>101017</v>
      </c>
      <c r="C28" s="18">
        <v>25.469999000000001</v>
      </c>
      <c r="D28" s="18">
        <v>20.200001</v>
      </c>
      <c r="E28" s="18">
        <v>62.5</v>
      </c>
      <c r="F28" s="18">
        <v>33.5</v>
      </c>
      <c r="H28" s="8">
        <v>44130</v>
      </c>
      <c r="I28" s="9">
        <f t="shared" si="1"/>
        <v>-2.3997629863716785E-3</v>
      </c>
      <c r="J28" s="9">
        <f t="shared" si="2"/>
        <v>-1.7361149691358047E-2</v>
      </c>
      <c r="K28" s="9">
        <f t="shared" si="3"/>
        <v>-1.4153196681307878E-2</v>
      </c>
      <c r="L28" s="9">
        <f t="shared" si="4"/>
        <v>-1.4972434752207442E-2</v>
      </c>
      <c r="M28" s="9">
        <f t="shared" si="5"/>
        <v>-8.9469134788811022E-4</v>
      </c>
    </row>
    <row r="29" spans="1:13" x14ac:dyDescent="0.35">
      <c r="A29" s="8">
        <v>44131</v>
      </c>
      <c r="B29" s="19">
        <v>99606</v>
      </c>
      <c r="C29" s="18">
        <v>25.450001</v>
      </c>
      <c r="D29" s="18">
        <v>19.860001</v>
      </c>
      <c r="E29" s="18">
        <v>62.529998999999997</v>
      </c>
      <c r="F29" s="18">
        <v>32.779998999999997</v>
      </c>
      <c r="H29" s="8">
        <v>44131</v>
      </c>
      <c r="I29" s="9">
        <f t="shared" si="1"/>
        <v>-1.3967945989288966E-2</v>
      </c>
      <c r="J29" s="9">
        <f t="shared" si="2"/>
        <v>-7.8515904142761883E-4</v>
      </c>
      <c r="K29" s="9">
        <f t="shared" si="3"/>
        <v>-1.6831682335065268E-2</v>
      </c>
      <c r="L29" s="9">
        <f t="shared" si="4"/>
        <v>4.7998400000004438E-4</v>
      </c>
      <c r="M29" s="9">
        <f t="shared" si="5"/>
        <v>-2.1492567164179244E-2</v>
      </c>
    </row>
    <row r="30" spans="1:13" x14ac:dyDescent="0.35">
      <c r="A30" s="8">
        <v>44132</v>
      </c>
      <c r="B30" s="19">
        <v>95369</v>
      </c>
      <c r="C30" s="18">
        <v>24.629999000000002</v>
      </c>
      <c r="D30" s="18">
        <v>18.639999</v>
      </c>
      <c r="E30" s="18">
        <v>60.259998000000003</v>
      </c>
      <c r="F30" s="18">
        <v>31.139999</v>
      </c>
      <c r="H30" s="8">
        <v>44132</v>
      </c>
      <c r="I30" s="9">
        <f t="shared" si="1"/>
        <v>-4.2537598136658472E-2</v>
      </c>
      <c r="J30" s="9">
        <f t="shared" si="2"/>
        <v>-3.2220116612176164E-2</v>
      </c>
      <c r="K30" s="9">
        <f t="shared" si="3"/>
        <v>-6.1430107682270529E-2</v>
      </c>
      <c r="L30" s="9">
        <f t="shared" si="4"/>
        <v>-3.6302591336999646E-2</v>
      </c>
      <c r="M30" s="9">
        <f t="shared" si="5"/>
        <v>-5.0030507932596224E-2</v>
      </c>
    </row>
    <row r="31" spans="1:13" x14ac:dyDescent="0.35">
      <c r="A31" s="8">
        <v>44133</v>
      </c>
      <c r="B31" s="19">
        <v>96582</v>
      </c>
      <c r="C31" s="18">
        <v>25.360001</v>
      </c>
      <c r="D31" s="18">
        <v>19.329999999999998</v>
      </c>
      <c r="E31" s="18">
        <v>62.02</v>
      </c>
      <c r="F31" s="18">
        <v>30.959999</v>
      </c>
      <c r="H31" s="8">
        <v>44133</v>
      </c>
      <c r="I31" s="9">
        <f t="shared" si="1"/>
        <v>1.2719017710157487E-2</v>
      </c>
      <c r="J31" s="9">
        <f t="shared" si="2"/>
        <v>2.9638734455490701E-2</v>
      </c>
      <c r="K31" s="9">
        <f t="shared" si="3"/>
        <v>3.7017223015945344E-2</v>
      </c>
      <c r="L31" s="9">
        <f t="shared" si="4"/>
        <v>2.9206804819343013E-2</v>
      </c>
      <c r="M31" s="9">
        <f t="shared" si="5"/>
        <v>-5.7803470064337059E-3</v>
      </c>
    </row>
    <row r="32" spans="1:13" x14ac:dyDescent="0.35">
      <c r="A32" s="8">
        <v>44134</v>
      </c>
      <c r="B32" s="19">
        <v>93952</v>
      </c>
      <c r="C32" s="18">
        <v>24.629999000000002</v>
      </c>
      <c r="D32" s="18">
        <v>19</v>
      </c>
      <c r="E32" s="18">
        <v>60.549999</v>
      </c>
      <c r="F32" s="18">
        <v>29.799999</v>
      </c>
      <c r="H32" s="8">
        <v>44134</v>
      </c>
      <c r="I32" s="9">
        <f t="shared" si="1"/>
        <v>-2.7230746930069771E-2</v>
      </c>
      <c r="J32" s="9">
        <f t="shared" si="2"/>
        <v>-2.8785566688266262E-2</v>
      </c>
      <c r="K32" s="9">
        <f t="shared" si="3"/>
        <v>-1.7071908949818804E-2</v>
      </c>
      <c r="L32" s="9">
        <f t="shared" si="4"/>
        <v>-2.3702047726539832E-2</v>
      </c>
      <c r="M32" s="9">
        <f t="shared" si="5"/>
        <v>-3.7467701468595016E-2</v>
      </c>
    </row>
    <row r="33" spans="1:13" x14ac:dyDescent="0.35">
      <c r="A33" s="8">
        <v>44138</v>
      </c>
      <c r="B33" s="19">
        <v>95587</v>
      </c>
      <c r="C33" s="18">
        <v>24.99</v>
      </c>
      <c r="D33" s="18">
        <v>19.75</v>
      </c>
      <c r="E33" s="18">
        <v>63.34</v>
      </c>
      <c r="F33" s="18">
        <v>30.1</v>
      </c>
      <c r="H33" s="8">
        <v>44138</v>
      </c>
      <c r="I33" s="9">
        <f t="shared" si="1"/>
        <v>1.7402503405994585E-2</v>
      </c>
      <c r="J33" s="9">
        <f t="shared" si="2"/>
        <v>1.4616362753404832E-2</v>
      </c>
      <c r="K33" s="9">
        <f t="shared" si="3"/>
        <v>3.9473684210526327E-2</v>
      </c>
      <c r="L33" s="9">
        <f t="shared" si="4"/>
        <v>4.6077639076426813E-2</v>
      </c>
      <c r="M33" s="9">
        <f t="shared" si="5"/>
        <v>1.0067147988830571E-2</v>
      </c>
    </row>
    <row r="34" spans="1:13" x14ac:dyDescent="0.35">
      <c r="A34" s="8">
        <v>44139</v>
      </c>
      <c r="B34" s="19">
        <v>97811</v>
      </c>
      <c r="C34" s="18">
        <v>26.190000999999999</v>
      </c>
      <c r="D34" s="18">
        <v>19.84</v>
      </c>
      <c r="E34" s="18">
        <v>61.580002</v>
      </c>
      <c r="F34" s="18">
        <v>30.32</v>
      </c>
      <c r="H34" s="8">
        <v>44139</v>
      </c>
      <c r="I34" s="9">
        <f t="shared" si="1"/>
        <v>2.3266762216619385E-2</v>
      </c>
      <c r="J34" s="9">
        <f t="shared" si="2"/>
        <v>4.8019247699079726E-2</v>
      </c>
      <c r="K34" s="9">
        <f t="shared" si="3"/>
        <v>4.5569620253165244E-3</v>
      </c>
      <c r="L34" s="9">
        <f t="shared" si="4"/>
        <v>-2.7786517208714945E-2</v>
      </c>
      <c r="M34" s="9">
        <f t="shared" si="5"/>
        <v>7.3089700996677998E-3</v>
      </c>
    </row>
    <row r="35" spans="1:13" x14ac:dyDescent="0.35">
      <c r="A35" s="8">
        <v>44140</v>
      </c>
      <c r="B35" s="19">
        <v>100774</v>
      </c>
      <c r="C35" s="18">
        <v>27.450001</v>
      </c>
      <c r="D35" s="18">
        <v>19.940000999999999</v>
      </c>
      <c r="E35" s="18">
        <v>62.549999</v>
      </c>
      <c r="F35" s="18">
        <v>30.690000999999999</v>
      </c>
      <c r="H35" s="8">
        <v>44140</v>
      </c>
      <c r="I35" s="9">
        <f t="shared" si="1"/>
        <v>3.0293116316160829E-2</v>
      </c>
      <c r="J35" s="9">
        <f t="shared" si="2"/>
        <v>4.8109963798779631E-2</v>
      </c>
      <c r="K35" s="9">
        <f t="shared" si="3"/>
        <v>5.0403729838708333E-3</v>
      </c>
      <c r="L35" s="9">
        <f t="shared" si="4"/>
        <v>1.5751818260739903E-2</v>
      </c>
      <c r="M35" s="9">
        <f t="shared" si="5"/>
        <v>1.2203199208443261E-2</v>
      </c>
    </row>
    <row r="36" spans="1:13" x14ac:dyDescent="0.35">
      <c r="A36" s="8">
        <v>44141</v>
      </c>
      <c r="B36" s="19">
        <v>100799</v>
      </c>
      <c r="C36" s="18">
        <v>27.33</v>
      </c>
      <c r="D36" s="18">
        <v>19.870000999999998</v>
      </c>
      <c r="E36" s="18">
        <v>63.189999</v>
      </c>
      <c r="F36" s="18">
        <v>30.49</v>
      </c>
      <c r="H36" s="8">
        <v>44141</v>
      </c>
      <c r="I36" s="9">
        <f t="shared" si="1"/>
        <v>2.4807986186914377E-4</v>
      </c>
      <c r="J36" s="9">
        <f t="shared" si="2"/>
        <v>-4.3716209700684905E-3</v>
      </c>
      <c r="K36" s="9">
        <f t="shared" si="3"/>
        <v>-3.51053141872959E-3</v>
      </c>
      <c r="L36" s="9">
        <f t="shared" si="4"/>
        <v>1.0231814711939569E-2</v>
      </c>
      <c r="M36" s="9">
        <f t="shared" si="5"/>
        <v>-6.5168130818894499E-3</v>
      </c>
    </row>
    <row r="37" spans="1:13" x14ac:dyDescent="0.35">
      <c r="A37" s="8">
        <v>44144</v>
      </c>
      <c r="B37" s="19">
        <v>103913</v>
      </c>
      <c r="C37" s="18">
        <v>26.450001</v>
      </c>
      <c r="D37" s="18">
        <v>21.9</v>
      </c>
      <c r="E37" s="18">
        <v>63.189999</v>
      </c>
      <c r="F37" s="18">
        <v>32.700001</v>
      </c>
      <c r="H37" s="8">
        <v>44144</v>
      </c>
      <c r="I37" s="9">
        <f t="shared" si="1"/>
        <v>3.089316362265504E-2</v>
      </c>
      <c r="J37" s="9">
        <f t="shared" si="2"/>
        <v>-3.2199012074643152E-2</v>
      </c>
      <c r="K37" s="9">
        <f t="shared" si="3"/>
        <v>0.10216401096305927</v>
      </c>
      <c r="L37" s="9">
        <f t="shared" si="4"/>
        <v>0</v>
      </c>
      <c r="M37" s="9">
        <f t="shared" si="5"/>
        <v>7.2482814037389431E-2</v>
      </c>
    </row>
    <row r="38" spans="1:13" x14ac:dyDescent="0.35">
      <c r="A38" s="8">
        <v>44145</v>
      </c>
      <c r="B38" s="19">
        <v>105351</v>
      </c>
      <c r="C38" s="18">
        <v>25.219999000000001</v>
      </c>
      <c r="D38" s="18">
        <v>23.639999</v>
      </c>
      <c r="E38" s="18">
        <v>63.16</v>
      </c>
      <c r="F38" s="18">
        <v>34.369999</v>
      </c>
      <c r="H38" s="8">
        <v>44145</v>
      </c>
      <c r="I38" s="9">
        <f t="shared" si="1"/>
        <v>1.3838499514016611E-2</v>
      </c>
      <c r="J38" s="9">
        <f t="shared" si="2"/>
        <v>-4.6502909394975034E-2</v>
      </c>
      <c r="K38" s="9">
        <f t="shared" si="3"/>
        <v>7.9452009132420232E-2</v>
      </c>
      <c r="L38" s="9">
        <f t="shared" si="4"/>
        <v>-4.7474284656978671E-4</v>
      </c>
      <c r="M38" s="9">
        <f t="shared" si="5"/>
        <v>5.1070273667575661E-2</v>
      </c>
    </row>
    <row r="39" spans="1:13" x14ac:dyDescent="0.35">
      <c r="A39" s="8">
        <v>44146</v>
      </c>
      <c r="B39" s="19">
        <v>104532</v>
      </c>
      <c r="C39" s="18">
        <v>25.58</v>
      </c>
      <c r="D39" s="18">
        <v>23.620000999999998</v>
      </c>
      <c r="E39" s="18">
        <v>63.599997999999999</v>
      </c>
      <c r="F39" s="18">
        <v>34.159999999999997</v>
      </c>
      <c r="H39" s="8">
        <v>44146</v>
      </c>
      <c r="I39" s="9">
        <f t="shared" si="1"/>
        <v>-7.7740125864965703E-3</v>
      </c>
      <c r="J39" s="9">
        <f t="shared" si="2"/>
        <v>1.4274425625472764E-2</v>
      </c>
      <c r="K39" s="9">
        <f t="shared" si="3"/>
        <v>-8.4593912207864275E-4</v>
      </c>
      <c r="L39" s="9">
        <f t="shared" si="4"/>
        <v>6.9664027865738998E-3</v>
      </c>
      <c r="M39" s="9">
        <f t="shared" si="5"/>
        <v>-6.1099507160300437E-3</v>
      </c>
    </row>
    <row r="40" spans="1:13" x14ac:dyDescent="0.35">
      <c r="A40" s="8">
        <v>44147</v>
      </c>
      <c r="B40" s="19">
        <v>102175</v>
      </c>
      <c r="C40" s="18">
        <v>25.48</v>
      </c>
      <c r="D40" s="18">
        <v>22.65</v>
      </c>
      <c r="E40" s="18">
        <v>62.669998</v>
      </c>
      <c r="F40" s="18">
        <v>32.729999999999997</v>
      </c>
      <c r="H40" s="8">
        <v>44147</v>
      </c>
      <c r="I40" s="9">
        <f t="shared" si="1"/>
        <v>-2.2548119236214803E-2</v>
      </c>
      <c r="J40" s="9">
        <f t="shared" si="2"/>
        <v>-3.9093041438622578E-3</v>
      </c>
      <c r="K40" s="9">
        <f t="shared" si="3"/>
        <v>-4.1066933062365196E-2</v>
      </c>
      <c r="L40" s="9">
        <f t="shared" si="4"/>
        <v>-1.4622641969265437E-2</v>
      </c>
      <c r="M40" s="9">
        <f t="shared" si="5"/>
        <v>-4.186182669789229E-2</v>
      </c>
    </row>
    <row r="41" spans="1:13" x14ac:dyDescent="0.35">
      <c r="A41" s="8">
        <v>44148</v>
      </c>
      <c r="B41" s="19">
        <v>104512</v>
      </c>
      <c r="C41" s="18">
        <v>25.1</v>
      </c>
      <c r="D41" s="18">
        <v>23.18</v>
      </c>
      <c r="E41" s="18">
        <v>63.25</v>
      </c>
      <c r="F41" s="18">
        <v>33.049999</v>
      </c>
      <c r="H41" s="8">
        <v>44148</v>
      </c>
      <c r="I41" s="9">
        <f t="shared" si="1"/>
        <v>2.2872522632737979E-2</v>
      </c>
      <c r="J41" s="9">
        <f t="shared" si="2"/>
        <v>-1.4913657770800559E-2</v>
      </c>
      <c r="K41" s="9">
        <f t="shared" si="3"/>
        <v>2.3399558498896189E-2</v>
      </c>
      <c r="L41" s="9">
        <f t="shared" si="4"/>
        <v>9.2548590794594432E-3</v>
      </c>
      <c r="M41" s="9">
        <f t="shared" si="5"/>
        <v>9.7769324778491651E-3</v>
      </c>
    </row>
    <row r="42" spans="1:13" x14ac:dyDescent="0.35">
      <c r="A42" s="8">
        <v>44151</v>
      </c>
      <c r="B42" s="19">
        <v>106430</v>
      </c>
      <c r="C42" s="18">
        <v>24.85</v>
      </c>
      <c r="D42" s="18">
        <v>23.93</v>
      </c>
      <c r="E42" s="18">
        <v>64.919998000000007</v>
      </c>
      <c r="F42" s="18">
        <v>33.900002000000001</v>
      </c>
      <c r="H42" s="8">
        <v>44151</v>
      </c>
      <c r="I42" s="9">
        <f t="shared" si="1"/>
        <v>1.8351959583588595E-2</v>
      </c>
      <c r="J42" s="9">
        <f t="shared" si="2"/>
        <v>-9.960159362549792E-3</v>
      </c>
      <c r="K42" s="9">
        <f t="shared" si="3"/>
        <v>3.2355478861087139E-2</v>
      </c>
      <c r="L42" s="9">
        <f t="shared" si="4"/>
        <v>2.6403130434782707E-2</v>
      </c>
      <c r="M42" s="9">
        <f t="shared" si="5"/>
        <v>2.5718699719174065E-2</v>
      </c>
    </row>
    <row r="43" spans="1:13" x14ac:dyDescent="0.35">
      <c r="A43" s="8">
        <v>44152</v>
      </c>
      <c r="B43" s="19">
        <v>107229</v>
      </c>
      <c r="C43" s="18">
        <v>24.73</v>
      </c>
      <c r="D43" s="18">
        <v>24.200001</v>
      </c>
      <c r="E43" s="18">
        <v>66.970000999999996</v>
      </c>
      <c r="F43" s="18">
        <v>34.200001</v>
      </c>
      <c r="H43" s="8">
        <v>44152</v>
      </c>
      <c r="I43" s="9">
        <f t="shared" si="1"/>
        <v>7.5072817814525461E-3</v>
      </c>
      <c r="J43" s="9">
        <f t="shared" si="2"/>
        <v>-4.8289738430583595E-3</v>
      </c>
      <c r="K43" s="9">
        <f t="shared" si="3"/>
        <v>1.1282950271625625E-2</v>
      </c>
      <c r="L43" s="9">
        <f t="shared" si="4"/>
        <v>3.1577373123147456E-2</v>
      </c>
      <c r="M43" s="9">
        <f t="shared" si="5"/>
        <v>8.8495275015028074E-3</v>
      </c>
    </row>
    <row r="44" spans="1:13" x14ac:dyDescent="0.35">
      <c r="A44" s="8">
        <v>44153</v>
      </c>
      <c r="B44" s="19">
        <v>106483</v>
      </c>
      <c r="C44" s="18">
        <v>24.540001</v>
      </c>
      <c r="D44" s="18">
        <v>24.23</v>
      </c>
      <c r="E44" s="18">
        <v>66.449996999999996</v>
      </c>
      <c r="F44" s="18">
        <v>34.279998999999997</v>
      </c>
      <c r="H44" s="8">
        <v>44153</v>
      </c>
      <c r="I44" s="9">
        <f t="shared" si="1"/>
        <v>-6.9570731798300756E-3</v>
      </c>
      <c r="J44" s="9">
        <f t="shared" si="2"/>
        <v>-7.6829357056207304E-3</v>
      </c>
      <c r="K44" s="9">
        <f t="shared" si="3"/>
        <v>1.2396280479491928E-3</v>
      </c>
      <c r="L44" s="9">
        <f t="shared" si="4"/>
        <v>-7.7647303603892714E-3</v>
      </c>
      <c r="M44" s="9">
        <f t="shared" si="5"/>
        <v>2.3391227386220237E-3</v>
      </c>
    </row>
    <row r="45" spans="1:13" x14ac:dyDescent="0.35">
      <c r="A45" s="8">
        <v>44154</v>
      </c>
      <c r="B45" s="19">
        <v>106517</v>
      </c>
      <c r="C45" s="18">
        <v>24.639999</v>
      </c>
      <c r="D45" s="18">
        <v>24.450001</v>
      </c>
      <c r="E45" s="18">
        <v>67.720000999999996</v>
      </c>
      <c r="F45" s="18">
        <v>34.619999</v>
      </c>
      <c r="H45" s="8">
        <v>44154</v>
      </c>
      <c r="I45" s="9">
        <f t="shared" si="1"/>
        <v>3.1929979433331646E-4</v>
      </c>
      <c r="J45" s="9">
        <f t="shared" si="2"/>
        <v>4.0748979594580348E-3</v>
      </c>
      <c r="K45" s="9">
        <f t="shared" si="3"/>
        <v>9.0796945934792372E-3</v>
      </c>
      <c r="L45" s="9">
        <f t="shared" si="4"/>
        <v>1.9112175430195943E-2</v>
      </c>
      <c r="M45" s="9">
        <f t="shared" si="5"/>
        <v>9.9183200092860524E-3</v>
      </c>
    </row>
    <row r="46" spans="1:13" x14ac:dyDescent="0.35">
      <c r="A46" s="8">
        <v>44158</v>
      </c>
      <c r="B46" s="19">
        <v>107379</v>
      </c>
      <c r="C46" s="18">
        <v>23.42</v>
      </c>
      <c r="D46" s="18">
        <v>25.48</v>
      </c>
      <c r="E46" s="18">
        <v>71.290001000000004</v>
      </c>
      <c r="F46" s="18">
        <v>34.520000000000003</v>
      </c>
      <c r="H46" s="8">
        <v>44158</v>
      </c>
      <c r="I46" s="9">
        <f t="shared" si="1"/>
        <v>8.092604936301262E-3</v>
      </c>
      <c r="J46" s="9">
        <f t="shared" si="2"/>
        <v>-4.951294843802545E-2</v>
      </c>
      <c r="K46" s="9">
        <f t="shared" si="3"/>
        <v>4.2126746743282428E-2</v>
      </c>
      <c r="L46" s="9">
        <f t="shared" si="4"/>
        <v>5.271706951097066E-2</v>
      </c>
      <c r="M46" s="9">
        <f t="shared" si="5"/>
        <v>-2.8884749534509035E-3</v>
      </c>
    </row>
    <row r="47" spans="1:13" x14ac:dyDescent="0.35">
      <c r="A47" s="8">
        <v>44159</v>
      </c>
      <c r="B47" s="19">
        <v>109786</v>
      </c>
      <c r="C47" s="18">
        <v>23.700001</v>
      </c>
      <c r="D47" s="18">
        <v>26.84</v>
      </c>
      <c r="E47" s="18">
        <v>74.800003000000004</v>
      </c>
      <c r="F47" s="18">
        <v>35.439999</v>
      </c>
      <c r="H47" s="8">
        <v>44159</v>
      </c>
      <c r="I47" s="9">
        <f t="shared" si="1"/>
        <v>2.2415928626640325E-2</v>
      </c>
      <c r="J47" s="9">
        <f t="shared" si="2"/>
        <v>1.1955636208368814E-2</v>
      </c>
      <c r="K47" s="9">
        <f t="shared" si="3"/>
        <v>5.3375196232338995E-2</v>
      </c>
      <c r="L47" s="9">
        <f t="shared" si="4"/>
        <v>4.9235544266579501E-2</v>
      </c>
      <c r="M47" s="9">
        <f t="shared" si="5"/>
        <v>2.6651187717265268E-2</v>
      </c>
    </row>
    <row r="48" spans="1:13" x14ac:dyDescent="0.35">
      <c r="A48" s="8">
        <v>44160</v>
      </c>
      <c r="B48" s="19">
        <v>110133</v>
      </c>
      <c r="C48" s="18">
        <v>24</v>
      </c>
      <c r="D48" s="18">
        <v>26.66</v>
      </c>
      <c r="E48" s="18">
        <v>75.5</v>
      </c>
      <c r="F48" s="18">
        <v>35.340000000000003</v>
      </c>
      <c r="H48" s="8">
        <v>44160</v>
      </c>
      <c r="I48" s="9">
        <f t="shared" si="1"/>
        <v>3.1606944419142469E-3</v>
      </c>
      <c r="J48" s="9">
        <f t="shared" si="2"/>
        <v>1.2658185119907683E-2</v>
      </c>
      <c r="K48" s="9">
        <f t="shared" si="3"/>
        <v>-6.7064083457526458E-3</v>
      </c>
      <c r="L48" s="9">
        <f t="shared" si="4"/>
        <v>9.3582482877707651E-3</v>
      </c>
      <c r="M48" s="9">
        <f t="shared" si="5"/>
        <v>-2.8216422918069251E-3</v>
      </c>
    </row>
    <row r="49" spans="1:13" x14ac:dyDescent="0.35">
      <c r="A49" s="8">
        <v>44161</v>
      </c>
      <c r="B49" s="19">
        <v>110227</v>
      </c>
      <c r="C49" s="18">
        <v>24.25</v>
      </c>
      <c r="D49" s="18">
        <v>26.25</v>
      </c>
      <c r="E49" s="18">
        <v>76.569999999999993</v>
      </c>
      <c r="F49" s="18">
        <v>34.779998999999997</v>
      </c>
      <c r="H49" s="8">
        <v>44161</v>
      </c>
      <c r="I49" s="9">
        <f t="shared" si="1"/>
        <v>8.5351347915696429E-4</v>
      </c>
      <c r="J49" s="9">
        <f t="shared" si="2"/>
        <v>1.0416666666666741E-2</v>
      </c>
      <c r="K49" s="9">
        <f t="shared" si="3"/>
        <v>-1.5378844711177786E-2</v>
      </c>
      <c r="L49" s="9">
        <f t="shared" si="4"/>
        <v>1.4172185430463502E-2</v>
      </c>
      <c r="M49" s="9">
        <f t="shared" si="5"/>
        <v>-1.584609507640089E-2</v>
      </c>
    </row>
    <row r="50" spans="1:13" x14ac:dyDescent="0.35">
      <c r="A50" s="8">
        <v>44162</v>
      </c>
      <c r="B50" s="19">
        <v>110575</v>
      </c>
      <c r="C50" s="18">
        <v>24.190000999999999</v>
      </c>
      <c r="D50" s="18">
        <v>25.9</v>
      </c>
      <c r="E50" s="18">
        <v>78.440002000000007</v>
      </c>
      <c r="F50" s="18">
        <v>34.610000999999997</v>
      </c>
      <c r="H50" s="8">
        <v>44162</v>
      </c>
      <c r="I50" s="9">
        <f t="shared" si="1"/>
        <v>3.1571212134957616E-3</v>
      </c>
      <c r="J50" s="9">
        <f t="shared" si="2"/>
        <v>-2.4741855670104007E-3</v>
      </c>
      <c r="K50" s="9">
        <f t="shared" si="3"/>
        <v>-1.3333333333333419E-2</v>
      </c>
      <c r="L50" s="9">
        <f t="shared" si="4"/>
        <v>2.4422123547081176E-2</v>
      </c>
      <c r="M50" s="9">
        <f t="shared" si="5"/>
        <v>-4.8878092262164552E-3</v>
      </c>
    </row>
    <row r="51" spans="1:13" x14ac:dyDescent="0.35">
      <c r="A51" s="8">
        <v>44165</v>
      </c>
      <c r="B51" s="19">
        <v>108888</v>
      </c>
      <c r="C51" s="18">
        <v>23.379999000000002</v>
      </c>
      <c r="D51" s="18">
        <v>25.549999</v>
      </c>
      <c r="E51" s="18">
        <v>78</v>
      </c>
      <c r="F51" s="18">
        <v>33.860000999999997</v>
      </c>
      <c r="H51" s="8">
        <v>44165</v>
      </c>
      <c r="I51" s="9">
        <f t="shared" si="1"/>
        <v>-1.5256613158489696E-2</v>
      </c>
      <c r="J51" s="9">
        <f t="shared" si="2"/>
        <v>-3.3484992414841042E-2</v>
      </c>
      <c r="K51" s="9">
        <f t="shared" si="3"/>
        <v>-1.3513552123552097E-2</v>
      </c>
      <c r="L51" s="9">
        <f t="shared" si="4"/>
        <v>-5.6094083220447066E-3</v>
      </c>
      <c r="M51" s="9">
        <f t="shared" si="5"/>
        <v>-2.1670036935277803E-2</v>
      </c>
    </row>
    <row r="52" spans="1:13" x14ac:dyDescent="0.35">
      <c r="A52" s="8">
        <v>44166</v>
      </c>
      <c r="B52" s="19">
        <v>111335</v>
      </c>
      <c r="C52" s="18">
        <v>22.879999000000002</v>
      </c>
      <c r="D52" s="18">
        <v>26.299999</v>
      </c>
      <c r="E52" s="18">
        <v>81.25</v>
      </c>
      <c r="F52" s="18">
        <v>34.790000999999997</v>
      </c>
      <c r="H52" s="8">
        <v>44166</v>
      </c>
      <c r="I52" s="9">
        <f t="shared" si="1"/>
        <v>2.2472632429652473E-2</v>
      </c>
      <c r="J52" s="9">
        <f t="shared" si="2"/>
        <v>-2.138580074361851E-2</v>
      </c>
      <c r="K52" s="9">
        <f t="shared" si="3"/>
        <v>2.935420858529203E-2</v>
      </c>
      <c r="L52" s="9">
        <f t="shared" si="4"/>
        <v>4.1666666666666741E-2</v>
      </c>
      <c r="M52" s="9">
        <f t="shared" si="5"/>
        <v>2.7466035810217448E-2</v>
      </c>
    </row>
    <row r="53" spans="1:13" x14ac:dyDescent="0.35">
      <c r="A53" s="8">
        <v>44167</v>
      </c>
      <c r="B53" s="19">
        <v>111814</v>
      </c>
      <c r="C53" s="18">
        <v>23.049999</v>
      </c>
      <c r="D53" s="18">
        <v>26.66</v>
      </c>
      <c r="E53" s="18">
        <v>79.839995999999999</v>
      </c>
      <c r="F53" s="18">
        <v>34.939999</v>
      </c>
      <c r="H53" s="8">
        <v>44167</v>
      </c>
      <c r="I53" s="9">
        <f t="shared" si="1"/>
        <v>4.3023308034311203E-3</v>
      </c>
      <c r="J53" s="9">
        <f t="shared" si="2"/>
        <v>7.4300702548106834E-3</v>
      </c>
      <c r="K53" s="9">
        <f t="shared" si="3"/>
        <v>1.3688251471036139E-2</v>
      </c>
      <c r="L53" s="9">
        <f t="shared" si="4"/>
        <v>-1.7353895384615403E-2</v>
      </c>
      <c r="M53" s="9">
        <f t="shared" si="5"/>
        <v>4.3115261767312507E-3</v>
      </c>
    </row>
    <row r="54" spans="1:13" x14ac:dyDescent="0.35">
      <c r="A54" s="8">
        <v>44168</v>
      </c>
      <c r="B54" s="19">
        <v>112919</v>
      </c>
      <c r="C54" s="18">
        <v>23.299999</v>
      </c>
      <c r="D54" s="18">
        <v>27.200001</v>
      </c>
      <c r="E54" s="18">
        <v>78.959998999999996</v>
      </c>
      <c r="F54" s="18">
        <v>35.240001999999997</v>
      </c>
      <c r="H54" s="8">
        <v>44168</v>
      </c>
      <c r="I54" s="9">
        <f t="shared" si="1"/>
        <v>9.8824834099486836E-3</v>
      </c>
      <c r="J54" s="9">
        <f t="shared" si="2"/>
        <v>1.0845987455357475E-2</v>
      </c>
      <c r="K54" s="9">
        <f t="shared" si="3"/>
        <v>2.0255101275318932E-2</v>
      </c>
      <c r="L54" s="9">
        <f t="shared" si="4"/>
        <v>-1.1022007065230821E-2</v>
      </c>
      <c r="M54" s="9">
        <f t="shared" si="5"/>
        <v>8.5862337889590634E-3</v>
      </c>
    </row>
    <row r="55" spans="1:13" x14ac:dyDescent="0.35">
      <c r="A55" s="8">
        <v>44169</v>
      </c>
      <c r="B55" s="19">
        <v>113682</v>
      </c>
      <c r="C55" s="18">
        <v>23.66</v>
      </c>
      <c r="D55" s="18">
        <v>28.1</v>
      </c>
      <c r="E55" s="18">
        <v>81.980002999999996</v>
      </c>
      <c r="F55" s="18">
        <v>35.979999999999997</v>
      </c>
      <c r="H55" s="8">
        <v>44169</v>
      </c>
      <c r="I55" s="9">
        <f t="shared" si="1"/>
        <v>6.7570559427554411E-3</v>
      </c>
      <c r="J55" s="9">
        <f t="shared" si="2"/>
        <v>1.5450687358398607E-2</v>
      </c>
      <c r="K55" s="9">
        <f t="shared" si="3"/>
        <v>3.3088197312933998E-2</v>
      </c>
      <c r="L55" s="9">
        <f t="shared" si="4"/>
        <v>3.8247264922077751E-2</v>
      </c>
      <c r="M55" s="9">
        <f t="shared" si="5"/>
        <v>2.099880698077139E-2</v>
      </c>
    </row>
    <row r="56" spans="1:13" x14ac:dyDescent="0.35">
      <c r="A56" s="8">
        <v>44172</v>
      </c>
      <c r="B56" s="19">
        <v>113625</v>
      </c>
      <c r="C56" s="18">
        <v>23.799999</v>
      </c>
      <c r="D56" s="18">
        <v>27.469999000000001</v>
      </c>
      <c r="E56" s="18">
        <v>82.949996999999996</v>
      </c>
      <c r="F56" s="18">
        <v>36.150002000000001</v>
      </c>
      <c r="H56" s="8">
        <v>44172</v>
      </c>
      <c r="I56" s="9">
        <f t="shared" si="1"/>
        <v>-5.0139863830689357E-4</v>
      </c>
      <c r="J56" s="9">
        <f t="shared" si="2"/>
        <v>5.9171174978867036E-3</v>
      </c>
      <c r="K56" s="9">
        <f t="shared" si="3"/>
        <v>-2.2419964412811355E-2</v>
      </c>
      <c r="L56" s="9">
        <f t="shared" si="4"/>
        <v>1.1832080562378167E-2</v>
      </c>
      <c r="M56" s="9">
        <f t="shared" si="5"/>
        <v>4.7249027237354913E-3</v>
      </c>
    </row>
    <row r="57" spans="1:13" x14ac:dyDescent="0.35">
      <c r="A57" s="8">
        <v>44173</v>
      </c>
      <c r="B57" s="19">
        <v>113571</v>
      </c>
      <c r="C57" s="18">
        <v>24.950001</v>
      </c>
      <c r="D57" s="18">
        <v>27.23</v>
      </c>
      <c r="E57" s="18">
        <v>82.900002000000001</v>
      </c>
      <c r="F57" s="18">
        <v>36.459999000000003</v>
      </c>
      <c r="H57" s="8">
        <v>44173</v>
      </c>
      <c r="I57" s="9">
        <f t="shared" si="1"/>
        <v>-4.7524752475247567E-4</v>
      </c>
      <c r="J57" s="9">
        <f t="shared" si="2"/>
        <v>4.831941379493343E-2</v>
      </c>
      <c r="K57" s="9">
        <f t="shared" si="3"/>
        <v>-8.736767700646797E-3</v>
      </c>
      <c r="L57" s="9">
        <f t="shared" si="4"/>
        <v>-6.0271249919385816E-4</v>
      </c>
      <c r="M57" s="9">
        <f t="shared" si="5"/>
        <v>8.5752968976322563E-3</v>
      </c>
    </row>
    <row r="58" spans="1:13" x14ac:dyDescent="0.35">
      <c r="A58" s="8">
        <v>44174</v>
      </c>
      <c r="B58" s="19">
        <v>112722</v>
      </c>
      <c r="C58" s="18">
        <v>23.98</v>
      </c>
      <c r="D58" s="18">
        <v>27.26</v>
      </c>
      <c r="E58" s="18">
        <v>82.699996999999996</v>
      </c>
      <c r="F58" s="18">
        <v>35.959999000000003</v>
      </c>
      <c r="H58" s="8">
        <v>44174</v>
      </c>
      <c r="I58" s="9">
        <f t="shared" si="1"/>
        <v>-7.475499907546812E-3</v>
      </c>
      <c r="J58" s="9">
        <f t="shared" si="2"/>
        <v>-3.8877794032954105E-2</v>
      </c>
      <c r="K58" s="9">
        <f t="shared" si="3"/>
        <v>1.1017260374586169E-3</v>
      </c>
      <c r="L58" s="9">
        <f t="shared" si="4"/>
        <v>-2.4126054906489225E-3</v>
      </c>
      <c r="M58" s="9">
        <f t="shared" si="5"/>
        <v>-1.3713659180297877E-2</v>
      </c>
    </row>
    <row r="59" spans="1:13" x14ac:dyDescent="0.35">
      <c r="A59" s="8">
        <v>44175</v>
      </c>
      <c r="B59" s="19">
        <v>114992</v>
      </c>
      <c r="C59" s="18">
        <v>23.4</v>
      </c>
      <c r="D59" s="18">
        <v>28.25</v>
      </c>
      <c r="E59" s="18">
        <v>85</v>
      </c>
      <c r="F59" s="18">
        <v>37.830002</v>
      </c>
      <c r="H59" s="8">
        <v>44175</v>
      </c>
      <c r="I59" s="9">
        <f t="shared" si="1"/>
        <v>2.013803871471409E-2</v>
      </c>
      <c r="J59" s="9">
        <f t="shared" si="2"/>
        <v>-2.4186822351960013E-2</v>
      </c>
      <c r="K59" s="9">
        <f t="shared" si="3"/>
        <v>3.6316947909024178E-2</v>
      </c>
      <c r="L59" s="9">
        <f t="shared" si="4"/>
        <v>2.7811403669095736E-2</v>
      </c>
      <c r="M59" s="9">
        <f t="shared" si="5"/>
        <v>5.2002309566248739E-2</v>
      </c>
    </row>
    <row r="60" spans="1:13" x14ac:dyDescent="0.35">
      <c r="A60" s="8">
        <v>44176</v>
      </c>
      <c r="B60" s="19">
        <v>115323</v>
      </c>
      <c r="C60" s="18">
        <v>22.99</v>
      </c>
      <c r="D60" s="18">
        <v>28.01</v>
      </c>
      <c r="E60" s="18">
        <v>84.860000999999997</v>
      </c>
      <c r="F60" s="18">
        <v>38.490001999999997</v>
      </c>
      <c r="H60" s="8">
        <v>44176</v>
      </c>
      <c r="I60" s="9">
        <f t="shared" si="1"/>
        <v>2.8784611103380708E-3</v>
      </c>
      <c r="J60" s="9">
        <f t="shared" si="2"/>
        <v>-1.752136752136757E-2</v>
      </c>
      <c r="K60" s="9">
        <f t="shared" si="3"/>
        <v>-8.4955752212388935E-3</v>
      </c>
      <c r="L60" s="9">
        <f t="shared" si="4"/>
        <v>-1.6470470588235697E-3</v>
      </c>
      <c r="M60" s="9">
        <f t="shared" si="5"/>
        <v>1.7446470132356673E-2</v>
      </c>
    </row>
    <row r="61" spans="1:13" x14ac:dyDescent="0.35">
      <c r="A61" s="8">
        <v>44179</v>
      </c>
      <c r="B61" s="19">
        <v>114975</v>
      </c>
      <c r="C61" s="18">
        <v>24.049999</v>
      </c>
      <c r="D61" s="18">
        <v>27.889999</v>
      </c>
      <c r="E61" s="18">
        <v>83.550003000000004</v>
      </c>
      <c r="F61" s="18">
        <v>38.5</v>
      </c>
      <c r="H61" s="8">
        <v>44179</v>
      </c>
      <c r="I61" s="9">
        <f t="shared" si="1"/>
        <v>-3.0176114044899727E-3</v>
      </c>
      <c r="J61" s="9">
        <f t="shared" si="2"/>
        <v>4.6106959547629556E-2</v>
      </c>
      <c r="K61" s="9">
        <f t="shared" si="3"/>
        <v>-4.2842199214566667E-3</v>
      </c>
      <c r="L61" s="9">
        <f t="shared" si="4"/>
        <v>-1.5437166916837497E-2</v>
      </c>
      <c r="M61" s="9">
        <f t="shared" si="5"/>
        <v>2.5975576722503391E-4</v>
      </c>
    </row>
    <row r="62" spans="1:13" x14ac:dyDescent="0.35">
      <c r="A62" s="8">
        <v>44180</v>
      </c>
      <c r="B62" s="19">
        <v>116146</v>
      </c>
      <c r="C62" s="18">
        <v>24.610001</v>
      </c>
      <c r="D62" s="18">
        <v>28.25</v>
      </c>
      <c r="E62" s="18">
        <v>84.5</v>
      </c>
      <c r="F62" s="18">
        <v>38.990001999999997</v>
      </c>
      <c r="H62" s="8">
        <v>44180</v>
      </c>
      <c r="I62" s="9">
        <f t="shared" si="1"/>
        <v>1.0184822787562497E-2</v>
      </c>
      <c r="J62" s="9">
        <f t="shared" si="2"/>
        <v>2.3284907413093858E-2</v>
      </c>
      <c r="K62" s="9">
        <f t="shared" si="3"/>
        <v>1.2907888594761108E-2</v>
      </c>
      <c r="L62" s="9">
        <f t="shared" si="4"/>
        <v>1.1370400549237436E-2</v>
      </c>
      <c r="M62" s="9">
        <f t="shared" si="5"/>
        <v>1.2727324675324558E-2</v>
      </c>
    </row>
    <row r="63" spans="1:13" x14ac:dyDescent="0.35">
      <c r="A63" s="8">
        <v>44181</v>
      </c>
      <c r="B63" s="19">
        <v>117947</v>
      </c>
      <c r="C63" s="18">
        <v>24.959999</v>
      </c>
      <c r="D63" s="18">
        <v>28.559999000000001</v>
      </c>
      <c r="E63" s="18">
        <v>86.220000999999996</v>
      </c>
      <c r="F63" s="18">
        <v>39.349997999999999</v>
      </c>
      <c r="H63" s="8">
        <v>44181</v>
      </c>
      <c r="I63" s="9">
        <f t="shared" si="1"/>
        <v>1.550634546174634E-2</v>
      </c>
      <c r="J63" s="9">
        <f t="shared" si="2"/>
        <v>1.4221779186437189E-2</v>
      </c>
      <c r="K63" s="9">
        <f t="shared" si="3"/>
        <v>1.0973415929203645E-2</v>
      </c>
      <c r="L63" s="9">
        <f t="shared" si="4"/>
        <v>2.0355041420118347E-2</v>
      </c>
      <c r="M63" s="9">
        <f t="shared" si="5"/>
        <v>9.2330336377002276E-3</v>
      </c>
    </row>
    <row r="64" spans="1:13" x14ac:dyDescent="0.35">
      <c r="A64" s="8">
        <v>44182</v>
      </c>
      <c r="B64" s="19">
        <v>118157</v>
      </c>
      <c r="C64" s="18">
        <v>24.540001</v>
      </c>
      <c r="D64" s="18">
        <v>28.92</v>
      </c>
      <c r="E64" s="18">
        <v>87.199996999999996</v>
      </c>
      <c r="F64" s="18">
        <v>39.389999000000003</v>
      </c>
      <c r="H64" s="8">
        <v>44182</v>
      </c>
      <c r="I64" s="9">
        <f t="shared" si="1"/>
        <v>1.7804607154061625E-3</v>
      </c>
      <c r="J64" s="9">
        <f t="shared" si="2"/>
        <v>-1.6826843622870347E-2</v>
      </c>
      <c r="K64" s="9">
        <f t="shared" si="3"/>
        <v>1.2605077472166659E-2</v>
      </c>
      <c r="L64" s="9">
        <f t="shared" si="4"/>
        <v>1.1366225801829888E-2</v>
      </c>
      <c r="M64" s="9">
        <f t="shared" si="5"/>
        <v>1.0165438890239464E-3</v>
      </c>
    </row>
    <row r="65" spans="1:13" x14ac:dyDescent="0.35">
      <c r="A65" s="8">
        <v>44183</v>
      </c>
      <c r="B65" s="19">
        <v>117679</v>
      </c>
      <c r="C65" s="18">
        <v>24.52</v>
      </c>
      <c r="D65" s="18">
        <v>28.620000999999998</v>
      </c>
      <c r="E65" s="18">
        <v>87.800003000000004</v>
      </c>
      <c r="F65" s="18">
        <v>39.099997999999999</v>
      </c>
      <c r="H65" s="8">
        <v>44183</v>
      </c>
      <c r="I65" s="9">
        <f t="shared" si="1"/>
        <v>-4.0454649322511083E-3</v>
      </c>
      <c r="J65" s="9">
        <f t="shared" si="2"/>
        <v>-8.1503664160409439E-4</v>
      </c>
      <c r="K65" s="9">
        <f t="shared" si="3"/>
        <v>-1.0373409405255996E-2</v>
      </c>
      <c r="L65" s="9">
        <f t="shared" si="4"/>
        <v>6.8808029890186084E-3</v>
      </c>
      <c r="M65" s="9">
        <f t="shared" si="5"/>
        <v>-7.3623002630693879E-3</v>
      </c>
    </row>
    <row r="66" spans="1:13" x14ac:dyDescent="0.35">
      <c r="A66" s="8">
        <v>44186</v>
      </c>
      <c r="B66" s="19">
        <v>116016</v>
      </c>
      <c r="C66" s="18">
        <v>25</v>
      </c>
      <c r="D66" s="18">
        <v>27.559999000000001</v>
      </c>
      <c r="E66" s="18">
        <v>86.860000999999997</v>
      </c>
      <c r="F66" s="18">
        <v>37.790000999999997</v>
      </c>
      <c r="H66" s="8">
        <v>44186</v>
      </c>
      <c r="I66" s="9">
        <f t="shared" si="1"/>
        <v>-1.4131663253426741E-2</v>
      </c>
      <c r="J66" s="9">
        <f t="shared" si="2"/>
        <v>1.9575856443719397E-2</v>
      </c>
      <c r="K66" s="9">
        <f t="shared" si="3"/>
        <v>-3.7037105624140199E-2</v>
      </c>
      <c r="L66" s="9">
        <f t="shared" si="4"/>
        <v>-1.0706172754914478E-2</v>
      </c>
      <c r="M66" s="9">
        <f t="shared" si="5"/>
        <v>-3.3503761304540247E-2</v>
      </c>
    </row>
    <row r="67" spans="1:13" x14ac:dyDescent="0.35">
      <c r="A67" s="8">
        <v>44187</v>
      </c>
      <c r="B67" s="19">
        <v>116348</v>
      </c>
      <c r="C67" s="18">
        <v>25.16</v>
      </c>
      <c r="D67" s="18">
        <v>27.84</v>
      </c>
      <c r="E67" s="18">
        <v>86.940002000000007</v>
      </c>
      <c r="F67" s="18">
        <v>38.290000999999997</v>
      </c>
      <c r="H67" s="8">
        <v>44187</v>
      </c>
      <c r="I67" s="9">
        <f t="shared" si="1"/>
        <v>2.861674251827262E-3</v>
      </c>
      <c r="J67" s="9">
        <f t="shared" si="2"/>
        <v>6.3999999999999613E-3</v>
      </c>
      <c r="K67" s="9">
        <f t="shared" si="3"/>
        <v>1.0159688322194826E-2</v>
      </c>
      <c r="L67" s="9">
        <f t="shared" si="4"/>
        <v>9.2103383696717778E-4</v>
      </c>
      <c r="M67" s="9">
        <f t="shared" si="5"/>
        <v>1.3231013145514448E-2</v>
      </c>
    </row>
    <row r="68" spans="1:13" x14ac:dyDescent="0.35">
      <c r="A68" s="8">
        <v>44188</v>
      </c>
      <c r="B68" s="19">
        <v>117857</v>
      </c>
      <c r="C68" s="18">
        <v>24.969999000000001</v>
      </c>
      <c r="D68" s="18">
        <v>28.440000999999999</v>
      </c>
      <c r="E68" s="18">
        <v>87.360000999999997</v>
      </c>
      <c r="F68" s="18">
        <v>38.919998</v>
      </c>
      <c r="H68" s="8">
        <v>44188</v>
      </c>
      <c r="I68" s="9">
        <f t="shared" ref="I68:I131" si="6">B68/B67 - 1</f>
        <v>1.2969711554990271E-2</v>
      </c>
      <c r="J68" s="9">
        <f t="shared" ref="J68:J131" si="7">C68/C67 - 1</f>
        <v>-7.5517090620030869E-3</v>
      </c>
      <c r="K68" s="9">
        <f t="shared" ref="K68:K131" si="8">D68/D67 - 1</f>
        <v>2.1551760057471281E-2</v>
      </c>
      <c r="L68" s="9">
        <f t="shared" ref="L68:L131" si="9">E68/E67 - 1</f>
        <v>4.8309062610787379E-3</v>
      </c>
      <c r="M68" s="9">
        <f t="shared" ref="M68:M131" si="10">F68/F67 - 1</f>
        <v>1.6453303304954314E-2</v>
      </c>
    </row>
    <row r="69" spans="1:13" x14ac:dyDescent="0.35">
      <c r="A69" s="8">
        <v>44193</v>
      </c>
      <c r="B69" s="19">
        <v>119051</v>
      </c>
      <c r="C69" s="18">
        <v>25.25</v>
      </c>
      <c r="D69" s="18">
        <v>28.65</v>
      </c>
      <c r="E69" s="18">
        <v>87.309997999999993</v>
      </c>
      <c r="F69" s="18">
        <v>39.349997999999999</v>
      </c>
      <c r="H69" s="8">
        <v>44193</v>
      </c>
      <c r="I69" s="9">
        <f t="shared" si="6"/>
        <v>1.0130921370813839E-2</v>
      </c>
      <c r="J69" s="9">
        <f t="shared" si="7"/>
        <v>1.121349664451321E-2</v>
      </c>
      <c r="K69" s="9">
        <f t="shared" si="8"/>
        <v>7.3839308233498713E-3</v>
      </c>
      <c r="L69" s="9">
        <f t="shared" si="9"/>
        <v>-5.7237865645176633E-4</v>
      </c>
      <c r="M69" s="9">
        <f t="shared" si="10"/>
        <v>1.1048304781516194E-2</v>
      </c>
    </row>
    <row r="70" spans="1:13" x14ac:dyDescent="0.35">
      <c r="A70" s="8">
        <v>44194</v>
      </c>
      <c r="B70" s="19">
        <v>119475</v>
      </c>
      <c r="C70" s="18">
        <v>25.280000999999999</v>
      </c>
      <c r="D70" s="18">
        <v>28.67</v>
      </c>
      <c r="E70" s="18">
        <v>87.07</v>
      </c>
      <c r="F70" s="18">
        <v>39.119999</v>
      </c>
      <c r="H70" s="8">
        <v>44194</v>
      </c>
      <c r="I70" s="9">
        <f t="shared" si="6"/>
        <v>3.5614988534324876E-3</v>
      </c>
      <c r="J70" s="9">
        <f t="shared" si="7"/>
        <v>1.1881584158415226E-3</v>
      </c>
      <c r="K70" s="9">
        <f t="shared" si="8"/>
        <v>6.9808027923223825E-4</v>
      </c>
      <c r="L70" s="9">
        <f t="shared" si="9"/>
        <v>-2.7488031783026168E-3</v>
      </c>
      <c r="M70" s="9">
        <f t="shared" si="10"/>
        <v>-5.8449558243941491E-3</v>
      </c>
    </row>
    <row r="71" spans="1:13" x14ac:dyDescent="0.35">
      <c r="A71" s="8">
        <v>44195</v>
      </c>
      <c r="B71" s="19">
        <v>119306</v>
      </c>
      <c r="C71" s="18">
        <v>24.950001</v>
      </c>
      <c r="D71" s="18">
        <v>28.85</v>
      </c>
      <c r="E71" s="18">
        <v>87.449996999999996</v>
      </c>
      <c r="F71" s="18">
        <v>38.799999</v>
      </c>
      <c r="H71" s="8">
        <v>44195</v>
      </c>
      <c r="I71" s="9">
        <f t="shared" si="6"/>
        <v>-1.4145218664992631E-3</v>
      </c>
      <c r="J71" s="9">
        <f t="shared" si="7"/>
        <v>-1.305379695198583E-2</v>
      </c>
      <c r="K71" s="9">
        <f t="shared" si="8"/>
        <v>6.2783397279386755E-3</v>
      </c>
      <c r="L71" s="9">
        <f t="shared" si="9"/>
        <v>4.3642701274837492E-3</v>
      </c>
      <c r="M71" s="9">
        <f t="shared" si="10"/>
        <v>-8.1799593093037082E-3</v>
      </c>
    </row>
    <row r="72" spans="1:13" x14ac:dyDescent="0.35">
      <c r="A72" s="8">
        <v>44200</v>
      </c>
      <c r="B72" s="19">
        <v>118558</v>
      </c>
      <c r="C72" s="18">
        <v>25.200001</v>
      </c>
      <c r="D72" s="18">
        <v>29.5</v>
      </c>
      <c r="E72" s="18">
        <v>91.459998999999996</v>
      </c>
      <c r="F72" s="18">
        <v>37.590000000000003</v>
      </c>
      <c r="H72" s="8">
        <v>44200</v>
      </c>
      <c r="I72" s="9">
        <f t="shared" si="6"/>
        <v>-6.2695924764890609E-3</v>
      </c>
      <c r="J72" s="9">
        <f t="shared" si="7"/>
        <v>1.002003967855547E-2</v>
      </c>
      <c r="K72" s="9">
        <f t="shared" si="8"/>
        <v>2.2530329289428108E-2</v>
      </c>
      <c r="L72" s="9">
        <f t="shared" si="9"/>
        <v>4.585479859993602E-2</v>
      </c>
      <c r="M72" s="9">
        <f t="shared" si="10"/>
        <v>-3.1185542040864433E-2</v>
      </c>
    </row>
    <row r="73" spans="1:13" x14ac:dyDescent="0.35">
      <c r="A73" s="8">
        <v>44201</v>
      </c>
      <c r="B73" s="19">
        <v>119223</v>
      </c>
      <c r="C73" s="18">
        <v>24.76</v>
      </c>
      <c r="D73" s="18">
        <v>30.4</v>
      </c>
      <c r="E73" s="18">
        <v>93</v>
      </c>
      <c r="F73" s="18">
        <v>37.200001</v>
      </c>
      <c r="H73" s="8">
        <v>44201</v>
      </c>
      <c r="I73" s="9">
        <f t="shared" si="6"/>
        <v>5.6090689788963477E-3</v>
      </c>
      <c r="J73" s="9">
        <f t="shared" si="7"/>
        <v>-1.7460356449985781E-2</v>
      </c>
      <c r="K73" s="9">
        <f t="shared" si="8"/>
        <v>3.050847457627115E-2</v>
      </c>
      <c r="L73" s="9">
        <f t="shared" si="9"/>
        <v>1.6837973068423162E-2</v>
      </c>
      <c r="M73" s="9">
        <f t="shared" si="10"/>
        <v>-1.0375073157754766E-2</v>
      </c>
    </row>
    <row r="74" spans="1:13" x14ac:dyDescent="0.35">
      <c r="A74" s="8">
        <v>44202</v>
      </c>
      <c r="B74" s="19">
        <v>119851</v>
      </c>
      <c r="C74" s="18">
        <v>23.459999</v>
      </c>
      <c r="D74" s="18">
        <v>30.75</v>
      </c>
      <c r="E74" s="18">
        <v>96.050003000000004</v>
      </c>
      <c r="F74" s="18">
        <v>38.049999</v>
      </c>
      <c r="H74" s="8">
        <v>44202</v>
      </c>
      <c r="I74" s="9">
        <f t="shared" si="6"/>
        <v>5.2674400073811078E-3</v>
      </c>
      <c r="J74" s="9">
        <f t="shared" si="7"/>
        <v>-5.2504079159935491E-2</v>
      </c>
      <c r="K74" s="9">
        <f t="shared" si="8"/>
        <v>1.1513157894736947E-2</v>
      </c>
      <c r="L74" s="9">
        <f t="shared" si="9"/>
        <v>3.2795731182795773E-2</v>
      </c>
      <c r="M74" s="9">
        <f t="shared" si="10"/>
        <v>2.2849407987919124E-2</v>
      </c>
    </row>
    <row r="75" spans="1:13" x14ac:dyDescent="0.35">
      <c r="A75" s="8">
        <v>44203</v>
      </c>
      <c r="B75" s="19">
        <v>121956</v>
      </c>
      <c r="C75" s="18">
        <v>23.16</v>
      </c>
      <c r="D75" s="18">
        <v>31.65</v>
      </c>
      <c r="E75" s="18">
        <v>102.32</v>
      </c>
      <c r="F75" s="18">
        <v>39.560001</v>
      </c>
      <c r="H75" s="8">
        <v>44203</v>
      </c>
      <c r="I75" s="9">
        <f t="shared" si="6"/>
        <v>1.7563474647687594E-2</v>
      </c>
      <c r="J75" s="9">
        <f t="shared" si="7"/>
        <v>-1.2787681704504728E-2</v>
      </c>
      <c r="K75" s="9">
        <f t="shared" si="8"/>
        <v>2.9268292682926855E-2</v>
      </c>
      <c r="L75" s="9">
        <f t="shared" si="9"/>
        <v>6.5278467508220528E-2</v>
      </c>
      <c r="M75" s="9">
        <f t="shared" si="10"/>
        <v>3.9684679098151987E-2</v>
      </c>
    </row>
    <row r="76" spans="1:13" x14ac:dyDescent="0.35">
      <c r="A76" s="8">
        <v>44204</v>
      </c>
      <c r="B76" s="19">
        <v>125077</v>
      </c>
      <c r="C76" s="18">
        <v>23.84</v>
      </c>
      <c r="D76" s="18">
        <v>31.59</v>
      </c>
      <c r="E76" s="18">
        <v>102</v>
      </c>
      <c r="F76" s="18">
        <v>39.790000999999997</v>
      </c>
      <c r="H76" s="8">
        <v>44204</v>
      </c>
      <c r="I76" s="9">
        <f t="shared" si="6"/>
        <v>2.5591196825084372E-2</v>
      </c>
      <c r="J76" s="9">
        <f t="shared" si="7"/>
        <v>2.9360967184801412E-2</v>
      </c>
      <c r="K76" s="9">
        <f t="shared" si="8"/>
        <v>-1.8957345971563067E-3</v>
      </c>
      <c r="L76" s="9">
        <f t="shared" si="9"/>
        <v>-3.1274433150898506E-3</v>
      </c>
      <c r="M76" s="9">
        <f t="shared" si="10"/>
        <v>5.8139533414065525E-3</v>
      </c>
    </row>
    <row r="77" spans="1:13" x14ac:dyDescent="0.35">
      <c r="A77" s="8">
        <v>44207</v>
      </c>
      <c r="B77" s="19">
        <v>122807</v>
      </c>
      <c r="C77" s="18">
        <v>23.49</v>
      </c>
      <c r="D77" s="18">
        <v>31.290001</v>
      </c>
      <c r="E77" s="18">
        <v>101.980003</v>
      </c>
      <c r="F77" s="18">
        <v>39.139999000000003</v>
      </c>
      <c r="H77" s="8">
        <v>44207</v>
      </c>
      <c r="I77" s="9">
        <f t="shared" si="6"/>
        <v>-1.814882032667875E-2</v>
      </c>
      <c r="J77" s="9">
        <f t="shared" si="7"/>
        <v>-1.468120805369133E-2</v>
      </c>
      <c r="K77" s="9">
        <f t="shared" si="8"/>
        <v>-9.4966445077555584E-3</v>
      </c>
      <c r="L77" s="9">
        <f t="shared" si="9"/>
        <v>-1.9604901960790233E-4</v>
      </c>
      <c r="M77" s="9">
        <f t="shared" si="10"/>
        <v>-1.6335812607795486E-2</v>
      </c>
    </row>
    <row r="78" spans="1:13" x14ac:dyDescent="0.35">
      <c r="A78" s="8">
        <v>44208</v>
      </c>
      <c r="B78" s="19">
        <v>123998</v>
      </c>
      <c r="C78" s="18">
        <v>24.200001</v>
      </c>
      <c r="D78" s="18">
        <v>31.18</v>
      </c>
      <c r="E78" s="18">
        <v>99.190002000000007</v>
      </c>
      <c r="F78" s="18">
        <v>39.5</v>
      </c>
      <c r="H78" s="8">
        <v>44208</v>
      </c>
      <c r="I78" s="9">
        <f t="shared" si="6"/>
        <v>9.6981442425920772E-3</v>
      </c>
      <c r="J78" s="9">
        <f t="shared" si="7"/>
        <v>3.0225670498084334E-2</v>
      </c>
      <c r="K78" s="9">
        <f t="shared" si="8"/>
        <v>-3.5155320065346496E-3</v>
      </c>
      <c r="L78" s="9">
        <f t="shared" si="9"/>
        <v>-2.7358314551137908E-2</v>
      </c>
      <c r="M78" s="9">
        <f t="shared" si="10"/>
        <v>9.1977774450120453E-3</v>
      </c>
    </row>
    <row r="79" spans="1:13" x14ac:dyDescent="0.35">
      <c r="A79" s="8">
        <v>44209</v>
      </c>
      <c r="B79" s="19">
        <v>122040</v>
      </c>
      <c r="C79" s="18">
        <v>24.02</v>
      </c>
      <c r="D79" s="18">
        <v>29.74</v>
      </c>
      <c r="E79" s="18">
        <v>96.220000999999996</v>
      </c>
      <c r="F79" s="18">
        <v>37.549999</v>
      </c>
      <c r="H79" s="8">
        <v>44209</v>
      </c>
      <c r="I79" s="9">
        <f t="shared" si="6"/>
        <v>-1.5790577267375316E-2</v>
      </c>
      <c r="J79" s="9">
        <f t="shared" si="7"/>
        <v>-7.4380575438819374E-3</v>
      </c>
      <c r="K79" s="9">
        <f t="shared" si="8"/>
        <v>-4.6183450930083469E-2</v>
      </c>
      <c r="L79" s="9">
        <f t="shared" si="9"/>
        <v>-2.9942544007610872E-2</v>
      </c>
      <c r="M79" s="9">
        <f t="shared" si="10"/>
        <v>-4.9367113924050687E-2</v>
      </c>
    </row>
    <row r="80" spans="1:13" x14ac:dyDescent="0.35">
      <c r="A80" s="8">
        <v>44210</v>
      </c>
      <c r="B80" s="19">
        <v>123481</v>
      </c>
      <c r="C80" s="18">
        <v>23.73</v>
      </c>
      <c r="D80" s="18">
        <v>29.860001</v>
      </c>
      <c r="E80" s="18">
        <v>97.800003000000004</v>
      </c>
      <c r="F80" s="18">
        <v>37.459999000000003</v>
      </c>
      <c r="H80" s="8">
        <v>44210</v>
      </c>
      <c r="I80" s="9">
        <f t="shared" si="6"/>
        <v>1.1807604064241195E-2</v>
      </c>
      <c r="J80" s="9">
        <f t="shared" si="7"/>
        <v>-1.2073272273105728E-2</v>
      </c>
      <c r="K80" s="9">
        <f t="shared" si="8"/>
        <v>4.0350033624747539E-3</v>
      </c>
      <c r="L80" s="9">
        <f t="shared" si="9"/>
        <v>1.6420723171682416E-2</v>
      </c>
      <c r="M80" s="9">
        <f t="shared" si="10"/>
        <v>-2.3968043248149273E-3</v>
      </c>
    </row>
    <row r="81" spans="1:13" x14ac:dyDescent="0.35">
      <c r="A81" s="8">
        <v>44211</v>
      </c>
      <c r="B81" s="19">
        <v>120502</v>
      </c>
      <c r="C81" s="18">
        <v>23.959999</v>
      </c>
      <c r="D81" s="18">
        <v>28.809999000000001</v>
      </c>
      <c r="E81" s="18">
        <v>93.550003000000004</v>
      </c>
      <c r="F81" s="18">
        <v>36.299999</v>
      </c>
      <c r="H81" s="8">
        <v>44211</v>
      </c>
      <c r="I81" s="9">
        <f t="shared" si="6"/>
        <v>-2.4125169054348472E-2</v>
      </c>
      <c r="J81" s="9">
        <f t="shared" si="7"/>
        <v>9.6923303834808294E-3</v>
      </c>
      <c r="K81" s="9">
        <f t="shared" si="8"/>
        <v>-3.5164164930871933E-2</v>
      </c>
      <c r="L81" s="9">
        <f t="shared" si="9"/>
        <v>-4.3456031386829297E-2</v>
      </c>
      <c r="M81" s="9">
        <f t="shared" si="10"/>
        <v>-3.0966364948381453E-2</v>
      </c>
    </row>
    <row r="82" spans="1:13" x14ac:dyDescent="0.35">
      <c r="A82" s="8">
        <v>44214</v>
      </c>
      <c r="B82" s="19">
        <v>121242</v>
      </c>
      <c r="C82" s="18">
        <v>24.450001</v>
      </c>
      <c r="D82" s="18">
        <v>28.76</v>
      </c>
      <c r="E82" s="18">
        <v>94.309997999999993</v>
      </c>
      <c r="F82" s="18">
        <v>35.93</v>
      </c>
      <c r="H82" s="8">
        <v>44214</v>
      </c>
      <c r="I82" s="9">
        <f t="shared" si="6"/>
        <v>6.1409769132463321E-3</v>
      </c>
      <c r="J82" s="9">
        <f t="shared" si="7"/>
        <v>2.0450835578081694E-2</v>
      </c>
      <c r="K82" s="9">
        <f t="shared" si="8"/>
        <v>-1.7354738540601433E-3</v>
      </c>
      <c r="L82" s="9">
        <f t="shared" si="9"/>
        <v>8.1239441542293456E-3</v>
      </c>
      <c r="M82" s="9">
        <f t="shared" si="10"/>
        <v>-1.0192810198148994E-2</v>
      </c>
    </row>
    <row r="83" spans="1:13" x14ac:dyDescent="0.35">
      <c r="A83" s="8">
        <v>44215</v>
      </c>
      <c r="B83" s="19">
        <v>120673</v>
      </c>
      <c r="C83" s="18">
        <v>24.08</v>
      </c>
      <c r="D83" s="18">
        <v>29.120000999999998</v>
      </c>
      <c r="E83" s="18">
        <v>94.059997999999993</v>
      </c>
      <c r="F83" s="18">
        <v>35.32</v>
      </c>
      <c r="H83" s="8">
        <v>44215</v>
      </c>
      <c r="I83" s="9">
        <f t="shared" si="6"/>
        <v>-4.6930931525378528E-3</v>
      </c>
      <c r="J83" s="9">
        <f t="shared" si="7"/>
        <v>-1.5132964616238698E-2</v>
      </c>
      <c r="K83" s="9">
        <f t="shared" si="8"/>
        <v>1.2517420027816195E-2</v>
      </c>
      <c r="L83" s="9">
        <f t="shared" si="9"/>
        <v>-2.6508324175767983E-3</v>
      </c>
      <c r="M83" s="9">
        <f t="shared" si="10"/>
        <v>-1.6977456164764759E-2</v>
      </c>
    </row>
    <row r="84" spans="1:13" x14ac:dyDescent="0.35">
      <c r="A84" s="8">
        <v>44216</v>
      </c>
      <c r="B84" s="19">
        <v>119708</v>
      </c>
      <c r="C84" s="18">
        <v>25.42</v>
      </c>
      <c r="D84" s="18">
        <v>28.629999000000002</v>
      </c>
      <c r="E84" s="18">
        <v>92.32</v>
      </c>
      <c r="F84" s="18">
        <v>34.529998999999997</v>
      </c>
      <c r="H84" s="8">
        <v>44216</v>
      </c>
      <c r="I84" s="9">
        <f t="shared" si="6"/>
        <v>-7.9968178465771311E-3</v>
      </c>
      <c r="J84" s="9">
        <f t="shared" si="7"/>
        <v>5.5647840531561688E-2</v>
      </c>
      <c r="K84" s="9">
        <f t="shared" si="8"/>
        <v>-1.6826991180391659E-2</v>
      </c>
      <c r="L84" s="9">
        <f t="shared" si="9"/>
        <v>-1.8498809664018956E-2</v>
      </c>
      <c r="M84" s="9">
        <f t="shared" si="10"/>
        <v>-2.2366959229898176E-2</v>
      </c>
    </row>
    <row r="85" spans="1:13" x14ac:dyDescent="0.35">
      <c r="A85" s="8">
        <v>44217</v>
      </c>
      <c r="B85" s="19">
        <v>118443</v>
      </c>
      <c r="C85" s="18">
        <v>25.49</v>
      </c>
      <c r="D85" s="18">
        <v>28.09</v>
      </c>
      <c r="E85" s="18">
        <v>93.360000999999997</v>
      </c>
      <c r="F85" s="18">
        <v>34.18</v>
      </c>
      <c r="H85" s="8">
        <v>44217</v>
      </c>
      <c r="I85" s="9">
        <f t="shared" si="6"/>
        <v>-1.0567380626190448E-2</v>
      </c>
      <c r="J85" s="9">
        <f t="shared" si="7"/>
        <v>2.7537372147914407E-3</v>
      </c>
      <c r="K85" s="9">
        <f t="shared" si="8"/>
        <v>-1.8861299995155512E-2</v>
      </c>
      <c r="L85" s="9">
        <f t="shared" si="9"/>
        <v>1.1265175476603106E-2</v>
      </c>
      <c r="M85" s="9">
        <f t="shared" si="10"/>
        <v>-1.0136084857691352E-2</v>
      </c>
    </row>
    <row r="86" spans="1:13" x14ac:dyDescent="0.35">
      <c r="A86" s="8">
        <v>44218</v>
      </c>
      <c r="B86" s="19">
        <v>117172</v>
      </c>
      <c r="C86" s="18">
        <v>25.99</v>
      </c>
      <c r="D86" s="18">
        <v>27.73</v>
      </c>
      <c r="E86" s="18">
        <v>93.169998000000007</v>
      </c>
      <c r="F86" s="18">
        <v>33.689999</v>
      </c>
      <c r="H86" s="8">
        <v>44218</v>
      </c>
      <c r="I86" s="9">
        <f t="shared" si="6"/>
        <v>-1.0730900095404561E-2</v>
      </c>
      <c r="J86" s="9">
        <f t="shared" si="7"/>
        <v>1.9615535504119208E-2</v>
      </c>
      <c r="K86" s="9">
        <f t="shared" si="8"/>
        <v>-1.2815948736205063E-2</v>
      </c>
      <c r="L86" s="9">
        <f t="shared" si="9"/>
        <v>-2.0351649310713649E-3</v>
      </c>
      <c r="M86" s="9">
        <f t="shared" si="10"/>
        <v>-1.4335898186073726E-2</v>
      </c>
    </row>
    <row r="87" spans="1:13" x14ac:dyDescent="0.35">
      <c r="A87" s="8">
        <v>44222</v>
      </c>
      <c r="B87" s="19">
        <v>116464</v>
      </c>
      <c r="C87" s="18">
        <v>25.75</v>
      </c>
      <c r="D87" s="18">
        <v>27.6</v>
      </c>
      <c r="E87" s="18">
        <v>91.75</v>
      </c>
      <c r="F87" s="18">
        <v>32.790000999999997</v>
      </c>
      <c r="H87" s="8">
        <v>44222</v>
      </c>
      <c r="I87" s="9">
        <f t="shared" si="6"/>
        <v>-6.0423992080018696E-3</v>
      </c>
      <c r="J87" s="9">
        <f t="shared" si="7"/>
        <v>-9.2343208926509712E-3</v>
      </c>
      <c r="K87" s="9">
        <f t="shared" si="8"/>
        <v>-4.6880634691669476E-3</v>
      </c>
      <c r="L87" s="9">
        <f t="shared" si="9"/>
        <v>-1.524093625074463E-2</v>
      </c>
      <c r="M87" s="9">
        <f t="shared" si="10"/>
        <v>-2.6714099932149127E-2</v>
      </c>
    </row>
    <row r="88" spans="1:13" x14ac:dyDescent="0.35">
      <c r="A88" s="8">
        <v>44223</v>
      </c>
      <c r="B88" s="19">
        <v>115882</v>
      </c>
      <c r="C88" s="18">
        <v>25.790001</v>
      </c>
      <c r="D88" s="18">
        <v>27.98</v>
      </c>
      <c r="E88" s="18">
        <v>89.199996999999996</v>
      </c>
      <c r="F88" s="18">
        <v>33.75</v>
      </c>
      <c r="H88" s="8">
        <v>44223</v>
      </c>
      <c r="I88" s="9">
        <f t="shared" si="6"/>
        <v>-4.9972523698310622E-3</v>
      </c>
      <c r="J88" s="9">
        <f t="shared" si="7"/>
        <v>1.5534368932039744E-3</v>
      </c>
      <c r="K88" s="9">
        <f t="shared" si="8"/>
        <v>1.3768115942028869E-2</v>
      </c>
      <c r="L88" s="9">
        <f t="shared" si="9"/>
        <v>-2.7792948228882897E-2</v>
      </c>
      <c r="M88" s="9">
        <f t="shared" si="10"/>
        <v>2.9277187274254768E-2</v>
      </c>
    </row>
    <row r="89" spans="1:13" x14ac:dyDescent="0.35">
      <c r="A89" s="8">
        <v>44224</v>
      </c>
      <c r="B89" s="19">
        <v>119314</v>
      </c>
      <c r="C89" s="18">
        <v>26.190000999999999</v>
      </c>
      <c r="D89" s="18">
        <v>28.6</v>
      </c>
      <c r="E89" s="18">
        <v>91.099997999999999</v>
      </c>
      <c r="F89" s="18">
        <v>34.540000999999997</v>
      </c>
      <c r="H89" s="8">
        <v>44224</v>
      </c>
      <c r="I89" s="9">
        <f t="shared" si="6"/>
        <v>2.9616333856854471E-2</v>
      </c>
      <c r="J89" s="9">
        <f t="shared" si="7"/>
        <v>1.5509886951923679E-2</v>
      </c>
      <c r="K89" s="9">
        <f t="shared" si="8"/>
        <v>2.2158684774839177E-2</v>
      </c>
      <c r="L89" s="9">
        <f t="shared" si="9"/>
        <v>2.1300460357638773E-2</v>
      </c>
      <c r="M89" s="9">
        <f t="shared" si="10"/>
        <v>2.340743703703696E-2</v>
      </c>
    </row>
    <row r="90" spans="1:13" x14ac:dyDescent="0.35">
      <c r="A90" s="8">
        <v>44225</v>
      </c>
      <c r="B90" s="19">
        <v>116007</v>
      </c>
      <c r="C90" s="18">
        <v>25.27</v>
      </c>
      <c r="D90" s="18">
        <v>27.33</v>
      </c>
      <c r="E90" s="18">
        <v>87.949996999999996</v>
      </c>
      <c r="F90" s="18">
        <v>33.860000999999997</v>
      </c>
      <c r="H90" s="8">
        <v>44225</v>
      </c>
      <c r="I90" s="9">
        <f t="shared" si="6"/>
        <v>-2.7716780930988838E-2</v>
      </c>
      <c r="J90" s="9">
        <f t="shared" si="7"/>
        <v>-3.5127948257810293E-2</v>
      </c>
      <c r="K90" s="9">
        <f t="shared" si="8"/>
        <v>-4.4405594405594551E-2</v>
      </c>
      <c r="L90" s="9">
        <f t="shared" si="9"/>
        <v>-3.4577399222335936E-2</v>
      </c>
      <c r="M90" s="9">
        <f t="shared" si="10"/>
        <v>-1.9687318480390292E-2</v>
      </c>
    </row>
    <row r="91" spans="1:13" x14ac:dyDescent="0.35">
      <c r="A91" s="8">
        <v>44228</v>
      </c>
      <c r="B91" s="19">
        <v>117365</v>
      </c>
      <c r="C91" s="18">
        <v>24.93</v>
      </c>
      <c r="D91" s="18">
        <v>28.110001</v>
      </c>
      <c r="E91" s="18">
        <v>91.269997000000004</v>
      </c>
      <c r="F91" s="18">
        <v>34.290000999999997</v>
      </c>
      <c r="H91" s="8">
        <v>44228</v>
      </c>
      <c r="I91" s="9">
        <f t="shared" si="6"/>
        <v>1.1706190143698114E-2</v>
      </c>
      <c r="J91" s="9">
        <f t="shared" si="7"/>
        <v>-1.3454689354966409E-2</v>
      </c>
      <c r="K91" s="9">
        <f t="shared" si="8"/>
        <v>2.8540102451518612E-2</v>
      </c>
      <c r="L91" s="9">
        <f t="shared" si="9"/>
        <v>3.7748722151747183E-2</v>
      </c>
      <c r="M91" s="9">
        <f t="shared" si="10"/>
        <v>1.2699349890745726E-2</v>
      </c>
    </row>
    <row r="92" spans="1:13" x14ac:dyDescent="0.35">
      <c r="A92" s="8">
        <v>44229</v>
      </c>
      <c r="B92" s="19">
        <v>118234</v>
      </c>
      <c r="C92" s="18">
        <v>25.299999</v>
      </c>
      <c r="D92" s="18">
        <v>29.08</v>
      </c>
      <c r="E92" s="18">
        <v>87.660004000000001</v>
      </c>
      <c r="F92" s="18">
        <v>34.060001</v>
      </c>
      <c r="H92" s="8">
        <v>44229</v>
      </c>
      <c r="I92" s="9">
        <f t="shared" si="6"/>
        <v>7.4042516934349489E-3</v>
      </c>
      <c r="J92" s="9">
        <f t="shared" si="7"/>
        <v>1.4841516245487352E-2</v>
      </c>
      <c r="K92" s="9">
        <f t="shared" si="8"/>
        <v>3.4507255976262696E-2</v>
      </c>
      <c r="L92" s="9">
        <f t="shared" si="9"/>
        <v>-3.9552899295044353E-2</v>
      </c>
      <c r="M92" s="9">
        <f t="shared" si="10"/>
        <v>-6.7074947008604058E-3</v>
      </c>
    </row>
    <row r="93" spans="1:13" x14ac:dyDescent="0.35">
      <c r="A93" s="8">
        <v>44230</v>
      </c>
      <c r="B93" s="19">
        <v>119725</v>
      </c>
      <c r="C93" s="18">
        <v>25.65</v>
      </c>
      <c r="D93" s="18">
        <v>29.299999</v>
      </c>
      <c r="E93" s="18">
        <v>90.43</v>
      </c>
      <c r="F93" s="18">
        <v>34.330002</v>
      </c>
      <c r="H93" s="8">
        <v>44230</v>
      </c>
      <c r="I93" s="9">
        <f t="shared" si="6"/>
        <v>1.2610585787506068E-2</v>
      </c>
      <c r="J93" s="9">
        <f t="shared" si="7"/>
        <v>1.3834032167352905E-2</v>
      </c>
      <c r="K93" s="9">
        <f t="shared" si="8"/>
        <v>7.565302613480096E-3</v>
      </c>
      <c r="L93" s="9">
        <f t="shared" si="9"/>
        <v>3.1599314095399844E-2</v>
      </c>
      <c r="M93" s="9">
        <f t="shared" si="10"/>
        <v>7.9272164437105275E-3</v>
      </c>
    </row>
    <row r="94" spans="1:13" x14ac:dyDescent="0.35">
      <c r="A94" s="8">
        <v>44231</v>
      </c>
      <c r="B94" s="19">
        <v>119261</v>
      </c>
      <c r="C94" s="18">
        <v>25.309999000000001</v>
      </c>
      <c r="D94" s="18">
        <v>29.27</v>
      </c>
      <c r="E94" s="18">
        <v>89.290001000000004</v>
      </c>
      <c r="F94" s="18">
        <v>34.189999</v>
      </c>
      <c r="H94" s="8">
        <v>44231</v>
      </c>
      <c r="I94" s="9">
        <f t="shared" si="6"/>
        <v>-3.875548131133888E-3</v>
      </c>
      <c r="J94" s="9">
        <f t="shared" si="7"/>
        <v>-1.3255399610136331E-2</v>
      </c>
      <c r="K94" s="9">
        <f t="shared" si="8"/>
        <v>-1.0238566902339707E-3</v>
      </c>
      <c r="L94" s="9">
        <f t="shared" si="9"/>
        <v>-1.2606424859006982E-2</v>
      </c>
      <c r="M94" s="9">
        <f t="shared" si="10"/>
        <v>-4.0781529811737549E-3</v>
      </c>
    </row>
    <row r="95" spans="1:13" x14ac:dyDescent="0.35">
      <c r="A95" s="8">
        <v>44232</v>
      </c>
      <c r="B95" s="19">
        <v>119925</v>
      </c>
      <c r="C95" s="18">
        <v>25.85</v>
      </c>
      <c r="D95" s="18">
        <v>29.68</v>
      </c>
      <c r="E95" s="18">
        <v>92.690002000000007</v>
      </c>
      <c r="F95" s="18">
        <v>33.959999000000003</v>
      </c>
      <c r="H95" s="8">
        <v>44232</v>
      </c>
      <c r="I95" s="9">
        <f t="shared" si="6"/>
        <v>5.5676205968422376E-3</v>
      </c>
      <c r="J95" s="9">
        <f t="shared" si="7"/>
        <v>2.1335480890378511E-2</v>
      </c>
      <c r="K95" s="9">
        <f t="shared" si="8"/>
        <v>1.4007516228220052E-2</v>
      </c>
      <c r="L95" s="9">
        <f t="shared" si="9"/>
        <v>3.8078183020739287E-2</v>
      </c>
      <c r="M95" s="9">
        <f t="shared" si="10"/>
        <v>-6.7271133877482292E-3</v>
      </c>
    </row>
    <row r="96" spans="1:13" x14ac:dyDescent="0.35">
      <c r="A96" s="8">
        <v>44235</v>
      </c>
      <c r="B96" s="19">
        <v>119516</v>
      </c>
      <c r="C96" s="18">
        <v>26.16</v>
      </c>
      <c r="D96" s="18">
        <v>28.450001</v>
      </c>
      <c r="E96" s="18">
        <v>94.010002</v>
      </c>
      <c r="F96" s="18">
        <v>33.869999</v>
      </c>
      <c r="H96" s="8">
        <v>44235</v>
      </c>
      <c r="I96" s="9">
        <f t="shared" si="6"/>
        <v>-3.4104648738795262E-3</v>
      </c>
      <c r="J96" s="9">
        <f t="shared" si="7"/>
        <v>1.1992263056092689E-2</v>
      </c>
      <c r="K96" s="9">
        <f t="shared" si="8"/>
        <v>-4.1442014824797813E-2</v>
      </c>
      <c r="L96" s="9">
        <f t="shared" si="9"/>
        <v>1.4241018141309292E-2</v>
      </c>
      <c r="M96" s="9">
        <f t="shared" si="10"/>
        <v>-2.650176756483491E-3</v>
      </c>
    </row>
    <row r="97" spans="1:13" x14ac:dyDescent="0.35">
      <c r="A97" s="8">
        <v>44236</v>
      </c>
      <c r="B97" s="19">
        <v>119429</v>
      </c>
      <c r="C97" s="18">
        <v>26.24</v>
      </c>
      <c r="D97" s="18">
        <v>27.709999</v>
      </c>
      <c r="E97" s="18">
        <v>94.25</v>
      </c>
      <c r="F97" s="18">
        <v>34.279998999999997</v>
      </c>
      <c r="H97" s="8">
        <v>44236</v>
      </c>
      <c r="I97" s="9">
        <f t="shared" si="6"/>
        <v>-7.2793600856790874E-4</v>
      </c>
      <c r="J97" s="9">
        <f t="shared" si="7"/>
        <v>3.0581039755350758E-3</v>
      </c>
      <c r="K97" s="9">
        <f t="shared" si="8"/>
        <v>-2.601061419997841E-2</v>
      </c>
      <c r="L97" s="9">
        <f t="shared" si="9"/>
        <v>2.5528985734943888E-3</v>
      </c>
      <c r="M97" s="9">
        <f t="shared" si="10"/>
        <v>1.2105108122382857E-2</v>
      </c>
    </row>
    <row r="98" spans="1:13" x14ac:dyDescent="0.35">
      <c r="A98" s="8">
        <v>44237</v>
      </c>
      <c r="B98" s="19">
        <v>118430</v>
      </c>
      <c r="C98" s="18">
        <v>25.299999</v>
      </c>
      <c r="D98" s="18">
        <v>28.049999</v>
      </c>
      <c r="E98" s="18">
        <v>94.699996999999996</v>
      </c>
      <c r="F98" s="18">
        <v>33.810001</v>
      </c>
      <c r="H98" s="8">
        <v>44237</v>
      </c>
      <c r="I98" s="9">
        <f t="shared" si="6"/>
        <v>-8.3648025186512376E-3</v>
      </c>
      <c r="J98" s="9">
        <f t="shared" si="7"/>
        <v>-3.5823208841463394E-2</v>
      </c>
      <c r="K98" s="9">
        <f t="shared" si="8"/>
        <v>1.226993909310492E-2</v>
      </c>
      <c r="L98" s="9">
        <f t="shared" si="9"/>
        <v>4.774503978779876E-3</v>
      </c>
      <c r="M98" s="9">
        <f t="shared" si="10"/>
        <v>-1.3710560493306767E-2</v>
      </c>
    </row>
    <row r="99" spans="1:13" x14ac:dyDescent="0.35">
      <c r="A99" s="8">
        <v>44238</v>
      </c>
      <c r="B99" s="19">
        <v>119235</v>
      </c>
      <c r="C99" s="18">
        <v>25.65</v>
      </c>
      <c r="D99" s="18">
        <v>28.309999000000001</v>
      </c>
      <c r="E99" s="18">
        <v>93.099997999999999</v>
      </c>
      <c r="F99" s="18">
        <v>33.939999</v>
      </c>
      <c r="H99" s="8">
        <v>44238</v>
      </c>
      <c r="I99" s="9">
        <f t="shared" si="6"/>
        <v>6.7972642067044564E-3</v>
      </c>
      <c r="J99" s="9">
        <f t="shared" si="7"/>
        <v>1.3834032167352905E-2</v>
      </c>
      <c r="K99" s="9">
        <f t="shared" si="8"/>
        <v>9.2691625407901324E-3</v>
      </c>
      <c r="L99" s="9">
        <f t="shared" si="9"/>
        <v>-1.6895449320869504E-2</v>
      </c>
      <c r="M99" s="9">
        <f t="shared" si="10"/>
        <v>3.8449569995575583E-3</v>
      </c>
    </row>
    <row r="100" spans="1:13" x14ac:dyDescent="0.35">
      <c r="A100" s="8">
        <v>44239</v>
      </c>
      <c r="B100" s="19">
        <v>119116</v>
      </c>
      <c r="C100" s="18">
        <v>25.91</v>
      </c>
      <c r="D100" s="18">
        <v>28.5</v>
      </c>
      <c r="E100" s="18">
        <v>93.889999000000003</v>
      </c>
      <c r="F100" s="18">
        <v>33.75</v>
      </c>
      <c r="H100" s="8">
        <v>44239</v>
      </c>
      <c r="I100" s="9">
        <f t="shared" si="6"/>
        <v>-9.9802910219315422E-4</v>
      </c>
      <c r="J100" s="9">
        <f t="shared" si="7"/>
        <v>1.0136452241715554E-2</v>
      </c>
      <c r="K100" s="9">
        <f t="shared" si="8"/>
        <v>6.711444956250201E-3</v>
      </c>
      <c r="L100" s="9">
        <f t="shared" si="9"/>
        <v>8.4855103863696879E-3</v>
      </c>
      <c r="M100" s="9">
        <f t="shared" si="10"/>
        <v>-5.5980850205682442E-3</v>
      </c>
    </row>
    <row r="101" spans="1:13" x14ac:dyDescent="0.35">
      <c r="A101" s="8">
        <v>44244</v>
      </c>
      <c r="B101" s="19">
        <v>120391</v>
      </c>
      <c r="C101" s="18">
        <v>25.5</v>
      </c>
      <c r="D101" s="18">
        <v>29.68</v>
      </c>
      <c r="E101" s="18">
        <v>96.349997999999999</v>
      </c>
      <c r="F101" s="18">
        <v>33.360000999999997</v>
      </c>
      <c r="H101" s="8">
        <v>44244</v>
      </c>
      <c r="I101" s="9">
        <f t="shared" si="6"/>
        <v>1.0703851707579259E-2</v>
      </c>
      <c r="J101" s="9">
        <f t="shared" si="7"/>
        <v>-1.582400617522195E-2</v>
      </c>
      <c r="K101" s="9">
        <f t="shared" si="8"/>
        <v>4.1403508771929776E-2</v>
      </c>
      <c r="L101" s="9">
        <f t="shared" si="9"/>
        <v>2.620086299074309E-2</v>
      </c>
      <c r="M101" s="9">
        <f t="shared" si="10"/>
        <v>-1.1555525925926013E-2</v>
      </c>
    </row>
    <row r="102" spans="1:13" x14ac:dyDescent="0.35">
      <c r="A102" s="8">
        <v>44245</v>
      </c>
      <c r="B102" s="19">
        <v>119140</v>
      </c>
      <c r="C102" s="18">
        <v>25.040001</v>
      </c>
      <c r="D102" s="18">
        <v>29.43</v>
      </c>
      <c r="E102" s="18">
        <v>97.400002000000001</v>
      </c>
      <c r="F102" s="18">
        <v>33.259998000000003</v>
      </c>
      <c r="H102" s="8">
        <v>44245</v>
      </c>
      <c r="I102" s="9">
        <f t="shared" si="6"/>
        <v>-1.039114219501458E-2</v>
      </c>
      <c r="J102" s="9">
        <f t="shared" si="7"/>
        <v>-1.8039176470588281E-2</v>
      </c>
      <c r="K102" s="9">
        <f t="shared" si="8"/>
        <v>-8.4231805929919634E-3</v>
      </c>
      <c r="L102" s="9">
        <f t="shared" si="9"/>
        <v>1.0897810293675425E-2</v>
      </c>
      <c r="M102" s="9">
        <f t="shared" si="10"/>
        <v>-2.9976917566637562E-3</v>
      </c>
    </row>
    <row r="103" spans="1:13" x14ac:dyDescent="0.35">
      <c r="A103" s="8">
        <v>44246</v>
      </c>
      <c r="B103" s="19">
        <v>118748</v>
      </c>
      <c r="C103" s="18">
        <v>24.940000999999999</v>
      </c>
      <c r="D103" s="18">
        <v>27.1</v>
      </c>
      <c r="E103" s="18">
        <v>97.769997000000004</v>
      </c>
      <c r="F103" s="18">
        <v>32.630001</v>
      </c>
      <c r="H103" s="8">
        <v>44246</v>
      </c>
      <c r="I103" s="9">
        <f t="shared" si="6"/>
        <v>-3.2902467685076431E-3</v>
      </c>
      <c r="J103" s="9">
        <f t="shared" si="7"/>
        <v>-3.993610064152997E-3</v>
      </c>
      <c r="K103" s="9">
        <f t="shared" si="8"/>
        <v>-7.9170914033299344E-2</v>
      </c>
      <c r="L103" s="9">
        <f t="shared" si="9"/>
        <v>3.7987165544410839E-3</v>
      </c>
      <c r="M103" s="9">
        <f t="shared" si="10"/>
        <v>-1.8941582618255182E-2</v>
      </c>
    </row>
    <row r="104" spans="1:13" x14ac:dyDescent="0.35">
      <c r="A104" s="8">
        <v>44249</v>
      </c>
      <c r="B104" s="19">
        <v>112668</v>
      </c>
      <c r="C104" s="18">
        <v>24.25</v>
      </c>
      <c r="D104" s="18">
        <v>21.549999</v>
      </c>
      <c r="E104" s="18">
        <v>95.349997999999999</v>
      </c>
      <c r="F104" s="18">
        <v>28.83</v>
      </c>
      <c r="H104" s="8">
        <v>44249</v>
      </c>
      <c r="I104" s="9">
        <f t="shared" si="6"/>
        <v>-5.1200862330312957E-2</v>
      </c>
      <c r="J104" s="9">
        <f t="shared" si="7"/>
        <v>-2.7666438345371303E-2</v>
      </c>
      <c r="K104" s="9">
        <f t="shared" si="8"/>
        <v>-0.2047970848708488</v>
      </c>
      <c r="L104" s="9">
        <f t="shared" si="9"/>
        <v>-2.4751959438026772E-2</v>
      </c>
      <c r="M104" s="9">
        <f t="shared" si="10"/>
        <v>-0.11645727500897107</v>
      </c>
    </row>
    <row r="105" spans="1:13" x14ac:dyDescent="0.35">
      <c r="A105" s="8">
        <v>44250</v>
      </c>
      <c r="B105" s="19">
        <v>115227</v>
      </c>
      <c r="C105" s="18">
        <v>24.860001</v>
      </c>
      <c r="D105" s="18">
        <v>23.48</v>
      </c>
      <c r="E105" s="18">
        <v>96.949996999999996</v>
      </c>
      <c r="F105" s="18">
        <v>30.43</v>
      </c>
      <c r="H105" s="8">
        <v>44250</v>
      </c>
      <c r="I105" s="9">
        <f t="shared" si="6"/>
        <v>2.2712748961550844E-2</v>
      </c>
      <c r="J105" s="9">
        <f t="shared" si="7"/>
        <v>2.5154680412371233E-2</v>
      </c>
      <c r="K105" s="9">
        <f t="shared" si="8"/>
        <v>8.955921529277111E-2</v>
      </c>
      <c r="L105" s="9">
        <f t="shared" si="9"/>
        <v>1.6780273031573589E-2</v>
      </c>
      <c r="M105" s="9">
        <f t="shared" si="10"/>
        <v>5.5497745404093024E-2</v>
      </c>
    </row>
    <row r="106" spans="1:13" x14ac:dyDescent="0.35">
      <c r="A106" s="8">
        <v>44251</v>
      </c>
      <c r="B106" s="19">
        <v>115668</v>
      </c>
      <c r="C106" s="18">
        <v>24.639999</v>
      </c>
      <c r="D106" s="18">
        <v>23.780000999999999</v>
      </c>
      <c r="E106" s="18">
        <v>97.93</v>
      </c>
      <c r="F106" s="18">
        <v>30.309999000000001</v>
      </c>
      <c r="H106" s="8">
        <v>44251</v>
      </c>
      <c r="I106" s="9">
        <f t="shared" si="6"/>
        <v>3.8272279934390419E-3</v>
      </c>
      <c r="J106" s="9">
        <f t="shared" si="7"/>
        <v>-8.8496376166679047E-3</v>
      </c>
      <c r="K106" s="9">
        <f t="shared" si="8"/>
        <v>1.2776873935264055E-2</v>
      </c>
      <c r="L106" s="9">
        <f t="shared" si="9"/>
        <v>1.0108334505673167E-2</v>
      </c>
      <c r="M106" s="9">
        <f t="shared" si="10"/>
        <v>-3.9435096943805092E-3</v>
      </c>
    </row>
    <row r="107" spans="1:13" x14ac:dyDescent="0.35">
      <c r="A107" s="8">
        <v>44252</v>
      </c>
      <c r="B107" s="19">
        <v>112256</v>
      </c>
      <c r="C107" s="18">
        <v>24.049999</v>
      </c>
      <c r="D107" s="18">
        <v>22.940000999999999</v>
      </c>
      <c r="E107" s="18">
        <v>95.709998999999996</v>
      </c>
      <c r="F107" s="18">
        <v>29.459999</v>
      </c>
      <c r="H107" s="8">
        <v>44252</v>
      </c>
      <c r="I107" s="9">
        <f t="shared" si="6"/>
        <v>-2.9498219040702711E-2</v>
      </c>
      <c r="J107" s="9">
        <f t="shared" si="7"/>
        <v>-2.3944806166591115E-2</v>
      </c>
      <c r="K107" s="9">
        <f t="shared" si="8"/>
        <v>-3.5323800028435604E-2</v>
      </c>
      <c r="L107" s="9">
        <f t="shared" si="9"/>
        <v>-2.2669263759828584E-2</v>
      </c>
      <c r="M107" s="9">
        <f t="shared" si="10"/>
        <v>-2.8043550908728232E-2</v>
      </c>
    </row>
    <row r="108" spans="1:13" x14ac:dyDescent="0.35">
      <c r="A108" s="8">
        <v>44253</v>
      </c>
      <c r="B108" s="19">
        <v>110035</v>
      </c>
      <c r="C108" s="18">
        <v>24.18</v>
      </c>
      <c r="D108" s="18">
        <v>22.15</v>
      </c>
      <c r="E108" s="18">
        <v>94.519997000000004</v>
      </c>
      <c r="F108" s="18">
        <v>28.049999</v>
      </c>
      <c r="H108" s="8">
        <v>44253</v>
      </c>
      <c r="I108" s="9">
        <f t="shared" si="6"/>
        <v>-1.9785133979475455E-2</v>
      </c>
      <c r="J108" s="9">
        <f t="shared" si="7"/>
        <v>5.4054472102056383E-3</v>
      </c>
      <c r="K108" s="9">
        <f t="shared" si="8"/>
        <v>-3.4437705560692922E-2</v>
      </c>
      <c r="L108" s="9">
        <f t="shared" si="9"/>
        <v>-1.2433413566329654E-2</v>
      </c>
      <c r="M108" s="9">
        <f t="shared" si="10"/>
        <v>-4.7861508752936488E-2</v>
      </c>
    </row>
    <row r="109" spans="1:13" x14ac:dyDescent="0.35">
      <c r="A109" s="8">
        <v>44256</v>
      </c>
      <c r="B109" s="19">
        <v>110335</v>
      </c>
      <c r="C109" s="18">
        <v>24.549999</v>
      </c>
      <c r="D109" s="18">
        <v>22.01</v>
      </c>
      <c r="E109" s="18">
        <v>98.57</v>
      </c>
      <c r="F109" s="18">
        <v>27.860001</v>
      </c>
      <c r="H109" s="8">
        <v>44256</v>
      </c>
      <c r="I109" s="9">
        <f t="shared" si="6"/>
        <v>2.7264052346980261E-3</v>
      </c>
      <c r="J109" s="9">
        <f t="shared" si="7"/>
        <v>1.5301861042183562E-2</v>
      </c>
      <c r="K109" s="9">
        <f t="shared" si="8"/>
        <v>-6.3205417607221648E-3</v>
      </c>
      <c r="L109" s="9">
        <f t="shared" si="9"/>
        <v>4.2848107580875094E-2</v>
      </c>
      <c r="M109" s="9">
        <f t="shared" si="10"/>
        <v>-6.7735474785578509E-3</v>
      </c>
    </row>
    <row r="110" spans="1:13" x14ac:dyDescent="0.35">
      <c r="A110" s="8">
        <v>44257</v>
      </c>
      <c r="B110" s="19">
        <v>111540</v>
      </c>
      <c r="C110" s="18">
        <v>24.27</v>
      </c>
      <c r="D110" s="18">
        <v>21.91</v>
      </c>
      <c r="E110" s="18">
        <v>101.599998</v>
      </c>
      <c r="F110" s="18">
        <v>28.93</v>
      </c>
      <c r="H110" s="8">
        <v>44257</v>
      </c>
      <c r="I110" s="9">
        <f t="shared" si="6"/>
        <v>1.0921285176961115E-2</v>
      </c>
      <c r="J110" s="9">
        <f t="shared" si="7"/>
        <v>-1.140525504705725E-2</v>
      </c>
      <c r="K110" s="9">
        <f t="shared" si="8"/>
        <v>-4.5433893684689863E-3</v>
      </c>
      <c r="L110" s="9">
        <f t="shared" si="9"/>
        <v>3.0739555645734162E-2</v>
      </c>
      <c r="M110" s="9">
        <f t="shared" si="10"/>
        <v>3.840628002848967E-2</v>
      </c>
    </row>
    <row r="111" spans="1:13" x14ac:dyDescent="0.35">
      <c r="A111" s="8">
        <v>44258</v>
      </c>
      <c r="B111" s="19">
        <v>111184</v>
      </c>
      <c r="C111" s="18">
        <v>25.120000999999998</v>
      </c>
      <c r="D111" s="18">
        <v>20.969999000000001</v>
      </c>
      <c r="E111" s="18">
        <v>100.349998</v>
      </c>
      <c r="F111" s="18">
        <v>28.99</v>
      </c>
      <c r="H111" s="8">
        <v>44258</v>
      </c>
      <c r="I111" s="9">
        <f t="shared" si="6"/>
        <v>-3.1916801147570117E-3</v>
      </c>
      <c r="J111" s="9">
        <f t="shared" si="7"/>
        <v>3.50227029254222E-2</v>
      </c>
      <c r="K111" s="9">
        <f t="shared" si="8"/>
        <v>-4.2902829758101224E-2</v>
      </c>
      <c r="L111" s="9">
        <f t="shared" si="9"/>
        <v>-1.2303149848487238E-2</v>
      </c>
      <c r="M111" s="9">
        <f t="shared" si="10"/>
        <v>2.0739716557207633E-3</v>
      </c>
    </row>
    <row r="112" spans="1:13" x14ac:dyDescent="0.35">
      <c r="A112" s="8">
        <v>44259</v>
      </c>
      <c r="B112" s="19">
        <v>112690</v>
      </c>
      <c r="C112" s="18">
        <v>25.440000999999999</v>
      </c>
      <c r="D112" s="18">
        <v>21.870000999999998</v>
      </c>
      <c r="E112" s="18">
        <v>98.860000999999997</v>
      </c>
      <c r="F112" s="18">
        <v>30.040001</v>
      </c>
      <c r="H112" s="8">
        <v>44259</v>
      </c>
      <c r="I112" s="9">
        <f t="shared" si="6"/>
        <v>1.354511440495032E-2</v>
      </c>
      <c r="J112" s="9">
        <f t="shared" si="7"/>
        <v>1.2738852996064809E-2</v>
      </c>
      <c r="K112" s="9">
        <f t="shared" si="8"/>
        <v>4.291855235663089E-2</v>
      </c>
      <c r="L112" s="9">
        <f t="shared" si="9"/>
        <v>-1.4848002288948781E-2</v>
      </c>
      <c r="M112" s="9">
        <f t="shared" si="10"/>
        <v>3.6219420489824072E-2</v>
      </c>
    </row>
    <row r="113" spans="1:13" x14ac:dyDescent="0.35">
      <c r="A113" s="8">
        <v>44260</v>
      </c>
      <c r="B113" s="19">
        <v>115202</v>
      </c>
      <c r="C113" s="18">
        <v>25.129999000000002</v>
      </c>
      <c r="D113" s="18">
        <v>22.059999000000001</v>
      </c>
      <c r="E113" s="18">
        <v>100.209999</v>
      </c>
      <c r="F113" s="18">
        <v>30.6</v>
      </c>
      <c r="H113" s="8">
        <v>44260</v>
      </c>
      <c r="I113" s="9">
        <f t="shared" si="6"/>
        <v>2.2291241458869404E-2</v>
      </c>
      <c r="J113" s="9">
        <f t="shared" si="7"/>
        <v>-1.2185612728552897E-2</v>
      </c>
      <c r="K113" s="9">
        <f t="shared" si="8"/>
        <v>8.6876081990121534E-3</v>
      </c>
      <c r="L113" s="9">
        <f t="shared" si="9"/>
        <v>1.3655654322722421E-2</v>
      </c>
      <c r="M113" s="9">
        <f t="shared" si="10"/>
        <v>1.8641777009261729E-2</v>
      </c>
    </row>
    <row r="114" spans="1:13" x14ac:dyDescent="0.35">
      <c r="A114" s="8">
        <v>44263</v>
      </c>
      <c r="B114" s="19">
        <v>110612</v>
      </c>
      <c r="C114" s="18">
        <v>23.1</v>
      </c>
      <c r="D114" s="18">
        <v>21</v>
      </c>
      <c r="E114" s="18">
        <v>99.669998000000007</v>
      </c>
      <c r="F114" s="18">
        <v>29.200001</v>
      </c>
      <c r="H114" s="8">
        <v>44263</v>
      </c>
      <c r="I114" s="9">
        <f t="shared" si="6"/>
        <v>-3.9843058280238153E-2</v>
      </c>
      <c r="J114" s="9">
        <f t="shared" si="7"/>
        <v>-8.0779907711098553E-2</v>
      </c>
      <c r="K114" s="9">
        <f t="shared" si="8"/>
        <v>-4.8050727472834454E-2</v>
      </c>
      <c r="L114" s="9">
        <f t="shared" si="9"/>
        <v>-5.3886937969133131E-3</v>
      </c>
      <c r="M114" s="9">
        <f t="shared" si="10"/>
        <v>-4.5751601307189582E-2</v>
      </c>
    </row>
    <row r="115" spans="1:13" x14ac:dyDescent="0.35">
      <c r="A115" s="8">
        <v>44264</v>
      </c>
      <c r="B115" s="19">
        <v>111331</v>
      </c>
      <c r="C115" s="18">
        <v>23.389999</v>
      </c>
      <c r="D115" s="18">
        <v>21.389999</v>
      </c>
      <c r="E115" s="18">
        <v>98.669998000000007</v>
      </c>
      <c r="F115" s="18">
        <v>28.99</v>
      </c>
      <c r="H115" s="8">
        <v>44264</v>
      </c>
      <c r="I115" s="9">
        <f t="shared" si="6"/>
        <v>6.5001988934292321E-3</v>
      </c>
      <c r="J115" s="9">
        <f t="shared" si="7"/>
        <v>1.2554069264069101E-2</v>
      </c>
      <c r="K115" s="9">
        <f t="shared" si="8"/>
        <v>1.8571380952380867E-2</v>
      </c>
      <c r="L115" s="9">
        <f t="shared" si="9"/>
        <v>-1.0033109461886403E-2</v>
      </c>
      <c r="M115" s="9">
        <f t="shared" si="10"/>
        <v>-7.191814822198217E-3</v>
      </c>
    </row>
    <row r="116" spans="1:13" x14ac:dyDescent="0.35">
      <c r="A116" s="8">
        <v>44265</v>
      </c>
      <c r="B116" s="19">
        <v>112776</v>
      </c>
      <c r="C116" s="18">
        <v>24.9</v>
      </c>
      <c r="D116" s="18">
        <v>22.290001</v>
      </c>
      <c r="E116" s="18">
        <v>97.150002000000001</v>
      </c>
      <c r="F116" s="18">
        <v>29.9</v>
      </c>
      <c r="H116" s="8">
        <v>44265</v>
      </c>
      <c r="I116" s="9">
        <f t="shared" si="6"/>
        <v>1.297931393771723E-2</v>
      </c>
      <c r="J116" s="9">
        <f t="shared" si="7"/>
        <v>6.4557548719860858E-2</v>
      </c>
      <c r="K116" s="9">
        <f t="shared" si="8"/>
        <v>4.2075831794101459E-2</v>
      </c>
      <c r="L116" s="9">
        <f t="shared" si="9"/>
        <v>-1.5404844743181267E-2</v>
      </c>
      <c r="M116" s="9">
        <f t="shared" si="10"/>
        <v>3.1390134529148073E-2</v>
      </c>
    </row>
    <row r="117" spans="1:13" x14ac:dyDescent="0.35">
      <c r="A117" s="8">
        <v>44266</v>
      </c>
      <c r="B117" s="19">
        <v>114984</v>
      </c>
      <c r="C117" s="18">
        <v>24.799999</v>
      </c>
      <c r="D117" s="18">
        <v>22.950001</v>
      </c>
      <c r="E117" s="18">
        <v>99.699996999999996</v>
      </c>
      <c r="F117" s="18">
        <v>30.049999</v>
      </c>
      <c r="H117" s="8">
        <v>44266</v>
      </c>
      <c r="I117" s="9">
        <f t="shared" si="6"/>
        <v>1.9578633751862196E-2</v>
      </c>
      <c r="J117" s="9">
        <f t="shared" si="7"/>
        <v>-4.0161044176706406E-3</v>
      </c>
      <c r="K117" s="9">
        <f t="shared" si="8"/>
        <v>2.9609689115760895E-2</v>
      </c>
      <c r="L117" s="9">
        <f t="shared" si="9"/>
        <v>2.6248017987688721E-2</v>
      </c>
      <c r="M117" s="9">
        <f t="shared" si="10"/>
        <v>5.0166889632108358E-3</v>
      </c>
    </row>
    <row r="118" spans="1:13" x14ac:dyDescent="0.35">
      <c r="A118" s="8">
        <v>44267</v>
      </c>
      <c r="B118" s="19">
        <v>114160</v>
      </c>
      <c r="C118" s="18">
        <v>24.57</v>
      </c>
      <c r="D118" s="18">
        <v>22.700001</v>
      </c>
      <c r="E118" s="18">
        <v>97.400002000000001</v>
      </c>
      <c r="F118" s="18">
        <v>30</v>
      </c>
      <c r="H118" s="8">
        <v>44267</v>
      </c>
      <c r="I118" s="9">
        <f t="shared" si="6"/>
        <v>-7.1662144298336727E-3</v>
      </c>
      <c r="J118" s="9">
        <f t="shared" si="7"/>
        <v>-9.2741535997642455E-3</v>
      </c>
      <c r="K118" s="9">
        <f t="shared" si="8"/>
        <v>-1.0893245712712551E-2</v>
      </c>
      <c r="L118" s="9">
        <f t="shared" si="9"/>
        <v>-2.3069158166574399E-2</v>
      </c>
      <c r="M118" s="9">
        <f t="shared" si="10"/>
        <v>-1.6638602883147779E-3</v>
      </c>
    </row>
    <row r="119" spans="1:13" x14ac:dyDescent="0.35">
      <c r="A119" s="8">
        <v>44270</v>
      </c>
      <c r="B119" s="19">
        <v>114851</v>
      </c>
      <c r="C119" s="18">
        <v>23.719999000000001</v>
      </c>
      <c r="D119" s="18">
        <v>23.26</v>
      </c>
      <c r="E119" s="18">
        <v>96.82</v>
      </c>
      <c r="F119" s="18">
        <v>29.790001</v>
      </c>
      <c r="H119" s="8">
        <v>44270</v>
      </c>
      <c r="I119" s="9">
        <f t="shared" si="6"/>
        <v>6.0529081990188249E-3</v>
      </c>
      <c r="J119" s="9">
        <f t="shared" si="7"/>
        <v>-3.4595075295075217E-2</v>
      </c>
      <c r="K119" s="9">
        <f t="shared" si="8"/>
        <v>2.4669558384601054E-2</v>
      </c>
      <c r="L119" s="9">
        <f t="shared" si="9"/>
        <v>-5.954845873617165E-3</v>
      </c>
      <c r="M119" s="9">
        <f t="shared" si="10"/>
        <v>-6.9999666666666904E-3</v>
      </c>
    </row>
    <row r="120" spans="1:13" x14ac:dyDescent="0.35">
      <c r="A120" s="8">
        <v>44271</v>
      </c>
      <c r="B120" s="19">
        <v>114019</v>
      </c>
      <c r="C120" s="18">
        <v>24.15</v>
      </c>
      <c r="D120" s="18">
        <v>22.91</v>
      </c>
      <c r="E120" s="18">
        <v>96.510002</v>
      </c>
      <c r="F120" s="18">
        <v>29.870000999999998</v>
      </c>
      <c r="H120" s="8">
        <v>44271</v>
      </c>
      <c r="I120" s="9">
        <f t="shared" si="6"/>
        <v>-7.2441685314015292E-3</v>
      </c>
      <c r="J120" s="9">
        <f t="shared" si="7"/>
        <v>1.8128204811475701E-2</v>
      </c>
      <c r="K120" s="9">
        <f t="shared" si="8"/>
        <v>-1.5047291487532255E-2</v>
      </c>
      <c r="L120" s="9">
        <f t="shared" si="9"/>
        <v>-3.2017971493492059E-3</v>
      </c>
      <c r="M120" s="9">
        <f t="shared" si="10"/>
        <v>2.6854648309679874E-3</v>
      </c>
    </row>
    <row r="121" spans="1:13" x14ac:dyDescent="0.35">
      <c r="A121" s="8">
        <v>44272</v>
      </c>
      <c r="B121" s="19">
        <v>116549</v>
      </c>
      <c r="C121" s="18">
        <v>23.940000999999999</v>
      </c>
      <c r="D121" s="18">
        <v>23.639999</v>
      </c>
      <c r="E121" s="18">
        <v>97.900002000000001</v>
      </c>
      <c r="F121" s="18">
        <v>30.700001</v>
      </c>
      <c r="H121" s="8">
        <v>44272</v>
      </c>
      <c r="I121" s="9">
        <f t="shared" si="6"/>
        <v>2.2189284242100094E-2</v>
      </c>
      <c r="J121" s="9">
        <f t="shared" si="7"/>
        <v>-8.6956107660455251E-3</v>
      </c>
      <c r="K121" s="9">
        <f t="shared" si="8"/>
        <v>3.1863771278917374E-2</v>
      </c>
      <c r="L121" s="9">
        <f t="shared" si="9"/>
        <v>1.4402652276393146E-2</v>
      </c>
      <c r="M121" s="9">
        <f t="shared" si="10"/>
        <v>2.7787076404851785E-2</v>
      </c>
    </row>
    <row r="122" spans="1:13" x14ac:dyDescent="0.35">
      <c r="A122" s="8">
        <v>44273</v>
      </c>
      <c r="B122" s="19">
        <v>114835</v>
      </c>
      <c r="C122" s="18">
        <v>22.280000999999999</v>
      </c>
      <c r="D122" s="18">
        <v>22.969999000000001</v>
      </c>
      <c r="E122" s="18">
        <v>96.160004000000001</v>
      </c>
      <c r="F122" s="18">
        <v>30.440000999999999</v>
      </c>
      <c r="H122" s="8">
        <v>44273</v>
      </c>
      <c r="I122" s="9">
        <f t="shared" si="6"/>
        <v>-1.4706260885979261E-2</v>
      </c>
      <c r="J122" s="9">
        <f t="shared" si="7"/>
        <v>-6.9340013812029477E-2</v>
      </c>
      <c r="K122" s="9">
        <f t="shared" si="8"/>
        <v>-2.8341794769111361E-2</v>
      </c>
      <c r="L122" s="9">
        <f t="shared" si="9"/>
        <v>-1.7773217205858671E-2</v>
      </c>
      <c r="M122" s="9">
        <f t="shared" si="10"/>
        <v>-8.4690550987278623E-3</v>
      </c>
    </row>
    <row r="123" spans="1:13" x14ac:dyDescent="0.35">
      <c r="A123" s="8">
        <v>44274</v>
      </c>
      <c r="B123" s="19">
        <v>116222</v>
      </c>
      <c r="C123" s="18">
        <v>22.290001</v>
      </c>
      <c r="D123" s="18">
        <v>23.52</v>
      </c>
      <c r="E123" s="18">
        <v>94.779999000000004</v>
      </c>
      <c r="F123" s="18">
        <v>30.700001</v>
      </c>
      <c r="H123" s="8">
        <v>44274</v>
      </c>
      <c r="I123" s="9">
        <f t="shared" si="6"/>
        <v>1.2078199155309832E-2</v>
      </c>
      <c r="J123" s="9">
        <f t="shared" si="7"/>
        <v>4.4883301396625441E-4</v>
      </c>
      <c r="K123" s="9">
        <f t="shared" si="8"/>
        <v>2.3944319718951501E-2</v>
      </c>
      <c r="L123" s="9">
        <f t="shared" si="9"/>
        <v>-1.4351132930485289E-2</v>
      </c>
      <c r="M123" s="9">
        <f t="shared" si="10"/>
        <v>8.5413926234760851E-3</v>
      </c>
    </row>
    <row r="124" spans="1:13" x14ac:dyDescent="0.35">
      <c r="A124" s="8">
        <v>44277</v>
      </c>
      <c r="B124" s="19">
        <v>114979</v>
      </c>
      <c r="C124" s="18">
        <v>21.91</v>
      </c>
      <c r="D124" s="18">
        <v>23.08</v>
      </c>
      <c r="E124" s="18">
        <v>93.209998999999996</v>
      </c>
      <c r="F124" s="18">
        <v>30.790001</v>
      </c>
      <c r="H124" s="8">
        <v>44277</v>
      </c>
      <c r="I124" s="9">
        <f t="shared" si="6"/>
        <v>-1.0695049130113099E-2</v>
      </c>
      <c r="J124" s="9">
        <f t="shared" si="7"/>
        <v>-1.7048047687391321E-2</v>
      </c>
      <c r="K124" s="9">
        <f t="shared" si="8"/>
        <v>-1.8707482993197355E-2</v>
      </c>
      <c r="L124" s="9">
        <f t="shared" si="9"/>
        <v>-1.6564676266772382E-2</v>
      </c>
      <c r="M124" s="9">
        <f t="shared" si="10"/>
        <v>2.9315959957134652E-3</v>
      </c>
    </row>
    <row r="125" spans="1:13" x14ac:dyDescent="0.35">
      <c r="A125" s="8">
        <v>44278</v>
      </c>
      <c r="B125" s="19">
        <v>113262</v>
      </c>
      <c r="C125" s="18">
        <v>21.51</v>
      </c>
      <c r="D125" s="18">
        <v>22.549999</v>
      </c>
      <c r="E125" s="18">
        <v>91.059997999999993</v>
      </c>
      <c r="F125" s="18">
        <v>29.68</v>
      </c>
      <c r="H125" s="8">
        <v>44278</v>
      </c>
      <c r="I125" s="9">
        <f t="shared" si="6"/>
        <v>-1.4933161707790132E-2</v>
      </c>
      <c r="J125" s="9">
        <f t="shared" si="7"/>
        <v>-1.8256503879507058E-2</v>
      </c>
      <c r="K125" s="9">
        <f t="shared" si="8"/>
        <v>-2.2963648180242546E-2</v>
      </c>
      <c r="L125" s="9">
        <f t="shared" si="9"/>
        <v>-2.3066205590239308E-2</v>
      </c>
      <c r="M125" s="9">
        <f t="shared" si="10"/>
        <v>-3.6050697107804619E-2</v>
      </c>
    </row>
    <row r="126" spans="1:13" x14ac:dyDescent="0.35">
      <c r="A126" s="8">
        <v>44279</v>
      </c>
      <c r="B126" s="19">
        <v>112064</v>
      </c>
      <c r="C126" s="18">
        <v>20.370000999999998</v>
      </c>
      <c r="D126" s="18">
        <v>22.530000999999999</v>
      </c>
      <c r="E126" s="18">
        <v>93.150002000000001</v>
      </c>
      <c r="F126" s="18">
        <v>29.139999</v>
      </c>
      <c r="H126" s="8">
        <v>44279</v>
      </c>
      <c r="I126" s="9">
        <f t="shared" si="6"/>
        <v>-1.0577245678162095E-2</v>
      </c>
      <c r="J126" s="9">
        <f t="shared" si="7"/>
        <v>-5.2998558809856045E-2</v>
      </c>
      <c r="K126" s="9">
        <f t="shared" si="8"/>
        <v>-8.8682930761996293E-4</v>
      </c>
      <c r="L126" s="9">
        <f t="shared" si="9"/>
        <v>2.2951944277442404E-2</v>
      </c>
      <c r="M126" s="9">
        <f t="shared" si="10"/>
        <v>-1.819410377358488E-2</v>
      </c>
    </row>
    <row r="127" spans="1:13" x14ac:dyDescent="0.35">
      <c r="A127" s="8">
        <v>44280</v>
      </c>
      <c r="B127" s="19">
        <v>113750</v>
      </c>
      <c r="C127" s="18">
        <v>20.299999</v>
      </c>
      <c r="D127" s="18">
        <v>22.959999</v>
      </c>
      <c r="E127" s="18">
        <v>92.440002000000007</v>
      </c>
      <c r="F127" s="18">
        <v>29.559999000000001</v>
      </c>
      <c r="H127" s="8">
        <v>44280</v>
      </c>
      <c r="I127" s="9">
        <f t="shared" si="6"/>
        <v>1.5044974300399749E-2</v>
      </c>
      <c r="J127" s="9">
        <f t="shared" si="7"/>
        <v>-3.4365241317365625E-3</v>
      </c>
      <c r="K127" s="9">
        <f t="shared" si="8"/>
        <v>1.9085573942051903E-2</v>
      </c>
      <c r="L127" s="9">
        <f t="shared" si="9"/>
        <v>-7.6221147048390891E-3</v>
      </c>
      <c r="M127" s="9">
        <f t="shared" si="10"/>
        <v>1.4413178257144166E-2</v>
      </c>
    </row>
    <row r="128" spans="1:13" x14ac:dyDescent="0.35">
      <c r="A128" s="8">
        <v>44281</v>
      </c>
      <c r="B128" s="19">
        <v>114781</v>
      </c>
      <c r="C128" s="18">
        <v>19.98</v>
      </c>
      <c r="D128" s="18">
        <v>23.299999</v>
      </c>
      <c r="E128" s="18">
        <v>95.529999000000004</v>
      </c>
      <c r="F128" s="18">
        <v>29.66</v>
      </c>
      <c r="H128" s="8">
        <v>44281</v>
      </c>
      <c r="I128" s="9">
        <f t="shared" si="6"/>
        <v>9.063736263736244E-3</v>
      </c>
      <c r="J128" s="9">
        <f t="shared" si="7"/>
        <v>-1.576349831347279E-2</v>
      </c>
      <c r="K128" s="9">
        <f t="shared" si="8"/>
        <v>1.480836301430144E-2</v>
      </c>
      <c r="L128" s="9">
        <f t="shared" si="9"/>
        <v>3.3427054664062039E-2</v>
      </c>
      <c r="M128" s="9">
        <f t="shared" si="10"/>
        <v>3.3829838762848841E-3</v>
      </c>
    </row>
    <row r="129" spans="1:13" x14ac:dyDescent="0.35">
      <c r="A129" s="8">
        <v>44284</v>
      </c>
      <c r="B129" s="19">
        <v>115419</v>
      </c>
      <c r="C129" s="18">
        <v>19.649999999999999</v>
      </c>
      <c r="D129" s="18">
        <v>23.65</v>
      </c>
      <c r="E129" s="18">
        <v>97.980002999999996</v>
      </c>
      <c r="F129" s="18">
        <v>29.799999</v>
      </c>
      <c r="H129" s="8">
        <v>44284</v>
      </c>
      <c r="I129" s="9">
        <f t="shared" si="6"/>
        <v>5.5584112353088688E-3</v>
      </c>
      <c r="J129" s="9">
        <f t="shared" si="7"/>
        <v>-1.6516516516516644E-2</v>
      </c>
      <c r="K129" s="9">
        <f t="shared" si="8"/>
        <v>1.5021502790622421E-2</v>
      </c>
      <c r="L129" s="9">
        <f t="shared" si="9"/>
        <v>2.5646435943121881E-2</v>
      </c>
      <c r="M129" s="9">
        <f t="shared" si="10"/>
        <v>4.7201281186783905E-3</v>
      </c>
    </row>
    <row r="130" spans="1:13" x14ac:dyDescent="0.35">
      <c r="A130" s="8">
        <v>44285</v>
      </c>
      <c r="B130" s="19">
        <v>116850</v>
      </c>
      <c r="C130" s="18">
        <v>20.059999000000001</v>
      </c>
      <c r="D130" s="18">
        <v>23.58</v>
      </c>
      <c r="E130" s="18">
        <v>97.07</v>
      </c>
      <c r="F130" s="18">
        <v>30.719999000000001</v>
      </c>
      <c r="H130" s="8">
        <v>44285</v>
      </c>
      <c r="I130" s="9">
        <f t="shared" si="6"/>
        <v>1.2398305305019175E-2</v>
      </c>
      <c r="J130" s="9">
        <f t="shared" si="7"/>
        <v>2.0865089058524244E-2</v>
      </c>
      <c r="K130" s="9">
        <f t="shared" si="8"/>
        <v>-2.9598308668076223E-3</v>
      </c>
      <c r="L130" s="9">
        <f t="shared" si="9"/>
        <v>-9.2876400503887346E-3</v>
      </c>
      <c r="M130" s="9">
        <f t="shared" si="10"/>
        <v>3.0872484257465915E-2</v>
      </c>
    </row>
    <row r="131" spans="1:13" x14ac:dyDescent="0.35">
      <c r="A131" s="8">
        <v>44286</v>
      </c>
      <c r="B131" s="19">
        <v>116634</v>
      </c>
      <c r="C131" s="18">
        <v>20.239999999999998</v>
      </c>
      <c r="D131" s="18">
        <v>23.940000999999999</v>
      </c>
      <c r="E131" s="18">
        <v>97.970000999999996</v>
      </c>
      <c r="F131" s="18">
        <v>30.450001</v>
      </c>
      <c r="H131" s="8">
        <v>44286</v>
      </c>
      <c r="I131" s="9">
        <f t="shared" si="6"/>
        <v>-1.848523748395392E-3</v>
      </c>
      <c r="J131" s="9">
        <f t="shared" si="7"/>
        <v>8.9731310554899135E-3</v>
      </c>
      <c r="K131" s="9">
        <f t="shared" si="8"/>
        <v>1.5267217981340231E-2</v>
      </c>
      <c r="L131" s="9">
        <f t="shared" si="9"/>
        <v>9.2716699289172588E-3</v>
      </c>
      <c r="M131" s="9">
        <f t="shared" si="10"/>
        <v>-8.7889976819335303E-3</v>
      </c>
    </row>
    <row r="132" spans="1:13" x14ac:dyDescent="0.35">
      <c r="A132" s="8">
        <v>44287</v>
      </c>
      <c r="B132" s="19">
        <v>115253</v>
      </c>
      <c r="C132" s="18">
        <v>20.440000999999999</v>
      </c>
      <c r="D132" s="18">
        <v>23.620000999999998</v>
      </c>
      <c r="E132" s="18">
        <v>97.389999000000003</v>
      </c>
      <c r="F132" s="18">
        <v>29.950001</v>
      </c>
      <c r="H132" s="8">
        <v>44287</v>
      </c>
      <c r="I132" s="9">
        <f t="shared" ref="I132:I195" si="11">B132/B131 - 1</f>
        <v>-1.1840458185434777E-2</v>
      </c>
      <c r="J132" s="9">
        <f t="shared" ref="J132:J195" si="12">C132/C131 - 1</f>
        <v>9.8814723320157505E-3</v>
      </c>
      <c r="K132" s="9">
        <f t="shared" ref="K132:K195" si="13">D132/D131 - 1</f>
        <v>-1.3366749650511767E-2</v>
      </c>
      <c r="L132" s="9">
        <f t="shared" ref="L132:L195" si="14">E132/E131 - 1</f>
        <v>-5.9202000008145017E-3</v>
      </c>
      <c r="M132" s="9">
        <f t="shared" ref="M132:M195" si="15">F132/F131 - 1</f>
        <v>-1.6420360708690906E-2</v>
      </c>
    </row>
    <row r="133" spans="1:13" x14ac:dyDescent="0.35">
      <c r="A133" s="8">
        <v>44291</v>
      </c>
      <c r="B133" s="19">
        <v>117518</v>
      </c>
      <c r="C133" s="18">
        <v>20.420000000000002</v>
      </c>
      <c r="D133" s="18">
        <v>23.870000999999998</v>
      </c>
      <c r="E133" s="18">
        <v>103.389999</v>
      </c>
      <c r="F133" s="18">
        <v>29.91</v>
      </c>
      <c r="H133" s="8">
        <v>44291</v>
      </c>
      <c r="I133" s="9">
        <f t="shared" si="11"/>
        <v>1.9652416856827948E-2</v>
      </c>
      <c r="J133" s="9">
        <f t="shared" si="12"/>
        <v>-9.7852245701934848E-4</v>
      </c>
      <c r="K133" s="9">
        <f t="shared" si="13"/>
        <v>1.0584250186949529E-2</v>
      </c>
      <c r="L133" s="9">
        <f t="shared" si="14"/>
        <v>6.1607968596447016E-2</v>
      </c>
      <c r="M133" s="9">
        <f t="shared" si="15"/>
        <v>-1.3355926098299609E-3</v>
      </c>
    </row>
    <row r="134" spans="1:13" x14ac:dyDescent="0.35">
      <c r="A134" s="8">
        <v>44292</v>
      </c>
      <c r="B134" s="19">
        <v>117499</v>
      </c>
      <c r="C134" s="18">
        <v>20.6</v>
      </c>
      <c r="D134" s="18">
        <v>23.690000999999999</v>
      </c>
      <c r="E134" s="18">
        <v>102.050003</v>
      </c>
      <c r="F134" s="18">
        <v>29.549999</v>
      </c>
      <c r="H134" s="8">
        <v>44292</v>
      </c>
      <c r="I134" s="9">
        <f t="shared" si="11"/>
        <v>-1.6167736006400535E-4</v>
      </c>
      <c r="J134" s="9">
        <f t="shared" si="12"/>
        <v>8.8148873653282056E-3</v>
      </c>
      <c r="K134" s="9">
        <f t="shared" si="13"/>
        <v>-7.5408459346105738E-3</v>
      </c>
      <c r="L134" s="9">
        <f t="shared" si="14"/>
        <v>-1.2960595927658303E-2</v>
      </c>
      <c r="M134" s="9">
        <f t="shared" si="15"/>
        <v>-1.2036141758609231E-2</v>
      </c>
    </row>
    <row r="135" spans="1:13" x14ac:dyDescent="0.35">
      <c r="A135" s="8">
        <v>44293</v>
      </c>
      <c r="B135" s="19">
        <v>117624</v>
      </c>
      <c r="C135" s="18">
        <v>20.18</v>
      </c>
      <c r="D135" s="18">
        <v>23.799999</v>
      </c>
      <c r="E135" s="18">
        <v>104.55999799999999</v>
      </c>
      <c r="F135" s="18">
        <v>29.360001</v>
      </c>
      <c r="H135" s="8">
        <v>44293</v>
      </c>
      <c r="I135" s="9">
        <f t="shared" si="11"/>
        <v>1.0638388411816635E-3</v>
      </c>
      <c r="J135" s="9">
        <f t="shared" si="12"/>
        <v>-2.0388349514563142E-2</v>
      </c>
      <c r="K135" s="9">
        <f t="shared" si="13"/>
        <v>4.6432247934478088E-3</v>
      </c>
      <c r="L135" s="9">
        <f t="shared" si="14"/>
        <v>2.4595736660585787E-2</v>
      </c>
      <c r="M135" s="9">
        <f t="shared" si="15"/>
        <v>-6.4297125695333968E-3</v>
      </c>
    </row>
    <row r="136" spans="1:13" x14ac:dyDescent="0.35">
      <c r="A136" s="8">
        <v>44294</v>
      </c>
      <c r="B136" s="19">
        <v>118313</v>
      </c>
      <c r="C136" s="18">
        <v>21.85</v>
      </c>
      <c r="D136" s="18">
        <v>23.4</v>
      </c>
      <c r="E136" s="18">
        <v>104.5</v>
      </c>
      <c r="F136" s="18">
        <v>29.110001</v>
      </c>
      <c r="H136" s="8">
        <v>44294</v>
      </c>
      <c r="I136" s="9">
        <f t="shared" si="11"/>
        <v>5.857648099027335E-3</v>
      </c>
      <c r="J136" s="9">
        <f t="shared" si="12"/>
        <v>8.2755203171456904E-2</v>
      </c>
      <c r="K136" s="9">
        <f t="shared" si="13"/>
        <v>-1.6806681378431998E-2</v>
      </c>
      <c r="L136" s="9">
        <f t="shared" si="14"/>
        <v>-5.738140890170218E-4</v>
      </c>
      <c r="M136" s="9">
        <f t="shared" si="15"/>
        <v>-8.5149860860018745E-3</v>
      </c>
    </row>
    <row r="137" spans="1:13" x14ac:dyDescent="0.35">
      <c r="A137" s="8">
        <v>44295</v>
      </c>
      <c r="B137" s="19">
        <v>117670</v>
      </c>
      <c r="C137" s="18">
        <v>21.67</v>
      </c>
      <c r="D137" s="18">
        <v>23.5</v>
      </c>
      <c r="E137" s="18">
        <v>103</v>
      </c>
      <c r="F137" s="18">
        <v>29.190000999999999</v>
      </c>
      <c r="H137" s="8">
        <v>44295</v>
      </c>
      <c r="I137" s="9">
        <f t="shared" si="11"/>
        <v>-5.4347366730621571E-3</v>
      </c>
      <c r="J137" s="9">
        <f t="shared" si="12"/>
        <v>-8.2379862700229234E-3</v>
      </c>
      <c r="K137" s="9">
        <f t="shared" si="13"/>
        <v>4.2735042735042583E-3</v>
      </c>
      <c r="L137" s="9">
        <f t="shared" si="14"/>
        <v>-1.4354066985645897E-2</v>
      </c>
      <c r="M137" s="9">
        <f t="shared" si="15"/>
        <v>2.7481964016420335E-3</v>
      </c>
    </row>
    <row r="138" spans="1:13" x14ac:dyDescent="0.35">
      <c r="A138" s="8">
        <v>44298</v>
      </c>
      <c r="B138" s="19">
        <v>118812</v>
      </c>
      <c r="C138" s="18">
        <v>21.65</v>
      </c>
      <c r="D138" s="18">
        <v>23.74</v>
      </c>
      <c r="E138" s="18">
        <v>103.400002</v>
      </c>
      <c r="F138" s="18">
        <v>29.549999</v>
      </c>
      <c r="H138" s="8">
        <v>44298</v>
      </c>
      <c r="I138" s="9">
        <f t="shared" si="11"/>
        <v>9.7051075040366364E-3</v>
      </c>
      <c r="J138" s="9">
        <f t="shared" si="12"/>
        <v>-9.2293493308737151E-4</v>
      </c>
      <c r="K138" s="9">
        <f t="shared" si="13"/>
        <v>1.021276595744669E-2</v>
      </c>
      <c r="L138" s="9">
        <f t="shared" si="14"/>
        <v>3.8835145631068713E-3</v>
      </c>
      <c r="M138" s="9">
        <f t="shared" si="15"/>
        <v>1.2332921811136766E-2</v>
      </c>
    </row>
    <row r="139" spans="1:13" x14ac:dyDescent="0.35">
      <c r="A139" s="8">
        <v>44299</v>
      </c>
      <c r="B139" s="19">
        <v>119297</v>
      </c>
      <c r="C139" s="18">
        <v>22.200001</v>
      </c>
      <c r="D139" s="18">
        <v>23.74</v>
      </c>
      <c r="E139" s="18">
        <v>103.58000199999999</v>
      </c>
      <c r="F139" s="18">
        <v>29.549999</v>
      </c>
      <c r="H139" s="8">
        <v>44299</v>
      </c>
      <c r="I139" s="9">
        <f t="shared" si="11"/>
        <v>4.0820792512541448E-3</v>
      </c>
      <c r="J139" s="9">
        <f t="shared" si="12"/>
        <v>2.5404203233256428E-2</v>
      </c>
      <c r="K139" s="9">
        <f t="shared" si="13"/>
        <v>0</v>
      </c>
      <c r="L139" s="9">
        <f t="shared" si="14"/>
        <v>1.7408123454387692E-3</v>
      </c>
      <c r="M139" s="9">
        <f t="shared" si="15"/>
        <v>0</v>
      </c>
    </row>
    <row r="140" spans="1:13" x14ac:dyDescent="0.35">
      <c r="A140" s="8">
        <v>44300</v>
      </c>
      <c r="B140" s="19">
        <v>120295</v>
      </c>
      <c r="C140" s="18">
        <v>22.120000999999998</v>
      </c>
      <c r="D140" s="18">
        <v>24.120000999999998</v>
      </c>
      <c r="E140" s="18">
        <v>107</v>
      </c>
      <c r="F140" s="18">
        <v>29.6</v>
      </c>
      <c r="H140" s="8">
        <v>44300</v>
      </c>
      <c r="I140" s="9">
        <f t="shared" si="11"/>
        <v>8.3656755827892226E-3</v>
      </c>
      <c r="J140" s="9">
        <f t="shared" si="12"/>
        <v>-3.6036034412791906E-3</v>
      </c>
      <c r="K140" s="9">
        <f t="shared" si="13"/>
        <v>1.6006781802864412E-2</v>
      </c>
      <c r="L140" s="9">
        <f t="shared" si="14"/>
        <v>3.301793718830015E-2</v>
      </c>
      <c r="M140" s="9">
        <f t="shared" si="15"/>
        <v>1.6920812755358838E-3</v>
      </c>
    </row>
    <row r="141" spans="1:13" x14ac:dyDescent="0.35">
      <c r="A141" s="8">
        <v>44301</v>
      </c>
      <c r="B141" s="19">
        <v>120701</v>
      </c>
      <c r="C141" s="18">
        <v>22.200001</v>
      </c>
      <c r="D141" s="18">
        <v>22.92</v>
      </c>
      <c r="E141" s="18">
        <v>108.209999</v>
      </c>
      <c r="F141" s="18">
        <v>29.639999</v>
      </c>
      <c r="H141" s="8">
        <v>44301</v>
      </c>
      <c r="I141" s="9">
        <f t="shared" si="11"/>
        <v>3.3750363689264429E-3</v>
      </c>
      <c r="J141" s="9">
        <f t="shared" si="12"/>
        <v>3.6166363645282473E-3</v>
      </c>
      <c r="K141" s="9">
        <f t="shared" si="13"/>
        <v>-4.9751283177807415E-2</v>
      </c>
      <c r="L141" s="9">
        <f t="shared" si="14"/>
        <v>1.1308401869158935E-2</v>
      </c>
      <c r="M141" s="9">
        <f t="shared" si="15"/>
        <v>1.351317567567456E-3</v>
      </c>
    </row>
    <row r="142" spans="1:13" x14ac:dyDescent="0.35">
      <c r="A142" s="8">
        <v>44302</v>
      </c>
      <c r="B142" s="19">
        <v>121114</v>
      </c>
      <c r="C142" s="18">
        <v>21.92</v>
      </c>
      <c r="D142" s="18">
        <v>22.65</v>
      </c>
      <c r="E142" s="18">
        <v>108.66999800000001</v>
      </c>
      <c r="F142" s="18">
        <v>29.77</v>
      </c>
      <c r="H142" s="8">
        <v>44302</v>
      </c>
      <c r="I142" s="9">
        <f t="shared" si="11"/>
        <v>3.4216783622340596E-3</v>
      </c>
      <c r="J142" s="9">
        <f t="shared" si="12"/>
        <v>-1.2612657089519863E-2</v>
      </c>
      <c r="K142" s="9">
        <f t="shared" si="13"/>
        <v>-1.178010471204205E-2</v>
      </c>
      <c r="L142" s="9">
        <f t="shared" si="14"/>
        <v>4.2509842366786899E-3</v>
      </c>
      <c r="M142" s="9">
        <f t="shared" si="15"/>
        <v>4.385998798448032E-3</v>
      </c>
    </row>
    <row r="143" spans="1:13" x14ac:dyDescent="0.35">
      <c r="A143" s="8">
        <v>44305</v>
      </c>
      <c r="B143" s="19">
        <v>120934</v>
      </c>
      <c r="C143" s="18">
        <v>21.65</v>
      </c>
      <c r="D143" s="18">
        <v>23.790001</v>
      </c>
      <c r="E143" s="18">
        <v>107.730003</v>
      </c>
      <c r="F143" s="18">
        <v>29.620000999999998</v>
      </c>
      <c r="H143" s="8">
        <v>44305</v>
      </c>
      <c r="I143" s="9">
        <f t="shared" si="11"/>
        <v>-1.486203081394355E-3</v>
      </c>
      <c r="J143" s="9">
        <f t="shared" si="12"/>
        <v>-1.2317518248175285E-2</v>
      </c>
      <c r="K143" s="9">
        <f t="shared" si="13"/>
        <v>5.0331169977924972E-2</v>
      </c>
      <c r="L143" s="9">
        <f t="shared" si="14"/>
        <v>-8.6499955581117449E-3</v>
      </c>
      <c r="M143" s="9">
        <f t="shared" si="15"/>
        <v>-5.0385959019146886E-3</v>
      </c>
    </row>
    <row r="144" spans="1:13" x14ac:dyDescent="0.35">
      <c r="A144" s="8">
        <v>44306</v>
      </c>
      <c r="B144" s="19">
        <v>120062</v>
      </c>
      <c r="C144" s="18">
        <v>21.6</v>
      </c>
      <c r="D144" s="18">
        <v>23.200001</v>
      </c>
      <c r="E144" s="18">
        <v>106.160004</v>
      </c>
      <c r="F144" s="18">
        <v>30.1</v>
      </c>
      <c r="H144" s="8">
        <v>44306</v>
      </c>
      <c r="I144" s="9">
        <f t="shared" si="11"/>
        <v>-7.2105445945722657E-3</v>
      </c>
      <c r="J144" s="9">
        <f t="shared" si="12"/>
        <v>-2.3094688221707571E-3</v>
      </c>
      <c r="K144" s="9">
        <f t="shared" si="13"/>
        <v>-2.4800335233277182E-2</v>
      </c>
      <c r="L144" s="9">
        <f t="shared" si="14"/>
        <v>-1.4573461025523149E-2</v>
      </c>
      <c r="M144" s="9">
        <f t="shared" si="15"/>
        <v>1.6205232403604608E-2</v>
      </c>
    </row>
    <row r="145" spans="1:13" x14ac:dyDescent="0.35">
      <c r="A145" s="8">
        <v>44308</v>
      </c>
      <c r="B145" s="19">
        <v>119371</v>
      </c>
      <c r="C145" s="18">
        <v>21.15</v>
      </c>
      <c r="D145" s="18">
        <v>23.209999</v>
      </c>
      <c r="E145" s="18">
        <v>106.230003</v>
      </c>
      <c r="F145" s="18">
        <v>29.83</v>
      </c>
      <c r="H145" s="8">
        <v>44308</v>
      </c>
      <c r="I145" s="9">
        <f t="shared" si="11"/>
        <v>-5.7553597308057647E-3</v>
      </c>
      <c r="J145" s="9">
        <f t="shared" si="12"/>
        <v>-2.0833333333333481E-2</v>
      </c>
      <c r="K145" s="9">
        <f t="shared" si="13"/>
        <v>4.30948257286623E-4</v>
      </c>
      <c r="L145" s="9">
        <f t="shared" si="14"/>
        <v>6.593726202195338E-4</v>
      </c>
      <c r="M145" s="9">
        <f t="shared" si="15"/>
        <v>-8.9700996677741784E-3</v>
      </c>
    </row>
    <row r="146" spans="1:13" x14ac:dyDescent="0.35">
      <c r="A146" s="8">
        <v>44309</v>
      </c>
      <c r="B146" s="19">
        <v>120530</v>
      </c>
      <c r="C146" s="18">
        <v>21.73</v>
      </c>
      <c r="D146" s="18">
        <v>23.27</v>
      </c>
      <c r="E146" s="18">
        <v>107.989998</v>
      </c>
      <c r="F146" s="18">
        <v>30.07</v>
      </c>
      <c r="H146" s="8">
        <v>44309</v>
      </c>
      <c r="I146" s="9">
        <f t="shared" si="11"/>
        <v>9.709225858876902E-3</v>
      </c>
      <c r="J146" s="9">
        <f t="shared" si="12"/>
        <v>2.7423167848699803E-2</v>
      </c>
      <c r="K146" s="9">
        <f t="shared" si="13"/>
        <v>2.5851358287434234E-3</v>
      </c>
      <c r="L146" s="9">
        <f t="shared" si="14"/>
        <v>1.6567776996109229E-2</v>
      </c>
      <c r="M146" s="9">
        <f t="shared" si="15"/>
        <v>8.0455916862220977E-3</v>
      </c>
    </row>
    <row r="147" spans="1:13" x14ac:dyDescent="0.35">
      <c r="A147" s="8">
        <v>44312</v>
      </c>
      <c r="B147" s="19">
        <v>120595</v>
      </c>
      <c r="C147" s="18">
        <v>21.709999</v>
      </c>
      <c r="D147" s="18">
        <v>23.299999</v>
      </c>
      <c r="E147" s="18">
        <v>108.57</v>
      </c>
      <c r="F147" s="18">
        <v>30.1</v>
      </c>
      <c r="H147" s="8">
        <v>44312</v>
      </c>
      <c r="I147" s="9">
        <f t="shared" si="11"/>
        <v>5.3928482535470224E-4</v>
      </c>
      <c r="J147" s="9">
        <f t="shared" si="12"/>
        <v>-9.2043258168428288E-4</v>
      </c>
      <c r="K147" s="9">
        <f t="shared" si="13"/>
        <v>1.2891706059303676E-3</v>
      </c>
      <c r="L147" s="9">
        <f t="shared" si="14"/>
        <v>5.3708862926360457E-3</v>
      </c>
      <c r="M147" s="9">
        <f t="shared" si="15"/>
        <v>9.976720984370413E-4</v>
      </c>
    </row>
    <row r="148" spans="1:13" x14ac:dyDescent="0.35">
      <c r="A148" s="8">
        <v>44313</v>
      </c>
      <c r="B148" s="19">
        <v>119388</v>
      </c>
      <c r="C148" s="18">
        <v>20.950001</v>
      </c>
      <c r="D148" s="18">
        <v>22.74</v>
      </c>
      <c r="E148" s="18">
        <v>110.120003</v>
      </c>
      <c r="F148" s="18">
        <v>29.77</v>
      </c>
      <c r="H148" s="8">
        <v>44313</v>
      </c>
      <c r="I148" s="9">
        <f t="shared" si="11"/>
        <v>-1.0008706828641301E-2</v>
      </c>
      <c r="J148" s="9">
        <f t="shared" si="12"/>
        <v>-3.5006818747435164E-2</v>
      </c>
      <c r="K148" s="9">
        <f t="shared" si="13"/>
        <v>-2.4034292877008312E-2</v>
      </c>
      <c r="L148" s="9">
        <f t="shared" si="14"/>
        <v>1.4276531270148274E-2</v>
      </c>
      <c r="M148" s="9">
        <f t="shared" si="15"/>
        <v>-1.09634551495017E-2</v>
      </c>
    </row>
    <row r="149" spans="1:13" x14ac:dyDescent="0.35">
      <c r="A149" s="8">
        <v>44314</v>
      </c>
      <c r="B149" s="19">
        <v>121053</v>
      </c>
      <c r="C149" s="18">
        <v>20.65</v>
      </c>
      <c r="D149" s="18">
        <v>23.549999</v>
      </c>
      <c r="E149" s="18">
        <v>111.91999800000001</v>
      </c>
      <c r="F149" s="18">
        <v>30.299999</v>
      </c>
      <c r="H149" s="8">
        <v>44314</v>
      </c>
      <c r="I149" s="9">
        <f t="shared" si="11"/>
        <v>1.3946125238717411E-2</v>
      </c>
      <c r="J149" s="9">
        <f t="shared" si="12"/>
        <v>-1.4319856118384044E-2</v>
      </c>
      <c r="K149" s="9">
        <f t="shared" si="13"/>
        <v>3.5620008795074876E-2</v>
      </c>
      <c r="L149" s="9">
        <f t="shared" si="14"/>
        <v>1.6345758726505011E-2</v>
      </c>
      <c r="M149" s="9">
        <f t="shared" si="15"/>
        <v>1.7803123950285604E-2</v>
      </c>
    </row>
    <row r="150" spans="1:13" x14ac:dyDescent="0.35">
      <c r="A150" s="8">
        <v>44315</v>
      </c>
      <c r="B150" s="19">
        <v>120066</v>
      </c>
      <c r="C150" s="18">
        <v>20.260000000000002</v>
      </c>
      <c r="D150" s="18">
        <v>23.08</v>
      </c>
      <c r="E150" s="18">
        <v>111.949997</v>
      </c>
      <c r="F150" s="18">
        <v>29.639999</v>
      </c>
      <c r="H150" s="8">
        <v>44315</v>
      </c>
      <c r="I150" s="9">
        <f t="shared" si="11"/>
        <v>-8.1534534460112607E-3</v>
      </c>
      <c r="J150" s="9">
        <f t="shared" si="12"/>
        <v>-1.8886198547215405E-2</v>
      </c>
      <c r="K150" s="9">
        <f t="shared" si="13"/>
        <v>-1.995749553959647E-2</v>
      </c>
      <c r="L150" s="9">
        <f t="shared" si="14"/>
        <v>2.6803967598354461E-4</v>
      </c>
      <c r="M150" s="9">
        <f t="shared" si="15"/>
        <v>-2.1782178936705532E-2</v>
      </c>
    </row>
    <row r="151" spans="1:13" x14ac:dyDescent="0.35">
      <c r="A151" s="8">
        <v>44316</v>
      </c>
      <c r="B151" s="19">
        <v>118894</v>
      </c>
      <c r="C151" s="18">
        <v>20.030000999999999</v>
      </c>
      <c r="D151" s="18">
        <v>23.1</v>
      </c>
      <c r="E151" s="18">
        <v>109.019997</v>
      </c>
      <c r="F151" s="18">
        <v>29.639999</v>
      </c>
      <c r="H151" s="8">
        <v>44316</v>
      </c>
      <c r="I151" s="9">
        <f t="shared" si="11"/>
        <v>-9.7612979527926802E-3</v>
      </c>
      <c r="J151" s="9">
        <f t="shared" si="12"/>
        <v>-1.1352369200395063E-2</v>
      </c>
      <c r="K151" s="9">
        <f t="shared" si="13"/>
        <v>8.665511265166792E-4</v>
      </c>
      <c r="L151" s="9">
        <f t="shared" si="14"/>
        <v>-2.6172399093498777E-2</v>
      </c>
      <c r="M151" s="9">
        <f t="shared" si="15"/>
        <v>0</v>
      </c>
    </row>
    <row r="152" spans="1:13" x14ac:dyDescent="0.35">
      <c r="A152" s="8">
        <v>44319</v>
      </c>
      <c r="B152" s="19">
        <v>119209</v>
      </c>
      <c r="C152" s="18">
        <v>20.18</v>
      </c>
      <c r="D152" s="18">
        <v>23.01</v>
      </c>
      <c r="E152" s="18">
        <v>108.459999</v>
      </c>
      <c r="F152" s="18">
        <v>29.75</v>
      </c>
      <c r="H152" s="8">
        <v>44319</v>
      </c>
      <c r="I152" s="9">
        <f t="shared" si="11"/>
        <v>2.6494188100325555E-3</v>
      </c>
      <c r="J152" s="9">
        <f t="shared" si="12"/>
        <v>7.4887165507380171E-3</v>
      </c>
      <c r="K152" s="9">
        <f t="shared" si="13"/>
        <v>-3.8961038961038419E-3</v>
      </c>
      <c r="L152" s="9">
        <f t="shared" si="14"/>
        <v>-5.1366539663362243E-3</v>
      </c>
      <c r="M152" s="9">
        <f t="shared" si="15"/>
        <v>3.7112349430241665E-3</v>
      </c>
    </row>
    <row r="153" spans="1:13" x14ac:dyDescent="0.35">
      <c r="A153" s="8">
        <v>44320</v>
      </c>
      <c r="B153" s="19">
        <v>117712</v>
      </c>
      <c r="C153" s="18">
        <v>19.75</v>
      </c>
      <c r="D153" s="18">
        <v>22.48</v>
      </c>
      <c r="E153" s="18">
        <v>110.099998</v>
      </c>
      <c r="F153" s="18">
        <v>29.370000999999998</v>
      </c>
      <c r="H153" s="8">
        <v>44320</v>
      </c>
      <c r="I153" s="9">
        <f t="shared" si="11"/>
        <v>-1.2557776677935339E-2</v>
      </c>
      <c r="J153" s="9">
        <f t="shared" si="12"/>
        <v>-2.1308225966303218E-2</v>
      </c>
      <c r="K153" s="9">
        <f t="shared" si="13"/>
        <v>-2.3033463711429891E-2</v>
      </c>
      <c r="L153" s="9">
        <f t="shared" si="14"/>
        <v>1.5120772774486202E-2</v>
      </c>
      <c r="M153" s="9">
        <f t="shared" si="15"/>
        <v>-1.2773075630252206E-2</v>
      </c>
    </row>
    <row r="154" spans="1:13" x14ac:dyDescent="0.35">
      <c r="A154" s="8">
        <v>44321</v>
      </c>
      <c r="B154" s="19">
        <v>119564</v>
      </c>
      <c r="C154" s="18">
        <v>19.899999999999999</v>
      </c>
      <c r="D154" s="18">
        <v>23.4</v>
      </c>
      <c r="E154" s="18">
        <v>110.709999</v>
      </c>
      <c r="F154" s="18">
        <v>29.26</v>
      </c>
      <c r="H154" s="8">
        <v>44321</v>
      </c>
      <c r="I154" s="9">
        <f t="shared" si="11"/>
        <v>1.5733315210004095E-2</v>
      </c>
      <c r="J154" s="9">
        <f t="shared" si="12"/>
        <v>7.5949367088605779E-3</v>
      </c>
      <c r="K154" s="9">
        <f t="shared" si="13"/>
        <v>4.0925266903914403E-2</v>
      </c>
      <c r="L154" s="9">
        <f t="shared" si="14"/>
        <v>5.5404269852938892E-3</v>
      </c>
      <c r="M154" s="9">
        <f t="shared" si="15"/>
        <v>-3.7453522728854161E-3</v>
      </c>
    </row>
    <row r="155" spans="1:13" x14ac:dyDescent="0.35">
      <c r="A155" s="8">
        <v>44322</v>
      </c>
      <c r="B155" s="19">
        <v>119921</v>
      </c>
      <c r="C155" s="18">
        <v>19.459999</v>
      </c>
      <c r="D155" s="18">
        <v>23.07</v>
      </c>
      <c r="E155" s="18">
        <v>115.050003</v>
      </c>
      <c r="F155" s="18">
        <v>29.209999</v>
      </c>
      <c r="H155" s="8">
        <v>44322</v>
      </c>
      <c r="I155" s="9">
        <f t="shared" si="11"/>
        <v>2.985848583185513E-3</v>
      </c>
      <c r="J155" s="9">
        <f t="shared" si="12"/>
        <v>-2.2110603015075281E-2</v>
      </c>
      <c r="K155" s="9">
        <f t="shared" si="13"/>
        <v>-1.4102564102564052E-2</v>
      </c>
      <c r="L155" s="9">
        <f t="shared" si="14"/>
        <v>3.9201553962619151E-2</v>
      </c>
      <c r="M155" s="9">
        <f t="shared" si="15"/>
        <v>-1.7088516746411875E-3</v>
      </c>
    </row>
    <row r="156" spans="1:13" x14ac:dyDescent="0.35">
      <c r="A156" s="8">
        <v>44323</v>
      </c>
      <c r="B156" s="19">
        <v>122038</v>
      </c>
      <c r="C156" s="18">
        <v>19.889999</v>
      </c>
      <c r="D156" s="18">
        <v>23.93</v>
      </c>
      <c r="E156" s="18">
        <v>115.449997</v>
      </c>
      <c r="F156" s="18">
        <v>29.940000999999999</v>
      </c>
      <c r="H156" s="8">
        <v>44323</v>
      </c>
      <c r="I156" s="9">
        <f t="shared" si="11"/>
        <v>1.7653288414873014E-2</v>
      </c>
      <c r="J156" s="9">
        <f t="shared" si="12"/>
        <v>2.2096609563032388E-2</v>
      </c>
      <c r="K156" s="9">
        <f t="shared" si="13"/>
        <v>3.7277850021673054E-2</v>
      </c>
      <c r="L156" s="9">
        <f t="shared" si="14"/>
        <v>3.476696997565476E-3</v>
      </c>
      <c r="M156" s="9">
        <f t="shared" si="15"/>
        <v>2.4991510612513146E-2</v>
      </c>
    </row>
    <row r="157" spans="1:13" x14ac:dyDescent="0.35">
      <c r="A157" s="8">
        <v>44326</v>
      </c>
      <c r="B157" s="19">
        <v>121909</v>
      </c>
      <c r="C157" s="18">
        <v>19.200001</v>
      </c>
      <c r="D157" s="18">
        <v>24.23</v>
      </c>
      <c r="E157" s="18">
        <v>114.69000200000001</v>
      </c>
      <c r="F157" s="18">
        <v>30.33</v>
      </c>
      <c r="H157" s="8">
        <v>44326</v>
      </c>
      <c r="I157" s="9">
        <f t="shared" si="11"/>
        <v>-1.0570478047821075E-3</v>
      </c>
      <c r="J157" s="9">
        <f t="shared" si="12"/>
        <v>-3.4690700587767687E-2</v>
      </c>
      <c r="K157" s="9">
        <f t="shared" si="13"/>
        <v>1.2536564981195264E-2</v>
      </c>
      <c r="L157" s="9">
        <f t="shared" si="14"/>
        <v>-6.5828931983427097E-3</v>
      </c>
      <c r="M157" s="9">
        <f t="shared" si="15"/>
        <v>1.3026018269004069E-2</v>
      </c>
    </row>
    <row r="158" spans="1:13" x14ac:dyDescent="0.35">
      <c r="A158" s="8">
        <v>44327</v>
      </c>
      <c r="B158" s="19">
        <v>122964</v>
      </c>
      <c r="C158" s="18">
        <v>19.32</v>
      </c>
      <c r="D158" s="18">
        <v>24.549999</v>
      </c>
      <c r="E158" s="18">
        <v>118.720001</v>
      </c>
      <c r="F158" s="18">
        <v>30.549999</v>
      </c>
      <c r="H158" s="8">
        <v>44327</v>
      </c>
      <c r="I158" s="9">
        <f t="shared" si="11"/>
        <v>8.6539960134197624E-3</v>
      </c>
      <c r="J158" s="9">
        <f t="shared" si="12"/>
        <v>6.249947591148608E-3</v>
      </c>
      <c r="K158" s="9">
        <f t="shared" si="13"/>
        <v>1.3206727197688783E-2</v>
      </c>
      <c r="L158" s="9">
        <f t="shared" si="14"/>
        <v>3.5138189290466526E-2</v>
      </c>
      <c r="M158" s="9">
        <f t="shared" si="15"/>
        <v>7.253511374876398E-3</v>
      </c>
    </row>
    <row r="159" spans="1:13" x14ac:dyDescent="0.35">
      <c r="A159" s="8">
        <v>44328</v>
      </c>
      <c r="B159" s="19">
        <v>119710</v>
      </c>
      <c r="C159" s="18">
        <v>18.59</v>
      </c>
      <c r="D159" s="18">
        <v>24.24</v>
      </c>
      <c r="E159" s="18">
        <v>114.33000199999999</v>
      </c>
      <c r="F159" s="18">
        <v>30.35</v>
      </c>
      <c r="H159" s="8">
        <v>44328</v>
      </c>
      <c r="I159" s="9">
        <f t="shared" si="11"/>
        <v>-2.6463029829868923E-2</v>
      </c>
      <c r="J159" s="9">
        <f t="shared" si="12"/>
        <v>-3.778467908902694E-2</v>
      </c>
      <c r="K159" s="9">
        <f t="shared" si="13"/>
        <v>-1.2627251023513364E-2</v>
      </c>
      <c r="L159" s="9">
        <f t="shared" si="14"/>
        <v>-3.6977754068583613E-2</v>
      </c>
      <c r="M159" s="9">
        <f t="shared" si="15"/>
        <v>-6.546612325584622E-3</v>
      </c>
    </row>
    <row r="160" spans="1:13" x14ac:dyDescent="0.35">
      <c r="A160" s="8">
        <v>44329</v>
      </c>
      <c r="B160" s="19">
        <v>120706</v>
      </c>
      <c r="C160" s="18">
        <v>19.129999000000002</v>
      </c>
      <c r="D160" s="18">
        <v>24.5</v>
      </c>
      <c r="E160" s="18">
        <v>112.489998</v>
      </c>
      <c r="F160" s="18">
        <v>31.16</v>
      </c>
      <c r="H160" s="8">
        <v>44329</v>
      </c>
      <c r="I160" s="9">
        <f t="shared" si="11"/>
        <v>8.3201069250689041E-3</v>
      </c>
      <c r="J160" s="9">
        <f t="shared" si="12"/>
        <v>2.9047821409359909E-2</v>
      </c>
      <c r="K160" s="9">
        <f t="shared" si="13"/>
        <v>1.0726072607260884E-2</v>
      </c>
      <c r="L160" s="9">
        <f t="shared" si="14"/>
        <v>-1.6093798371489498E-2</v>
      </c>
      <c r="M160" s="9">
        <f t="shared" si="15"/>
        <v>2.6688632619439767E-2</v>
      </c>
    </row>
    <row r="161" spans="1:13" x14ac:dyDescent="0.35">
      <c r="A161" s="8">
        <v>44330</v>
      </c>
      <c r="B161" s="19">
        <v>121881</v>
      </c>
      <c r="C161" s="18">
        <v>19.149999999999999</v>
      </c>
      <c r="D161" s="18">
        <v>25.639999</v>
      </c>
      <c r="E161" s="18">
        <v>110.55999799999999</v>
      </c>
      <c r="F161" s="18">
        <v>31.16</v>
      </c>
      <c r="H161" s="8">
        <v>44330</v>
      </c>
      <c r="I161" s="9">
        <f t="shared" si="11"/>
        <v>9.7343959703743987E-3</v>
      </c>
      <c r="J161" s="9">
        <f t="shared" si="12"/>
        <v>1.0455306348942095E-3</v>
      </c>
      <c r="K161" s="9">
        <f t="shared" si="13"/>
        <v>4.653057142857131E-2</v>
      </c>
      <c r="L161" s="9">
        <f t="shared" si="14"/>
        <v>-1.7157080934431246E-2</v>
      </c>
      <c r="M161" s="9">
        <f t="shared" si="15"/>
        <v>0</v>
      </c>
    </row>
    <row r="162" spans="1:13" x14ac:dyDescent="0.35">
      <c r="A162" s="8">
        <v>44333</v>
      </c>
      <c r="B162" s="19">
        <v>122938</v>
      </c>
      <c r="C162" s="18">
        <v>18.860001</v>
      </c>
      <c r="D162" s="18">
        <v>25.940000999999999</v>
      </c>
      <c r="E162" s="18">
        <v>113.459999</v>
      </c>
      <c r="F162" s="18">
        <v>31.709999</v>
      </c>
      <c r="H162" s="8">
        <v>44333</v>
      </c>
      <c r="I162" s="9">
        <f t="shared" si="11"/>
        <v>8.6723935642143424E-3</v>
      </c>
      <c r="J162" s="9">
        <f t="shared" si="12"/>
        <v>-1.5143550913838011E-2</v>
      </c>
      <c r="K162" s="9">
        <f t="shared" si="13"/>
        <v>1.1700546478180307E-2</v>
      </c>
      <c r="L162" s="9">
        <f t="shared" si="14"/>
        <v>2.6230110821818142E-2</v>
      </c>
      <c r="M162" s="9">
        <f t="shared" si="15"/>
        <v>1.7650802310654745E-2</v>
      </c>
    </row>
    <row r="163" spans="1:13" x14ac:dyDescent="0.35">
      <c r="A163" s="8">
        <v>44334</v>
      </c>
      <c r="B163" s="19">
        <v>122980</v>
      </c>
      <c r="C163" s="18">
        <v>18.969999000000001</v>
      </c>
      <c r="D163" s="18">
        <v>25.6</v>
      </c>
      <c r="E163" s="18">
        <v>114.599998</v>
      </c>
      <c r="F163" s="18">
        <v>32.150002000000001</v>
      </c>
      <c r="H163" s="8">
        <v>44334</v>
      </c>
      <c r="I163" s="9">
        <f t="shared" si="11"/>
        <v>3.4163562120737012E-4</v>
      </c>
      <c r="J163" s="9">
        <f t="shared" si="12"/>
        <v>5.8323432750613247E-3</v>
      </c>
      <c r="K163" s="9">
        <f t="shared" si="13"/>
        <v>-1.3107208438426721E-2</v>
      </c>
      <c r="L163" s="9">
        <f t="shared" si="14"/>
        <v>1.0047585140556814E-2</v>
      </c>
      <c r="M163" s="9">
        <f t="shared" si="15"/>
        <v>1.3875844020051931E-2</v>
      </c>
    </row>
    <row r="164" spans="1:13" x14ac:dyDescent="0.35">
      <c r="A164" s="8">
        <v>44335</v>
      </c>
      <c r="B164" s="19">
        <v>122636</v>
      </c>
      <c r="C164" s="18">
        <v>18.68</v>
      </c>
      <c r="D164" s="18">
        <v>25.52</v>
      </c>
      <c r="E164" s="18">
        <v>112.25</v>
      </c>
      <c r="F164" s="18">
        <v>32.700001</v>
      </c>
      <c r="H164" s="8">
        <v>44335</v>
      </c>
      <c r="I164" s="9">
        <f t="shared" si="11"/>
        <v>-2.7972027972027469E-3</v>
      </c>
      <c r="J164" s="9">
        <f t="shared" si="12"/>
        <v>-1.5287243821151542E-2</v>
      </c>
      <c r="K164" s="9">
        <f t="shared" si="13"/>
        <v>-3.1250000000000444E-3</v>
      </c>
      <c r="L164" s="9">
        <f t="shared" si="14"/>
        <v>-2.0506091108308699E-2</v>
      </c>
      <c r="M164" s="9">
        <f t="shared" si="15"/>
        <v>1.7107277318365366E-2</v>
      </c>
    </row>
    <row r="165" spans="1:13" x14ac:dyDescent="0.35">
      <c r="A165" s="8">
        <v>44336</v>
      </c>
      <c r="B165" s="19">
        <v>122701</v>
      </c>
      <c r="C165" s="18">
        <v>18.739999999999998</v>
      </c>
      <c r="D165" s="18">
        <v>25.17</v>
      </c>
      <c r="E165" s="18">
        <v>111.110001</v>
      </c>
      <c r="F165" s="18">
        <v>32.799999</v>
      </c>
      <c r="H165" s="8">
        <v>44336</v>
      </c>
      <c r="I165" s="9">
        <f t="shared" si="11"/>
        <v>5.3002381030031742E-4</v>
      </c>
      <c r="J165" s="9">
        <f t="shared" si="12"/>
        <v>3.2119914346895317E-3</v>
      </c>
      <c r="K165" s="9">
        <f t="shared" si="13"/>
        <v>-1.3714733542319668E-2</v>
      </c>
      <c r="L165" s="9">
        <f t="shared" si="14"/>
        <v>-1.0155893095768365E-2</v>
      </c>
      <c r="M165" s="9">
        <f t="shared" si="15"/>
        <v>3.0580427199375926E-3</v>
      </c>
    </row>
    <row r="166" spans="1:13" x14ac:dyDescent="0.35">
      <c r="A166" s="8">
        <v>44337</v>
      </c>
      <c r="B166" s="19">
        <v>122592</v>
      </c>
      <c r="C166" s="18">
        <v>18.530000999999999</v>
      </c>
      <c r="D166" s="18">
        <v>25.42</v>
      </c>
      <c r="E166" s="18">
        <v>109.400002</v>
      </c>
      <c r="F166" s="18">
        <v>33.080002</v>
      </c>
      <c r="H166" s="8">
        <v>44337</v>
      </c>
      <c r="I166" s="9">
        <f t="shared" si="11"/>
        <v>-8.8833831835111177E-4</v>
      </c>
      <c r="J166" s="9">
        <f t="shared" si="12"/>
        <v>-1.1205923159018139E-2</v>
      </c>
      <c r="K166" s="9">
        <f t="shared" si="13"/>
        <v>9.9324592769169939E-3</v>
      </c>
      <c r="L166" s="9">
        <f t="shared" si="14"/>
        <v>-1.539014476293632E-2</v>
      </c>
      <c r="M166" s="9">
        <f t="shared" si="15"/>
        <v>8.5366770895327626E-3</v>
      </c>
    </row>
    <row r="167" spans="1:13" x14ac:dyDescent="0.35">
      <c r="A167" s="8">
        <v>44340</v>
      </c>
      <c r="B167" s="19">
        <v>124032</v>
      </c>
      <c r="C167" s="18">
        <v>20</v>
      </c>
      <c r="D167" s="18">
        <v>25.68</v>
      </c>
      <c r="E167" s="18">
        <v>109.779999</v>
      </c>
      <c r="F167" s="18">
        <v>32.880001</v>
      </c>
      <c r="H167" s="8">
        <v>44340</v>
      </c>
      <c r="I167" s="9">
        <f t="shared" si="11"/>
        <v>1.1746280344557603E-2</v>
      </c>
      <c r="J167" s="9">
        <f t="shared" si="12"/>
        <v>7.9330756647018053E-2</v>
      </c>
      <c r="K167" s="9">
        <f t="shared" si="13"/>
        <v>1.0228166797797034E-2</v>
      </c>
      <c r="L167" s="9">
        <f t="shared" si="14"/>
        <v>3.473464287505168E-3</v>
      </c>
      <c r="M167" s="9">
        <f t="shared" si="15"/>
        <v>-6.0459790782358969E-3</v>
      </c>
    </row>
    <row r="168" spans="1:13" x14ac:dyDescent="0.35">
      <c r="A168" s="8">
        <v>44341</v>
      </c>
      <c r="B168" s="19">
        <v>122988</v>
      </c>
      <c r="C168" s="18">
        <v>20.02</v>
      </c>
      <c r="D168" s="18">
        <v>25.219999000000001</v>
      </c>
      <c r="E168" s="18">
        <v>107.050003</v>
      </c>
      <c r="F168" s="18">
        <v>32.439999</v>
      </c>
      <c r="H168" s="8">
        <v>44341</v>
      </c>
      <c r="I168" s="9">
        <f t="shared" si="11"/>
        <v>-8.4171826625386581E-3</v>
      </c>
      <c r="J168" s="9">
        <f t="shared" si="12"/>
        <v>9.9999999999988987E-4</v>
      </c>
      <c r="K168" s="9">
        <f t="shared" si="13"/>
        <v>-1.7912811526479722E-2</v>
      </c>
      <c r="L168" s="9">
        <f t="shared" si="14"/>
        <v>-2.4867881443504158E-2</v>
      </c>
      <c r="M168" s="9">
        <f t="shared" si="15"/>
        <v>-1.338205555407368E-2</v>
      </c>
    </row>
    <row r="169" spans="1:13" x14ac:dyDescent="0.35">
      <c r="A169" s="8">
        <v>44342</v>
      </c>
      <c r="B169" s="19">
        <v>123989</v>
      </c>
      <c r="C169" s="18">
        <v>19.670000000000002</v>
      </c>
      <c r="D169" s="18">
        <v>25.450001</v>
      </c>
      <c r="E169" s="18">
        <v>110.199997</v>
      </c>
      <c r="F169" s="18">
        <v>32.979999999999997</v>
      </c>
      <c r="H169" s="8">
        <v>44342</v>
      </c>
      <c r="I169" s="9">
        <f t="shared" si="11"/>
        <v>8.1390054314240956E-3</v>
      </c>
      <c r="J169" s="9">
        <f t="shared" si="12"/>
        <v>-1.748251748251739E-2</v>
      </c>
      <c r="K169" s="9">
        <f t="shared" si="13"/>
        <v>9.1198258969003021E-3</v>
      </c>
      <c r="L169" s="9">
        <f t="shared" si="14"/>
        <v>2.9425445228618896E-2</v>
      </c>
      <c r="M169" s="9">
        <f t="shared" si="15"/>
        <v>1.6646147245565457E-2</v>
      </c>
    </row>
    <row r="170" spans="1:13" x14ac:dyDescent="0.35">
      <c r="A170" s="8">
        <v>44343</v>
      </c>
      <c r="B170" s="19">
        <v>124367</v>
      </c>
      <c r="C170" s="18">
        <v>19.59</v>
      </c>
      <c r="D170" s="18">
        <v>25.25</v>
      </c>
      <c r="E170" s="18">
        <v>110.989998</v>
      </c>
      <c r="F170" s="18">
        <v>33.43</v>
      </c>
      <c r="H170" s="8">
        <v>44343</v>
      </c>
      <c r="I170" s="9">
        <f t="shared" si="11"/>
        <v>3.048657542201294E-3</v>
      </c>
      <c r="J170" s="9">
        <f t="shared" si="12"/>
        <v>-4.0671072699542954E-3</v>
      </c>
      <c r="K170" s="9">
        <f t="shared" si="13"/>
        <v>-7.8585851529042738E-3</v>
      </c>
      <c r="L170" s="9">
        <f t="shared" si="14"/>
        <v>7.1687932986059799E-3</v>
      </c>
      <c r="M170" s="9">
        <f t="shared" si="15"/>
        <v>1.3644633110976523E-2</v>
      </c>
    </row>
    <row r="171" spans="1:13" x14ac:dyDescent="0.35">
      <c r="A171" s="8">
        <v>44344</v>
      </c>
      <c r="B171" s="19">
        <v>125561</v>
      </c>
      <c r="C171" s="18">
        <v>20.25</v>
      </c>
      <c r="D171" s="18">
        <v>26.709999</v>
      </c>
      <c r="E171" s="18">
        <v>111.589996</v>
      </c>
      <c r="F171" s="18">
        <v>33.540000999999997</v>
      </c>
      <c r="H171" s="8">
        <v>44344</v>
      </c>
      <c r="I171" s="9">
        <f t="shared" si="11"/>
        <v>9.6006175271574623E-3</v>
      </c>
      <c r="J171" s="9">
        <f t="shared" si="12"/>
        <v>3.3690658499234249E-2</v>
      </c>
      <c r="K171" s="9">
        <f t="shared" si="13"/>
        <v>5.7821742574257318E-2</v>
      </c>
      <c r="L171" s="9">
        <f t="shared" si="14"/>
        <v>5.4058745005112208E-3</v>
      </c>
      <c r="M171" s="9">
        <f t="shared" si="15"/>
        <v>3.290487586000479E-3</v>
      </c>
    </row>
    <row r="172" spans="1:13" x14ac:dyDescent="0.35">
      <c r="A172" s="8">
        <v>44347</v>
      </c>
      <c r="B172" s="19">
        <v>126216</v>
      </c>
      <c r="C172" s="18">
        <v>20.16</v>
      </c>
      <c r="D172" s="18">
        <v>26.65</v>
      </c>
      <c r="E172" s="18">
        <v>114.779999</v>
      </c>
      <c r="F172" s="18">
        <v>33.490001999999997</v>
      </c>
      <c r="H172" s="8">
        <v>44347</v>
      </c>
      <c r="I172" s="9">
        <f t="shared" si="11"/>
        <v>5.2165879532657389E-3</v>
      </c>
      <c r="J172" s="9">
        <f t="shared" si="12"/>
        <v>-4.4444444444444731E-3</v>
      </c>
      <c r="K172" s="9">
        <f t="shared" si="13"/>
        <v>-2.2463123267059126E-3</v>
      </c>
      <c r="L172" s="9">
        <f t="shared" si="14"/>
        <v>2.8586818839925421E-2</v>
      </c>
      <c r="M172" s="9">
        <f t="shared" si="15"/>
        <v>-1.4907274451184671E-3</v>
      </c>
    </row>
    <row r="173" spans="1:13" x14ac:dyDescent="0.35">
      <c r="A173" s="8">
        <v>44348</v>
      </c>
      <c r="B173" s="19">
        <v>128267</v>
      </c>
      <c r="C173" s="18">
        <v>20.350000000000001</v>
      </c>
      <c r="D173" s="18">
        <v>27.23</v>
      </c>
      <c r="E173" s="18">
        <v>113.199997</v>
      </c>
      <c r="F173" s="18">
        <v>33.979999999999997</v>
      </c>
      <c r="H173" s="8">
        <v>44348</v>
      </c>
      <c r="I173" s="9">
        <f t="shared" si="11"/>
        <v>1.6249920770742277E-2</v>
      </c>
      <c r="J173" s="9">
        <f t="shared" si="12"/>
        <v>9.4246031746032521E-3</v>
      </c>
      <c r="K173" s="9">
        <f t="shared" si="13"/>
        <v>2.1763602251407166E-2</v>
      </c>
      <c r="L173" s="9">
        <f t="shared" si="14"/>
        <v>-1.3765481911182209E-2</v>
      </c>
      <c r="M173" s="9">
        <f t="shared" si="15"/>
        <v>1.4631172610858556E-2</v>
      </c>
    </row>
    <row r="174" spans="1:13" x14ac:dyDescent="0.35">
      <c r="A174" s="8">
        <v>44349</v>
      </c>
      <c r="B174" s="19">
        <v>129601</v>
      </c>
      <c r="C174" s="18">
        <v>20.5</v>
      </c>
      <c r="D174" s="18">
        <v>28.58</v>
      </c>
      <c r="E174" s="18">
        <v>114.800003</v>
      </c>
      <c r="F174" s="18">
        <v>35.200001</v>
      </c>
      <c r="H174" s="8">
        <v>44349</v>
      </c>
      <c r="I174" s="9">
        <f t="shared" si="11"/>
        <v>1.0400180872710774E-2</v>
      </c>
      <c r="J174" s="9">
        <f t="shared" si="12"/>
        <v>7.3710073710073765E-3</v>
      </c>
      <c r="K174" s="9">
        <f t="shared" si="13"/>
        <v>4.9577671685640867E-2</v>
      </c>
      <c r="L174" s="9">
        <f t="shared" si="14"/>
        <v>1.4134328996492806E-2</v>
      </c>
      <c r="M174" s="9">
        <f t="shared" si="15"/>
        <v>3.5903502060035342E-2</v>
      </c>
    </row>
    <row r="175" spans="1:13" x14ac:dyDescent="0.35">
      <c r="A175" s="8">
        <v>44351</v>
      </c>
      <c r="B175" s="19">
        <v>130126</v>
      </c>
      <c r="C175" s="18">
        <v>20.85</v>
      </c>
      <c r="D175" s="18">
        <v>28.93</v>
      </c>
      <c r="E175" s="18">
        <v>112.900002</v>
      </c>
      <c r="F175" s="18">
        <v>35.75</v>
      </c>
      <c r="H175" s="8">
        <v>44351</v>
      </c>
      <c r="I175" s="9">
        <f t="shared" si="11"/>
        <v>4.0508946690225311E-3</v>
      </c>
      <c r="J175" s="9">
        <f t="shared" si="12"/>
        <v>1.7073170731707332E-2</v>
      </c>
      <c r="K175" s="9">
        <f t="shared" si="13"/>
        <v>1.2246326102169469E-2</v>
      </c>
      <c r="L175" s="9">
        <f t="shared" si="14"/>
        <v>-1.6550530926379925E-2</v>
      </c>
      <c r="M175" s="9">
        <f t="shared" si="15"/>
        <v>1.5624971147017774E-2</v>
      </c>
    </row>
    <row r="176" spans="1:13" x14ac:dyDescent="0.35">
      <c r="A176" s="8">
        <v>44354</v>
      </c>
      <c r="B176" s="19">
        <v>130776</v>
      </c>
      <c r="C176" s="18">
        <v>20.799999</v>
      </c>
      <c r="D176" s="18">
        <v>28.719999000000001</v>
      </c>
      <c r="E176" s="18">
        <v>111.800003</v>
      </c>
      <c r="F176" s="18">
        <v>36.520000000000003</v>
      </c>
      <c r="H176" s="8">
        <v>44354</v>
      </c>
      <c r="I176" s="9">
        <f t="shared" si="11"/>
        <v>4.995158538647182E-3</v>
      </c>
      <c r="J176" s="9">
        <f t="shared" si="12"/>
        <v>-2.3981294964029454E-3</v>
      </c>
      <c r="K176" s="9">
        <f t="shared" si="13"/>
        <v>-7.2589353612166896E-3</v>
      </c>
      <c r="L176" s="9">
        <f t="shared" si="14"/>
        <v>-9.7431264881642221E-3</v>
      </c>
      <c r="M176" s="9">
        <f t="shared" si="15"/>
        <v>2.1538461538461728E-2</v>
      </c>
    </row>
    <row r="177" spans="1:13" x14ac:dyDescent="0.35">
      <c r="A177" s="8">
        <v>44355</v>
      </c>
      <c r="B177" s="19">
        <v>129787</v>
      </c>
      <c r="C177" s="18">
        <v>21.049999</v>
      </c>
      <c r="D177" s="18">
        <v>29.41</v>
      </c>
      <c r="E177" s="18">
        <v>109.91999800000001</v>
      </c>
      <c r="F177" s="18">
        <v>36.299999</v>
      </c>
      <c r="H177" s="8">
        <v>44355</v>
      </c>
      <c r="I177" s="9">
        <f t="shared" si="11"/>
        <v>-7.5625497033094957E-3</v>
      </c>
      <c r="J177" s="9">
        <f t="shared" si="12"/>
        <v>1.2019231347078385E-2</v>
      </c>
      <c r="K177" s="9">
        <f t="shared" si="13"/>
        <v>2.4025105293353111E-2</v>
      </c>
      <c r="L177" s="9">
        <f t="shared" si="14"/>
        <v>-1.6815786668628263E-2</v>
      </c>
      <c r="M177" s="9">
        <f t="shared" si="15"/>
        <v>-6.0241237677985948E-3</v>
      </c>
    </row>
    <row r="178" spans="1:13" x14ac:dyDescent="0.35">
      <c r="A178" s="8">
        <v>44356</v>
      </c>
      <c r="B178" s="19">
        <v>129907</v>
      </c>
      <c r="C178" s="18">
        <v>20.27</v>
      </c>
      <c r="D178" s="18">
        <v>29.51</v>
      </c>
      <c r="E178" s="18">
        <v>112.199997</v>
      </c>
      <c r="F178" s="18">
        <v>35.599997999999999</v>
      </c>
      <c r="H178" s="8">
        <v>44356</v>
      </c>
      <c r="I178" s="9">
        <f t="shared" si="11"/>
        <v>9.2459183123128064E-4</v>
      </c>
      <c r="J178" s="9">
        <f t="shared" si="12"/>
        <v>-3.7054586083353214E-2</v>
      </c>
      <c r="K178" s="9">
        <f t="shared" si="13"/>
        <v>3.4002040122407262E-3</v>
      </c>
      <c r="L178" s="9">
        <f t="shared" si="14"/>
        <v>2.0742349358485068E-2</v>
      </c>
      <c r="M178" s="9">
        <f t="shared" si="15"/>
        <v>-1.9283774635916684E-2</v>
      </c>
    </row>
    <row r="179" spans="1:13" x14ac:dyDescent="0.35">
      <c r="A179" s="8">
        <v>44357</v>
      </c>
      <c r="B179" s="19">
        <v>130076</v>
      </c>
      <c r="C179" s="18">
        <v>20.280000999999999</v>
      </c>
      <c r="D179" s="18">
        <v>29.57</v>
      </c>
      <c r="E179" s="18">
        <v>111.83000199999999</v>
      </c>
      <c r="F179" s="18">
        <v>35.5</v>
      </c>
      <c r="H179" s="8">
        <v>44357</v>
      </c>
      <c r="I179" s="9">
        <f t="shared" si="11"/>
        <v>1.3009306657840725E-3</v>
      </c>
      <c r="J179" s="9">
        <f t="shared" si="12"/>
        <v>4.9338924518993466E-4</v>
      </c>
      <c r="K179" s="9">
        <f t="shared" si="13"/>
        <v>2.0332090816672643E-3</v>
      </c>
      <c r="L179" s="9">
        <f t="shared" si="14"/>
        <v>-3.2976382343397059E-3</v>
      </c>
      <c r="M179" s="9">
        <f t="shared" si="15"/>
        <v>-2.8089327420748322E-3</v>
      </c>
    </row>
    <row r="180" spans="1:13" x14ac:dyDescent="0.35">
      <c r="A180" s="8">
        <v>44358</v>
      </c>
      <c r="B180" s="19">
        <v>129441</v>
      </c>
      <c r="C180" s="18">
        <v>20.379999000000002</v>
      </c>
      <c r="D180" s="18">
        <v>29.299999</v>
      </c>
      <c r="E180" s="18">
        <v>114.339996</v>
      </c>
      <c r="F180" s="18">
        <v>35.400002000000001</v>
      </c>
      <c r="H180" s="8">
        <v>44358</v>
      </c>
      <c r="I180" s="9">
        <f t="shared" si="11"/>
        <v>-4.8817614317783198E-3</v>
      </c>
      <c r="J180" s="9">
        <f t="shared" si="12"/>
        <v>4.9308676069592661E-3</v>
      </c>
      <c r="K180" s="9">
        <f t="shared" si="13"/>
        <v>-9.130909705782897E-3</v>
      </c>
      <c r="L180" s="9">
        <f t="shared" si="14"/>
        <v>2.244472820451171E-2</v>
      </c>
      <c r="M180" s="9">
        <f t="shared" si="15"/>
        <v>-2.8168450704225689E-3</v>
      </c>
    </row>
    <row r="181" spans="1:13" x14ac:dyDescent="0.35">
      <c r="A181" s="8">
        <v>44361</v>
      </c>
      <c r="B181" s="19">
        <v>130208</v>
      </c>
      <c r="C181" s="18">
        <v>20.59</v>
      </c>
      <c r="D181" s="18">
        <v>29.26</v>
      </c>
      <c r="E181" s="18">
        <v>113.720001</v>
      </c>
      <c r="F181" s="18">
        <v>35.619999</v>
      </c>
      <c r="H181" s="8">
        <v>44361</v>
      </c>
      <c r="I181" s="9">
        <f t="shared" si="11"/>
        <v>5.9254795621170864E-3</v>
      </c>
      <c r="J181" s="9">
        <f t="shared" si="12"/>
        <v>1.0304269396676613E-2</v>
      </c>
      <c r="K181" s="9">
        <f t="shared" si="13"/>
        <v>-1.3651536302099476E-3</v>
      </c>
      <c r="L181" s="9">
        <f t="shared" si="14"/>
        <v>-5.4223808088991188E-3</v>
      </c>
      <c r="M181" s="9">
        <f t="shared" si="15"/>
        <v>6.2146041686663711E-3</v>
      </c>
    </row>
    <row r="182" spans="1:13" x14ac:dyDescent="0.35">
      <c r="A182" s="8">
        <v>44362</v>
      </c>
      <c r="B182" s="19">
        <v>130091</v>
      </c>
      <c r="C182" s="18">
        <v>20.889999</v>
      </c>
      <c r="D182" s="18">
        <v>29.469999000000001</v>
      </c>
      <c r="E182" s="18">
        <v>111.5</v>
      </c>
      <c r="F182" s="18">
        <v>35.5</v>
      </c>
      <c r="H182" s="8">
        <v>44362</v>
      </c>
      <c r="I182" s="9">
        <f t="shared" si="11"/>
        <v>-8.9856230031948314E-4</v>
      </c>
      <c r="J182" s="9">
        <f t="shared" si="12"/>
        <v>1.4570131131617314E-2</v>
      </c>
      <c r="K182" s="9">
        <f t="shared" si="13"/>
        <v>7.1769993164729762E-3</v>
      </c>
      <c r="L182" s="9">
        <f t="shared" si="14"/>
        <v>-1.9521640700653875E-2</v>
      </c>
      <c r="M182" s="9">
        <f t="shared" si="15"/>
        <v>-3.3688659003050514E-3</v>
      </c>
    </row>
    <row r="183" spans="1:13" x14ac:dyDescent="0.35">
      <c r="A183" s="8">
        <v>44363</v>
      </c>
      <c r="B183" s="19">
        <v>129259</v>
      </c>
      <c r="C183" s="18">
        <v>20.309999000000001</v>
      </c>
      <c r="D183" s="18">
        <v>29.57</v>
      </c>
      <c r="E183" s="18">
        <v>108.150002</v>
      </c>
      <c r="F183" s="18">
        <v>35.75</v>
      </c>
      <c r="H183" s="8">
        <v>44363</v>
      </c>
      <c r="I183" s="9">
        <f t="shared" si="11"/>
        <v>-6.3955231338063134E-3</v>
      </c>
      <c r="J183" s="9">
        <f t="shared" si="12"/>
        <v>-2.7764481941813357E-2</v>
      </c>
      <c r="K183" s="9">
        <f t="shared" si="13"/>
        <v>3.3933153509777547E-3</v>
      </c>
      <c r="L183" s="9">
        <f t="shared" si="14"/>
        <v>-3.0044825112107598E-2</v>
      </c>
      <c r="M183" s="9">
        <f t="shared" si="15"/>
        <v>7.0422535211267512E-3</v>
      </c>
    </row>
    <row r="184" spans="1:13" x14ac:dyDescent="0.35">
      <c r="A184" s="8">
        <v>44364</v>
      </c>
      <c r="B184" s="19">
        <v>128057</v>
      </c>
      <c r="C184" s="18">
        <v>21.309999000000001</v>
      </c>
      <c r="D184" s="18">
        <v>28.66</v>
      </c>
      <c r="E184" s="18">
        <v>105.900002</v>
      </c>
      <c r="F184" s="18">
        <v>34.900002000000001</v>
      </c>
      <c r="H184" s="8">
        <v>44364</v>
      </c>
      <c r="I184" s="9">
        <f t="shared" si="11"/>
        <v>-9.2991590527545798E-3</v>
      </c>
      <c r="J184" s="9">
        <f t="shared" si="12"/>
        <v>4.9236831572468276E-2</v>
      </c>
      <c r="K184" s="9">
        <f t="shared" si="13"/>
        <v>-3.0774433547514413E-2</v>
      </c>
      <c r="L184" s="9">
        <f t="shared" si="14"/>
        <v>-2.0804437895433403E-2</v>
      </c>
      <c r="M184" s="9">
        <f t="shared" si="15"/>
        <v>-2.3776167832167849E-2</v>
      </c>
    </row>
    <row r="185" spans="1:13" x14ac:dyDescent="0.35">
      <c r="A185" s="8">
        <v>44365</v>
      </c>
      <c r="B185" s="19">
        <v>128405</v>
      </c>
      <c r="C185" s="18">
        <v>21.07</v>
      </c>
      <c r="D185" s="18">
        <v>28.74</v>
      </c>
      <c r="E185" s="18">
        <v>109.089996</v>
      </c>
      <c r="F185" s="18">
        <v>34.849997999999999</v>
      </c>
      <c r="H185" s="8">
        <v>44365</v>
      </c>
      <c r="I185" s="9">
        <f t="shared" si="11"/>
        <v>2.7175398455374644E-3</v>
      </c>
      <c r="J185" s="9">
        <f t="shared" si="12"/>
        <v>-1.1262271762659481E-2</v>
      </c>
      <c r="K185" s="9">
        <f t="shared" si="13"/>
        <v>2.791346824842833E-3</v>
      </c>
      <c r="L185" s="9">
        <f t="shared" si="14"/>
        <v>3.0122700092111376E-2</v>
      </c>
      <c r="M185" s="9">
        <f t="shared" si="15"/>
        <v>-1.4327792875198364E-3</v>
      </c>
    </row>
    <row r="186" spans="1:13" x14ac:dyDescent="0.35">
      <c r="A186" s="8">
        <v>44368</v>
      </c>
      <c r="B186" s="19">
        <v>129265</v>
      </c>
      <c r="C186" s="18">
        <v>21.27</v>
      </c>
      <c r="D186" s="18">
        <v>29.34</v>
      </c>
      <c r="E186" s="18">
        <v>110.110001</v>
      </c>
      <c r="F186" s="18">
        <v>34.580002</v>
      </c>
      <c r="H186" s="8">
        <v>44368</v>
      </c>
      <c r="I186" s="9">
        <f t="shared" si="11"/>
        <v>6.6975585062887255E-3</v>
      </c>
      <c r="J186" s="9">
        <f t="shared" si="12"/>
        <v>9.492168960607561E-3</v>
      </c>
      <c r="K186" s="9">
        <f t="shared" si="13"/>
        <v>2.087682672233826E-2</v>
      </c>
      <c r="L186" s="9">
        <f t="shared" si="14"/>
        <v>9.3501240938720365E-3</v>
      </c>
      <c r="M186" s="9">
        <f t="shared" si="15"/>
        <v>-7.7473749065924968E-3</v>
      </c>
    </row>
    <row r="187" spans="1:13" x14ac:dyDescent="0.35">
      <c r="A187" s="8">
        <v>44369</v>
      </c>
      <c r="B187" s="19">
        <v>128767</v>
      </c>
      <c r="C187" s="18">
        <v>20.969999000000001</v>
      </c>
      <c r="D187" s="18">
        <v>29.370000999999998</v>
      </c>
      <c r="E187" s="18">
        <v>111.400002</v>
      </c>
      <c r="F187" s="18">
        <v>33.849997999999999</v>
      </c>
      <c r="H187" s="8">
        <v>44369</v>
      </c>
      <c r="I187" s="9">
        <f t="shared" si="11"/>
        <v>-3.8525509612037379E-3</v>
      </c>
      <c r="J187" s="9">
        <f t="shared" si="12"/>
        <v>-1.4104419370004617E-2</v>
      </c>
      <c r="K187" s="9">
        <f t="shared" si="13"/>
        <v>1.0225289706884411E-3</v>
      </c>
      <c r="L187" s="9">
        <f t="shared" si="14"/>
        <v>1.1715566145531264E-2</v>
      </c>
      <c r="M187" s="9">
        <f t="shared" si="15"/>
        <v>-2.1110582931718747E-2</v>
      </c>
    </row>
    <row r="188" spans="1:13" x14ac:dyDescent="0.35">
      <c r="A188" s="8">
        <v>44370</v>
      </c>
      <c r="B188" s="19">
        <v>128428</v>
      </c>
      <c r="C188" s="18">
        <v>20.58</v>
      </c>
      <c r="D188" s="18">
        <v>29.440000999999999</v>
      </c>
      <c r="E188" s="18">
        <v>113.07</v>
      </c>
      <c r="F188" s="18">
        <v>33.849997999999999</v>
      </c>
      <c r="H188" s="8">
        <v>44370</v>
      </c>
      <c r="I188" s="9">
        <f t="shared" si="11"/>
        <v>-2.6326620951020452E-3</v>
      </c>
      <c r="J188" s="9">
        <f t="shared" si="12"/>
        <v>-1.8597950338481328E-2</v>
      </c>
      <c r="K188" s="9">
        <f t="shared" si="13"/>
        <v>2.3833843247060837E-3</v>
      </c>
      <c r="L188" s="9">
        <f t="shared" si="14"/>
        <v>1.4991005116858025E-2</v>
      </c>
      <c r="M188" s="9">
        <f t="shared" si="15"/>
        <v>0</v>
      </c>
    </row>
    <row r="189" spans="1:13" x14ac:dyDescent="0.35">
      <c r="A189" s="8">
        <v>44371</v>
      </c>
      <c r="B189" s="19">
        <v>129514</v>
      </c>
      <c r="C189" s="18">
        <v>21.65</v>
      </c>
      <c r="D189" s="18">
        <v>29.889999</v>
      </c>
      <c r="E189" s="18">
        <v>111.029999</v>
      </c>
      <c r="F189" s="18">
        <v>33.919998</v>
      </c>
      <c r="H189" s="8">
        <v>44371</v>
      </c>
      <c r="I189" s="9">
        <f t="shared" si="11"/>
        <v>8.4560999159062344E-3</v>
      </c>
      <c r="J189" s="9">
        <f t="shared" si="12"/>
        <v>5.1992225461613195E-2</v>
      </c>
      <c r="K189" s="9">
        <f t="shared" si="13"/>
        <v>1.5285257632973615E-2</v>
      </c>
      <c r="L189" s="9">
        <f t="shared" si="14"/>
        <v>-1.8041929778013555E-2</v>
      </c>
      <c r="M189" s="9">
        <f t="shared" si="15"/>
        <v>2.0679469464075506E-3</v>
      </c>
    </row>
    <row r="190" spans="1:13" x14ac:dyDescent="0.35">
      <c r="A190" s="8">
        <v>44372</v>
      </c>
      <c r="B190" s="19">
        <v>127256</v>
      </c>
      <c r="C190" s="18">
        <v>21.389999</v>
      </c>
      <c r="D190" s="18">
        <v>29.41</v>
      </c>
      <c r="E190" s="18">
        <v>112.400002</v>
      </c>
      <c r="F190" s="18">
        <v>32.900002000000001</v>
      </c>
      <c r="H190" s="8">
        <v>44372</v>
      </c>
      <c r="I190" s="9">
        <f t="shared" si="11"/>
        <v>-1.7434408635359833E-2</v>
      </c>
      <c r="J190" s="9">
        <f t="shared" si="12"/>
        <v>-1.200928406466506E-2</v>
      </c>
      <c r="K190" s="9">
        <f t="shared" si="13"/>
        <v>-1.6058849650680829E-2</v>
      </c>
      <c r="L190" s="9">
        <f t="shared" si="14"/>
        <v>1.2339034606313914E-2</v>
      </c>
      <c r="M190" s="9">
        <f t="shared" si="15"/>
        <v>-3.0070638565485752E-2</v>
      </c>
    </row>
    <row r="191" spans="1:13" x14ac:dyDescent="0.35">
      <c r="A191" s="8">
        <v>44375</v>
      </c>
      <c r="B191" s="19">
        <v>127429</v>
      </c>
      <c r="C191" s="18">
        <v>21.530000999999999</v>
      </c>
      <c r="D191" s="18">
        <v>29.280000999999999</v>
      </c>
      <c r="E191" s="18">
        <v>110.599998</v>
      </c>
      <c r="F191" s="18">
        <v>32.650002000000001</v>
      </c>
      <c r="H191" s="8">
        <v>44375</v>
      </c>
      <c r="I191" s="9">
        <f t="shared" si="11"/>
        <v>1.3594643867480549E-3</v>
      </c>
      <c r="J191" s="9">
        <f t="shared" si="12"/>
        <v>6.5452083471344569E-3</v>
      </c>
      <c r="K191" s="9">
        <f t="shared" si="13"/>
        <v>-4.4202312138729161E-3</v>
      </c>
      <c r="L191" s="9">
        <f t="shared" si="14"/>
        <v>-1.6014270177682088E-2</v>
      </c>
      <c r="M191" s="9">
        <f t="shared" si="15"/>
        <v>-7.5987837325967034E-3</v>
      </c>
    </row>
    <row r="192" spans="1:13" x14ac:dyDescent="0.35">
      <c r="A192" s="8">
        <v>44376</v>
      </c>
      <c r="B192" s="19">
        <v>127327</v>
      </c>
      <c r="C192" s="18">
        <v>21.67</v>
      </c>
      <c r="D192" s="18">
        <v>29.68</v>
      </c>
      <c r="E192" s="18">
        <v>112.510002</v>
      </c>
      <c r="F192" s="18">
        <v>32.43</v>
      </c>
      <c r="H192" s="8">
        <v>44376</v>
      </c>
      <c r="I192" s="9">
        <f t="shared" si="11"/>
        <v>-8.0044573841120403E-4</v>
      </c>
      <c r="J192" s="9">
        <f t="shared" si="12"/>
        <v>6.5025078261724545E-3</v>
      </c>
      <c r="K192" s="9">
        <f t="shared" si="13"/>
        <v>1.3661167566217047E-2</v>
      </c>
      <c r="L192" s="9">
        <f t="shared" si="14"/>
        <v>1.7269475899990505E-2</v>
      </c>
      <c r="M192" s="9">
        <f t="shared" si="15"/>
        <v>-6.7381925428365852E-3</v>
      </c>
    </row>
    <row r="193" spans="1:13" x14ac:dyDescent="0.35">
      <c r="A193" s="8">
        <v>44377</v>
      </c>
      <c r="B193" s="19">
        <v>126802</v>
      </c>
      <c r="C193" s="18">
        <v>21.15</v>
      </c>
      <c r="D193" s="18">
        <v>30.290001</v>
      </c>
      <c r="E193" s="18">
        <v>113.25</v>
      </c>
      <c r="F193" s="18">
        <v>32.130001</v>
      </c>
      <c r="H193" s="8">
        <v>44377</v>
      </c>
      <c r="I193" s="9">
        <f t="shared" si="11"/>
        <v>-4.123241731918581E-3</v>
      </c>
      <c r="J193" s="9">
        <f t="shared" si="12"/>
        <v>-2.3996308260267774E-2</v>
      </c>
      <c r="K193" s="9">
        <f t="shared" si="13"/>
        <v>2.0552594339622754E-2</v>
      </c>
      <c r="L193" s="9">
        <f t="shared" si="14"/>
        <v>6.5771752452727927E-3</v>
      </c>
      <c r="M193" s="9">
        <f t="shared" si="15"/>
        <v>-9.2506629663891005E-3</v>
      </c>
    </row>
    <row r="194" spans="1:13" x14ac:dyDescent="0.35">
      <c r="A194" s="8">
        <v>44378</v>
      </c>
      <c r="B194" s="19">
        <v>125666</v>
      </c>
      <c r="C194" s="18">
        <v>20.690000999999999</v>
      </c>
      <c r="D194" s="18">
        <v>29.76</v>
      </c>
      <c r="E194" s="18">
        <v>111.279999</v>
      </c>
      <c r="F194" s="18">
        <v>31.790001</v>
      </c>
      <c r="H194" s="8">
        <v>44378</v>
      </c>
      <c r="I194" s="9">
        <f t="shared" si="11"/>
        <v>-8.958849229507404E-3</v>
      </c>
      <c r="J194" s="9">
        <f t="shared" si="12"/>
        <v>-2.1749361702127601E-2</v>
      </c>
      <c r="K194" s="9">
        <f t="shared" si="13"/>
        <v>-1.7497556371820489E-2</v>
      </c>
      <c r="L194" s="9">
        <f t="shared" si="14"/>
        <v>-1.7395152317880802E-2</v>
      </c>
      <c r="M194" s="9">
        <f t="shared" si="15"/>
        <v>-1.0582010252660701E-2</v>
      </c>
    </row>
    <row r="195" spans="1:13" x14ac:dyDescent="0.35">
      <c r="A195" s="8">
        <v>44379</v>
      </c>
      <c r="B195" s="19">
        <v>127622</v>
      </c>
      <c r="C195" s="18">
        <v>21.639999</v>
      </c>
      <c r="D195" s="18">
        <v>30.030000999999999</v>
      </c>
      <c r="E195" s="18">
        <v>113.58000199999999</v>
      </c>
      <c r="F195" s="18">
        <v>32.139999000000003</v>
      </c>
      <c r="H195" s="8">
        <v>44379</v>
      </c>
      <c r="I195" s="9">
        <f t="shared" si="11"/>
        <v>1.5565069310712554E-2</v>
      </c>
      <c r="J195" s="9">
        <f t="shared" si="12"/>
        <v>4.5915802517360937E-2</v>
      </c>
      <c r="K195" s="9">
        <f t="shared" si="13"/>
        <v>9.07261424731165E-3</v>
      </c>
      <c r="L195" s="9">
        <f t="shared" si="14"/>
        <v>2.0668610897453199E-2</v>
      </c>
      <c r="M195" s="9">
        <f t="shared" si="15"/>
        <v>1.100968823498949E-2</v>
      </c>
    </row>
    <row r="196" spans="1:13" x14ac:dyDescent="0.35">
      <c r="A196" s="8">
        <v>44382</v>
      </c>
      <c r="B196" s="19">
        <v>126920</v>
      </c>
      <c r="C196" s="18">
        <v>21.379999000000002</v>
      </c>
      <c r="D196" s="18">
        <v>29.690000999999999</v>
      </c>
      <c r="E196" s="18">
        <v>113.16999800000001</v>
      </c>
      <c r="F196" s="18">
        <v>31.940000999999999</v>
      </c>
      <c r="H196" s="8">
        <v>44382</v>
      </c>
      <c r="I196" s="9">
        <f t="shared" ref="I196:I259" si="16">B196/B195 - 1</f>
        <v>-5.5006190155302281E-3</v>
      </c>
      <c r="J196" s="9">
        <f t="shared" ref="J196:J259" si="17">C196/C195 - 1</f>
        <v>-1.2014787985895836E-2</v>
      </c>
      <c r="K196" s="9">
        <f t="shared" ref="K196:K259" si="18">D196/D195 - 1</f>
        <v>-1.132201094498797E-2</v>
      </c>
      <c r="L196" s="9">
        <f t="shared" ref="L196:L259" si="19">E196/E195 - 1</f>
        <v>-3.6098256099694748E-3</v>
      </c>
      <c r="M196" s="9">
        <f t="shared" ref="M196:M259" si="20">F196/F195 - 1</f>
        <v>-6.2227133236688603E-3</v>
      </c>
    </row>
    <row r="197" spans="1:13" x14ac:dyDescent="0.35">
      <c r="A197" s="8">
        <v>44383</v>
      </c>
      <c r="B197" s="19">
        <v>125095</v>
      </c>
      <c r="C197" s="18">
        <v>21.07</v>
      </c>
      <c r="D197" s="18">
        <v>28.58</v>
      </c>
      <c r="E197" s="18">
        <v>113.769997</v>
      </c>
      <c r="F197" s="18">
        <v>31.459999</v>
      </c>
      <c r="H197" s="8">
        <v>44383</v>
      </c>
      <c r="I197" s="9">
        <f t="shared" si="16"/>
        <v>-1.437913646391431E-2</v>
      </c>
      <c r="J197" s="9">
        <f t="shared" si="17"/>
        <v>-1.4499486178647714E-2</v>
      </c>
      <c r="K197" s="9">
        <f t="shared" si="18"/>
        <v>-3.7386357784225055E-2</v>
      </c>
      <c r="L197" s="9">
        <f t="shared" si="19"/>
        <v>5.3017496739726777E-3</v>
      </c>
      <c r="M197" s="9">
        <f t="shared" si="20"/>
        <v>-1.5028239980330538E-2</v>
      </c>
    </row>
    <row r="198" spans="1:13" x14ac:dyDescent="0.35">
      <c r="A198" s="8">
        <v>44384</v>
      </c>
      <c r="B198" s="19">
        <v>127019</v>
      </c>
      <c r="C198" s="18">
        <v>22.01</v>
      </c>
      <c r="D198" s="18">
        <v>28.73</v>
      </c>
      <c r="E198" s="18">
        <v>114.099998</v>
      </c>
      <c r="F198" s="18">
        <v>31.879999000000002</v>
      </c>
      <c r="H198" s="8">
        <v>44384</v>
      </c>
      <c r="I198" s="9">
        <f t="shared" si="16"/>
        <v>1.5380310963667654E-2</v>
      </c>
      <c r="J198" s="9">
        <f t="shared" si="17"/>
        <v>4.4613194114855315E-2</v>
      </c>
      <c r="K198" s="9">
        <f t="shared" si="18"/>
        <v>5.2484254723583756E-3</v>
      </c>
      <c r="L198" s="9">
        <f t="shared" si="19"/>
        <v>2.9005977735940824E-3</v>
      </c>
      <c r="M198" s="9">
        <f t="shared" si="20"/>
        <v>1.3350286501916386E-2</v>
      </c>
    </row>
    <row r="199" spans="1:13" x14ac:dyDescent="0.35">
      <c r="A199" s="8">
        <v>44385</v>
      </c>
      <c r="B199" s="19">
        <v>125428</v>
      </c>
      <c r="C199" s="18">
        <v>21.92</v>
      </c>
      <c r="D199" s="18">
        <v>28.16</v>
      </c>
      <c r="E199" s="18">
        <v>113.660004</v>
      </c>
      <c r="F199" s="18">
        <v>31.790001</v>
      </c>
      <c r="H199" s="8">
        <v>44385</v>
      </c>
      <c r="I199" s="9">
        <f t="shared" si="16"/>
        <v>-1.2525685133720099E-2</v>
      </c>
      <c r="J199" s="9">
        <f t="shared" si="17"/>
        <v>-4.0890504316219989E-3</v>
      </c>
      <c r="K199" s="9">
        <f t="shared" si="18"/>
        <v>-1.983988861816921E-2</v>
      </c>
      <c r="L199" s="9">
        <f t="shared" si="19"/>
        <v>-3.8562139150957186E-3</v>
      </c>
      <c r="M199" s="9">
        <f t="shared" si="20"/>
        <v>-2.8230239279493086E-3</v>
      </c>
    </row>
    <row r="200" spans="1:13" x14ac:dyDescent="0.35">
      <c r="A200" s="8">
        <v>44389</v>
      </c>
      <c r="B200" s="19">
        <v>127594</v>
      </c>
      <c r="C200" s="18">
        <v>22.1</v>
      </c>
      <c r="D200" s="18">
        <v>28.450001</v>
      </c>
      <c r="E200" s="18">
        <v>115.07</v>
      </c>
      <c r="F200" s="18">
        <v>32.599997999999999</v>
      </c>
      <c r="H200" s="8">
        <v>44389</v>
      </c>
      <c r="I200" s="9">
        <f t="shared" si="16"/>
        <v>1.7268871384379825E-2</v>
      </c>
      <c r="J200" s="9">
        <f t="shared" si="17"/>
        <v>8.2116788321167089E-3</v>
      </c>
      <c r="K200" s="9">
        <f t="shared" si="18"/>
        <v>1.0298330965909042E-2</v>
      </c>
      <c r="L200" s="9">
        <f t="shared" si="19"/>
        <v>1.2405384043449486E-2</v>
      </c>
      <c r="M200" s="9">
        <f t="shared" si="20"/>
        <v>2.5479615430021418E-2</v>
      </c>
    </row>
    <row r="201" spans="1:13" x14ac:dyDescent="0.35">
      <c r="A201" s="8">
        <v>44390</v>
      </c>
      <c r="B201" s="19">
        <v>128168</v>
      </c>
      <c r="C201" s="18">
        <v>22.49</v>
      </c>
      <c r="D201" s="18">
        <v>28.559999000000001</v>
      </c>
      <c r="E201" s="18">
        <v>115.75</v>
      </c>
      <c r="F201" s="18">
        <v>32.459999000000003</v>
      </c>
      <c r="H201" s="8">
        <v>44390</v>
      </c>
      <c r="I201" s="9">
        <f t="shared" si="16"/>
        <v>4.4986441368717323E-3</v>
      </c>
      <c r="J201" s="9">
        <f t="shared" si="17"/>
        <v>1.7647058823529349E-2</v>
      </c>
      <c r="K201" s="9">
        <f t="shared" si="18"/>
        <v>3.8663619027641261E-3</v>
      </c>
      <c r="L201" s="9">
        <f t="shared" si="19"/>
        <v>5.9094464239159983E-3</v>
      </c>
      <c r="M201" s="9">
        <f t="shared" si="20"/>
        <v>-4.2944481162237036E-3</v>
      </c>
    </row>
    <row r="202" spans="1:13" x14ac:dyDescent="0.35">
      <c r="A202" s="8">
        <v>44391</v>
      </c>
      <c r="B202" s="19">
        <v>128407</v>
      </c>
      <c r="C202" s="18">
        <v>22.93</v>
      </c>
      <c r="D202" s="18">
        <v>28.370000999999998</v>
      </c>
      <c r="E202" s="18">
        <v>115.120003</v>
      </c>
      <c r="F202" s="18">
        <v>32.68</v>
      </c>
      <c r="H202" s="8">
        <v>44391</v>
      </c>
      <c r="I202" s="9">
        <f t="shared" si="16"/>
        <v>1.8647400287123972E-3</v>
      </c>
      <c r="J202" s="9">
        <f t="shared" si="17"/>
        <v>1.9564250778123737E-2</v>
      </c>
      <c r="K202" s="9">
        <f t="shared" si="18"/>
        <v>-6.6525912693485845E-3</v>
      </c>
      <c r="L202" s="9">
        <f t="shared" si="19"/>
        <v>-5.4427386609071648E-3</v>
      </c>
      <c r="M202" s="9">
        <f t="shared" si="20"/>
        <v>6.7776034127418061E-3</v>
      </c>
    </row>
    <row r="203" spans="1:13" x14ac:dyDescent="0.35">
      <c r="A203" s="8">
        <v>44392</v>
      </c>
      <c r="B203" s="19">
        <v>127468</v>
      </c>
      <c r="C203" s="18">
        <v>23.719999000000001</v>
      </c>
      <c r="D203" s="18">
        <v>27.700001</v>
      </c>
      <c r="E203" s="18">
        <v>115.480003</v>
      </c>
      <c r="F203" s="18">
        <v>32.18</v>
      </c>
      <c r="H203" s="8">
        <v>44392</v>
      </c>
      <c r="I203" s="9">
        <f t="shared" si="16"/>
        <v>-7.3126854454975687E-3</v>
      </c>
      <c r="J203" s="9">
        <f t="shared" si="17"/>
        <v>3.4452638464893326E-2</v>
      </c>
      <c r="K203" s="9">
        <f t="shared" si="18"/>
        <v>-2.3616495466461163E-2</v>
      </c>
      <c r="L203" s="9">
        <f t="shared" si="19"/>
        <v>3.1271715654836996E-3</v>
      </c>
      <c r="M203" s="9">
        <f t="shared" si="20"/>
        <v>-1.5299877600979173E-2</v>
      </c>
    </row>
    <row r="204" spans="1:13" x14ac:dyDescent="0.35">
      <c r="A204" s="8">
        <v>44393</v>
      </c>
      <c r="B204" s="19">
        <v>125960</v>
      </c>
      <c r="C204" s="18">
        <v>23.9</v>
      </c>
      <c r="D204" s="18">
        <v>27.17</v>
      </c>
      <c r="E204" s="18">
        <v>113.400002</v>
      </c>
      <c r="F204" s="18">
        <v>31.790001</v>
      </c>
      <c r="H204" s="8">
        <v>44393</v>
      </c>
      <c r="I204" s="9">
        <f t="shared" si="16"/>
        <v>-1.1830420183889245E-2</v>
      </c>
      <c r="J204" s="9">
        <f t="shared" si="17"/>
        <v>7.5885753620814622E-3</v>
      </c>
      <c r="K204" s="9">
        <f t="shared" si="18"/>
        <v>-1.913360941755915E-2</v>
      </c>
      <c r="L204" s="9">
        <f t="shared" si="19"/>
        <v>-1.8011785122658774E-2</v>
      </c>
      <c r="M204" s="9">
        <f t="shared" si="20"/>
        <v>-1.2119297700435072E-2</v>
      </c>
    </row>
    <row r="205" spans="1:13" x14ac:dyDescent="0.35">
      <c r="A205" s="8">
        <v>44396</v>
      </c>
      <c r="B205" s="19">
        <v>124395</v>
      </c>
      <c r="C205" s="18">
        <v>23.120000999999998</v>
      </c>
      <c r="D205" s="18">
        <v>26.85</v>
      </c>
      <c r="E205" s="18">
        <v>112.160004</v>
      </c>
      <c r="F205" s="18">
        <v>31.549999</v>
      </c>
      <c r="H205" s="8">
        <v>44396</v>
      </c>
      <c r="I205" s="9">
        <f t="shared" si="16"/>
        <v>-1.2424579231502086E-2</v>
      </c>
      <c r="J205" s="9">
        <f t="shared" si="17"/>
        <v>-3.2635941422594184E-2</v>
      </c>
      <c r="K205" s="9">
        <f t="shared" si="18"/>
        <v>-1.1777695988222314E-2</v>
      </c>
      <c r="L205" s="9">
        <f t="shared" si="19"/>
        <v>-1.0934726438540987E-2</v>
      </c>
      <c r="M205" s="9">
        <f t="shared" si="20"/>
        <v>-7.5496065571057924E-3</v>
      </c>
    </row>
    <row r="206" spans="1:13" x14ac:dyDescent="0.35">
      <c r="A206" s="8">
        <v>44397</v>
      </c>
      <c r="B206" s="19">
        <v>125401</v>
      </c>
      <c r="C206" s="18">
        <v>23.370000999999998</v>
      </c>
      <c r="D206" s="18">
        <v>27.290001</v>
      </c>
      <c r="E206" s="18">
        <v>113.099998</v>
      </c>
      <c r="F206" s="18">
        <v>32.110000999999997</v>
      </c>
      <c r="H206" s="8">
        <v>44397</v>
      </c>
      <c r="I206" s="9">
        <f t="shared" si="16"/>
        <v>8.0871417661481093E-3</v>
      </c>
      <c r="J206" s="9">
        <f t="shared" si="17"/>
        <v>1.0813148321230592E-2</v>
      </c>
      <c r="K206" s="9">
        <f t="shared" si="18"/>
        <v>1.6387374301676028E-2</v>
      </c>
      <c r="L206" s="9">
        <f t="shared" si="19"/>
        <v>8.3808306568891044E-3</v>
      </c>
      <c r="M206" s="9">
        <f t="shared" si="20"/>
        <v>1.7749667757517074E-2</v>
      </c>
    </row>
    <row r="207" spans="1:13" x14ac:dyDescent="0.35">
      <c r="A207" s="8">
        <v>44398</v>
      </c>
      <c r="B207" s="19">
        <v>125929</v>
      </c>
      <c r="C207" s="18">
        <v>23.360001</v>
      </c>
      <c r="D207" s="18">
        <v>27.73</v>
      </c>
      <c r="E207" s="18">
        <v>114.400002</v>
      </c>
      <c r="F207" s="18">
        <v>32.43</v>
      </c>
      <c r="H207" s="8">
        <v>44398</v>
      </c>
      <c r="I207" s="9">
        <f t="shared" si="16"/>
        <v>4.2104927392923042E-3</v>
      </c>
      <c r="J207" s="9">
        <f t="shared" si="17"/>
        <v>-4.2789899752238014E-4</v>
      </c>
      <c r="K207" s="9">
        <f t="shared" si="18"/>
        <v>1.6123084788454145E-2</v>
      </c>
      <c r="L207" s="9">
        <f t="shared" si="19"/>
        <v>1.1494288443754108E-2</v>
      </c>
      <c r="M207" s="9">
        <f t="shared" si="20"/>
        <v>9.9657113059574698E-3</v>
      </c>
    </row>
    <row r="208" spans="1:13" x14ac:dyDescent="0.35">
      <c r="A208" s="8">
        <v>44399</v>
      </c>
      <c r="B208" s="19">
        <v>126147</v>
      </c>
      <c r="C208" s="18">
        <v>23.25</v>
      </c>
      <c r="D208" s="18">
        <v>27.77</v>
      </c>
      <c r="E208" s="18">
        <v>114.699997</v>
      </c>
      <c r="F208" s="18">
        <v>31.950001</v>
      </c>
      <c r="H208" s="8">
        <v>44399</v>
      </c>
      <c r="I208" s="9">
        <f t="shared" si="16"/>
        <v>1.7311342105472693E-3</v>
      </c>
      <c r="J208" s="9">
        <f t="shared" si="17"/>
        <v>-4.7089467162265697E-3</v>
      </c>
      <c r="K208" s="9">
        <f t="shared" si="18"/>
        <v>1.4424810674360522E-3</v>
      </c>
      <c r="L208" s="9">
        <f t="shared" si="19"/>
        <v>2.6223338702389132E-3</v>
      </c>
      <c r="M208" s="9">
        <f t="shared" si="20"/>
        <v>-1.4801079247610205E-2</v>
      </c>
    </row>
    <row r="209" spans="1:13" x14ac:dyDescent="0.35">
      <c r="A209" s="8">
        <v>44400</v>
      </c>
      <c r="B209" s="19">
        <v>125053</v>
      </c>
      <c r="C209" s="18">
        <v>22.6</v>
      </c>
      <c r="D209" s="18">
        <v>27.4</v>
      </c>
      <c r="E209" s="18">
        <v>114.120003</v>
      </c>
      <c r="F209" s="18">
        <v>31.780000999999999</v>
      </c>
      <c r="H209" s="8">
        <v>44400</v>
      </c>
      <c r="I209" s="9">
        <f t="shared" si="16"/>
        <v>-8.6724218570397582E-3</v>
      </c>
      <c r="J209" s="9">
        <f t="shared" si="17"/>
        <v>-2.7956989247311714E-2</v>
      </c>
      <c r="K209" s="9">
        <f t="shared" si="18"/>
        <v>-1.3323730644580478E-2</v>
      </c>
      <c r="L209" s="9">
        <f t="shared" si="19"/>
        <v>-5.0566173946804405E-3</v>
      </c>
      <c r="M209" s="9">
        <f t="shared" si="20"/>
        <v>-5.3208136049823773E-3</v>
      </c>
    </row>
    <row r="210" spans="1:13" x14ac:dyDescent="0.35">
      <c r="A210" s="8">
        <v>44403</v>
      </c>
      <c r="B210" s="19">
        <v>126004</v>
      </c>
      <c r="C210" s="18">
        <v>22.040001</v>
      </c>
      <c r="D210" s="18">
        <v>27.950001</v>
      </c>
      <c r="E210" s="18">
        <v>116.599998</v>
      </c>
      <c r="F210" s="18">
        <v>32.270000000000003</v>
      </c>
      <c r="H210" s="8">
        <v>44403</v>
      </c>
      <c r="I210" s="9">
        <f t="shared" si="16"/>
        <v>7.604775575156042E-3</v>
      </c>
      <c r="J210" s="9">
        <f t="shared" si="17"/>
        <v>-2.4778716814159329E-2</v>
      </c>
      <c r="K210" s="9">
        <f t="shared" si="18"/>
        <v>2.0073029197080317E-2</v>
      </c>
      <c r="L210" s="9">
        <f t="shared" si="19"/>
        <v>2.1731466305692226E-2</v>
      </c>
      <c r="M210" s="9">
        <f t="shared" si="20"/>
        <v>1.5418470251149508E-2</v>
      </c>
    </row>
    <row r="211" spans="1:13" x14ac:dyDescent="0.35">
      <c r="A211" s="8">
        <v>44404</v>
      </c>
      <c r="B211" s="19">
        <v>124612</v>
      </c>
      <c r="C211" s="18">
        <v>21.450001</v>
      </c>
      <c r="D211" s="18">
        <v>27.83</v>
      </c>
      <c r="E211" s="18">
        <v>114.18</v>
      </c>
      <c r="F211" s="18">
        <v>32.419998</v>
      </c>
      <c r="H211" s="8">
        <v>44404</v>
      </c>
      <c r="I211" s="9">
        <f t="shared" si="16"/>
        <v>-1.1047268340687588E-2</v>
      </c>
      <c r="J211" s="9">
        <f t="shared" si="17"/>
        <v>-2.6769508767263694E-2</v>
      </c>
      <c r="K211" s="9">
        <f t="shared" si="18"/>
        <v>-4.2934166621318992E-3</v>
      </c>
      <c r="L211" s="9">
        <f t="shared" si="19"/>
        <v>-2.0754700184471675E-2</v>
      </c>
      <c r="M211" s="9">
        <f t="shared" si="20"/>
        <v>4.648218159280848E-3</v>
      </c>
    </row>
    <row r="212" spans="1:13" x14ac:dyDescent="0.35">
      <c r="A212" s="8">
        <v>44405</v>
      </c>
      <c r="B212" s="19">
        <v>126286</v>
      </c>
      <c r="C212" s="18">
        <v>21.530000999999999</v>
      </c>
      <c r="D212" s="18">
        <v>28.34</v>
      </c>
      <c r="E212" s="18">
        <v>117.300003</v>
      </c>
      <c r="F212" s="18">
        <v>32.900002000000001</v>
      </c>
      <c r="H212" s="8">
        <v>44405</v>
      </c>
      <c r="I212" s="9">
        <f t="shared" si="16"/>
        <v>1.3433698199210253E-2</v>
      </c>
      <c r="J212" s="9">
        <f t="shared" si="17"/>
        <v>3.7296035557292662E-3</v>
      </c>
      <c r="K212" s="9">
        <f t="shared" si="18"/>
        <v>1.832554796981678E-2</v>
      </c>
      <c r="L212" s="9">
        <f t="shared" si="19"/>
        <v>2.7325302154492803E-2</v>
      </c>
      <c r="M212" s="9">
        <f t="shared" si="20"/>
        <v>1.4805799802948716E-2</v>
      </c>
    </row>
    <row r="213" spans="1:13" x14ac:dyDescent="0.35">
      <c r="A213" s="8">
        <v>44406</v>
      </c>
      <c r="B213" s="19">
        <v>125675</v>
      </c>
      <c r="C213" s="18">
        <v>21.719999000000001</v>
      </c>
      <c r="D213" s="18">
        <v>28.23</v>
      </c>
      <c r="E213" s="18">
        <v>115.57</v>
      </c>
      <c r="F213" s="18">
        <v>32.380001</v>
      </c>
      <c r="H213" s="8">
        <v>44406</v>
      </c>
      <c r="I213" s="9">
        <f t="shared" si="16"/>
        <v>-4.8382243479087039E-3</v>
      </c>
      <c r="J213" s="9">
        <f t="shared" si="17"/>
        <v>8.8248021911379038E-3</v>
      </c>
      <c r="K213" s="9">
        <f t="shared" si="18"/>
        <v>-3.881439661256203E-3</v>
      </c>
      <c r="L213" s="9">
        <f t="shared" si="19"/>
        <v>-1.4748533297139099E-2</v>
      </c>
      <c r="M213" s="9">
        <f t="shared" si="20"/>
        <v>-1.5805500558936147E-2</v>
      </c>
    </row>
    <row r="214" spans="1:13" x14ac:dyDescent="0.35">
      <c r="A214" s="8">
        <v>44407</v>
      </c>
      <c r="B214" s="19">
        <v>121801</v>
      </c>
      <c r="C214" s="18">
        <v>20.6</v>
      </c>
      <c r="D214" s="18">
        <v>27.5</v>
      </c>
      <c r="E214" s="18">
        <v>108.760002</v>
      </c>
      <c r="F214" s="18">
        <v>31.629999000000002</v>
      </c>
      <c r="H214" s="8">
        <v>44407</v>
      </c>
      <c r="I214" s="9">
        <f t="shared" si="16"/>
        <v>-3.0825542072806855E-2</v>
      </c>
      <c r="J214" s="9">
        <f t="shared" si="17"/>
        <v>-5.1565333865807306E-2</v>
      </c>
      <c r="K214" s="9">
        <f t="shared" si="18"/>
        <v>-2.585901523202272E-2</v>
      </c>
      <c r="L214" s="9">
        <f t="shared" si="19"/>
        <v>-5.8925309336332887E-2</v>
      </c>
      <c r="M214" s="9">
        <f t="shared" si="20"/>
        <v>-2.3162507005481503E-2</v>
      </c>
    </row>
    <row r="215" spans="1:13" x14ac:dyDescent="0.35">
      <c r="A215" s="8">
        <v>44410</v>
      </c>
      <c r="B215" s="19">
        <v>122516</v>
      </c>
      <c r="C215" s="18">
        <v>20.629999000000002</v>
      </c>
      <c r="D215" s="18">
        <v>27.24</v>
      </c>
      <c r="E215" s="18">
        <v>108.93</v>
      </c>
      <c r="F215" s="18">
        <v>32.060001</v>
      </c>
      <c r="H215" s="8">
        <v>44410</v>
      </c>
      <c r="I215" s="9">
        <f t="shared" si="16"/>
        <v>5.8702309504847783E-3</v>
      </c>
      <c r="J215" s="9">
        <f t="shared" si="17"/>
        <v>1.4562621359224259E-3</v>
      </c>
      <c r="K215" s="9">
        <f t="shared" si="18"/>
        <v>-9.4545454545454932E-3</v>
      </c>
      <c r="L215" s="9">
        <f t="shared" si="19"/>
        <v>1.5630562419446381E-3</v>
      </c>
      <c r="M215" s="9">
        <f t="shared" si="20"/>
        <v>1.3594752247700015E-2</v>
      </c>
    </row>
    <row r="216" spans="1:13" x14ac:dyDescent="0.35">
      <c r="A216" s="8">
        <v>44411</v>
      </c>
      <c r="B216" s="19">
        <v>123577</v>
      </c>
      <c r="C216" s="18">
        <v>20.43</v>
      </c>
      <c r="D216" s="18">
        <v>27.700001</v>
      </c>
      <c r="E216" s="18">
        <v>112.639999</v>
      </c>
      <c r="F216" s="18">
        <v>31.879999000000002</v>
      </c>
      <c r="H216" s="8">
        <v>44411</v>
      </c>
      <c r="I216" s="9">
        <f t="shared" si="16"/>
        <v>8.6600933755591747E-3</v>
      </c>
      <c r="J216" s="9">
        <f t="shared" si="17"/>
        <v>-9.6945714830137808E-3</v>
      </c>
      <c r="K216" s="9">
        <f t="shared" si="18"/>
        <v>1.6886967694566879E-2</v>
      </c>
      <c r="L216" s="9">
        <f t="shared" si="19"/>
        <v>3.405856054346823E-2</v>
      </c>
      <c r="M216" s="9">
        <f t="shared" si="20"/>
        <v>-5.6145350712870634E-3</v>
      </c>
    </row>
    <row r="217" spans="1:13" x14ac:dyDescent="0.35">
      <c r="A217" s="8">
        <v>44412</v>
      </c>
      <c r="B217" s="19">
        <v>121801</v>
      </c>
      <c r="C217" s="18">
        <v>19.959999</v>
      </c>
      <c r="D217" s="18">
        <v>26.700001</v>
      </c>
      <c r="E217" s="18">
        <v>112.519997</v>
      </c>
      <c r="F217" s="18">
        <v>31.41</v>
      </c>
      <c r="H217" s="8">
        <v>44412</v>
      </c>
      <c r="I217" s="9">
        <f t="shared" si="16"/>
        <v>-1.4371606366880618E-2</v>
      </c>
      <c r="J217" s="9">
        <f t="shared" si="17"/>
        <v>-2.3005433186490398E-2</v>
      </c>
      <c r="K217" s="9">
        <f t="shared" si="18"/>
        <v>-3.6101081729202789E-2</v>
      </c>
      <c r="L217" s="9">
        <f t="shared" si="19"/>
        <v>-1.0653586742308541E-3</v>
      </c>
      <c r="M217" s="9">
        <f t="shared" si="20"/>
        <v>-1.4742754540236991E-2</v>
      </c>
    </row>
    <row r="218" spans="1:13" x14ac:dyDescent="0.35">
      <c r="A218" s="8">
        <v>44413</v>
      </c>
      <c r="B218" s="19">
        <v>121633</v>
      </c>
      <c r="C218" s="18">
        <v>20.459999</v>
      </c>
      <c r="D218" s="18">
        <v>29.27</v>
      </c>
      <c r="E218" s="18">
        <v>109.08000199999999</v>
      </c>
      <c r="F218" s="18">
        <v>30.85</v>
      </c>
      <c r="H218" s="8">
        <v>44413</v>
      </c>
      <c r="I218" s="9">
        <f t="shared" si="16"/>
        <v>-1.3792990205334643E-3</v>
      </c>
      <c r="J218" s="9">
        <f t="shared" si="17"/>
        <v>2.5050101455415863E-2</v>
      </c>
      <c r="K218" s="9">
        <f t="shared" si="18"/>
        <v>9.625464058971378E-2</v>
      </c>
      <c r="L218" s="9">
        <f t="shared" si="19"/>
        <v>-3.0572299073203912E-2</v>
      </c>
      <c r="M218" s="9">
        <f t="shared" si="20"/>
        <v>-1.782871696911803E-2</v>
      </c>
    </row>
    <row r="219" spans="1:13" x14ac:dyDescent="0.35">
      <c r="A219" s="8">
        <v>44414</v>
      </c>
      <c r="B219" s="19">
        <v>122810</v>
      </c>
      <c r="C219" s="18">
        <v>20.68</v>
      </c>
      <c r="D219" s="18">
        <v>29.110001</v>
      </c>
      <c r="E219" s="18">
        <v>109.699997</v>
      </c>
      <c r="F219" s="18">
        <v>31.790001</v>
      </c>
      <c r="H219" s="8">
        <v>44414</v>
      </c>
      <c r="I219" s="9">
        <f t="shared" si="16"/>
        <v>9.6766502511653751E-3</v>
      </c>
      <c r="J219" s="9">
        <f t="shared" si="17"/>
        <v>1.0752737573447524E-2</v>
      </c>
      <c r="K219" s="9">
        <f t="shared" si="18"/>
        <v>-5.4663136317048E-3</v>
      </c>
      <c r="L219" s="9">
        <f t="shared" si="19"/>
        <v>5.683855781374092E-3</v>
      </c>
      <c r="M219" s="9">
        <f t="shared" si="20"/>
        <v>3.0470048622366352E-2</v>
      </c>
    </row>
    <row r="220" spans="1:13" x14ac:dyDescent="0.35">
      <c r="A220" s="8">
        <v>44417</v>
      </c>
      <c r="B220" s="19">
        <v>123019</v>
      </c>
      <c r="C220" s="18">
        <v>20.49</v>
      </c>
      <c r="D220" s="18">
        <v>28.84</v>
      </c>
      <c r="E220" s="18">
        <v>109.010002</v>
      </c>
      <c r="F220" s="18">
        <v>31.5</v>
      </c>
      <c r="H220" s="8">
        <v>44417</v>
      </c>
      <c r="I220" s="9">
        <f t="shared" si="16"/>
        <v>1.701815813044627E-3</v>
      </c>
      <c r="J220" s="9">
        <f t="shared" si="17"/>
        <v>-9.1876208897485601E-3</v>
      </c>
      <c r="K220" s="9">
        <f t="shared" si="18"/>
        <v>-9.2751972079974099E-3</v>
      </c>
      <c r="L220" s="9">
        <f t="shared" si="19"/>
        <v>-6.2898360881449289E-3</v>
      </c>
      <c r="M220" s="9">
        <f t="shared" si="20"/>
        <v>-9.1223966932243439E-3</v>
      </c>
    </row>
    <row r="221" spans="1:13" x14ac:dyDescent="0.35">
      <c r="A221" s="8">
        <v>44418</v>
      </c>
      <c r="B221" s="19">
        <v>122202</v>
      </c>
      <c r="C221" s="18">
        <v>20.399999999999999</v>
      </c>
      <c r="D221" s="18">
        <v>28.85</v>
      </c>
      <c r="E221" s="18">
        <v>110.05999799999999</v>
      </c>
      <c r="F221" s="18">
        <v>30.700001</v>
      </c>
      <c r="H221" s="8">
        <v>44418</v>
      </c>
      <c r="I221" s="9">
        <f t="shared" si="16"/>
        <v>-6.6412505385347043E-3</v>
      </c>
      <c r="J221" s="9">
        <f t="shared" si="17"/>
        <v>-4.3923865300146137E-3</v>
      </c>
      <c r="K221" s="9">
        <f t="shared" si="18"/>
        <v>3.4674063800288479E-4</v>
      </c>
      <c r="L221" s="9">
        <f t="shared" si="19"/>
        <v>9.6321069694136341E-3</v>
      </c>
      <c r="M221" s="9">
        <f t="shared" si="20"/>
        <v>-2.5396793650793614E-2</v>
      </c>
    </row>
    <row r="222" spans="1:13" x14ac:dyDescent="0.35">
      <c r="A222" s="8">
        <v>44419</v>
      </c>
      <c r="B222" s="19">
        <v>122056</v>
      </c>
      <c r="C222" s="18">
        <v>20.91</v>
      </c>
      <c r="D222" s="18">
        <v>29.299999</v>
      </c>
      <c r="E222" s="18">
        <v>109.269997</v>
      </c>
      <c r="F222" s="18">
        <v>30.4</v>
      </c>
      <c r="H222" s="8">
        <v>44419</v>
      </c>
      <c r="I222" s="9">
        <f t="shared" si="16"/>
        <v>-1.1947431302270495E-3</v>
      </c>
      <c r="J222" s="9">
        <f t="shared" si="17"/>
        <v>2.5000000000000133E-2</v>
      </c>
      <c r="K222" s="9">
        <f t="shared" si="18"/>
        <v>1.5597885615251217E-2</v>
      </c>
      <c r="L222" s="9">
        <f t="shared" si="19"/>
        <v>-7.1779121784101285E-3</v>
      </c>
      <c r="M222" s="9">
        <f t="shared" si="20"/>
        <v>-9.7720192256671723E-3</v>
      </c>
    </row>
    <row r="223" spans="1:13" x14ac:dyDescent="0.35">
      <c r="A223" s="8">
        <v>44420</v>
      </c>
      <c r="B223" s="19">
        <v>120701</v>
      </c>
      <c r="C223" s="18">
        <v>20.969999000000001</v>
      </c>
      <c r="D223" s="18">
        <v>29.459999</v>
      </c>
      <c r="E223" s="18">
        <v>109.199997</v>
      </c>
      <c r="F223" s="18">
        <v>29.74</v>
      </c>
      <c r="H223" s="8">
        <v>44420</v>
      </c>
      <c r="I223" s="9">
        <f t="shared" si="16"/>
        <v>-1.1101461624172471E-2</v>
      </c>
      <c r="J223" s="9">
        <f t="shared" si="17"/>
        <v>2.8693926351028853E-3</v>
      </c>
      <c r="K223" s="9">
        <f t="shared" si="18"/>
        <v>5.4607510396160741E-3</v>
      </c>
      <c r="L223" s="9">
        <f t="shared" si="19"/>
        <v>-6.4061500797885085E-4</v>
      </c>
      <c r="M223" s="9">
        <f t="shared" si="20"/>
        <v>-2.1710526315789513E-2</v>
      </c>
    </row>
    <row r="224" spans="1:13" x14ac:dyDescent="0.35">
      <c r="A224" s="8">
        <v>44421</v>
      </c>
      <c r="B224" s="19">
        <v>121194</v>
      </c>
      <c r="C224" s="18">
        <v>20.27</v>
      </c>
      <c r="D224" s="18">
        <v>29.92</v>
      </c>
      <c r="E224" s="18">
        <v>108.300003</v>
      </c>
      <c r="F224" s="18">
        <v>29.5</v>
      </c>
      <c r="H224" s="8">
        <v>44421</v>
      </c>
      <c r="I224" s="9">
        <f t="shared" si="16"/>
        <v>4.0844732023761487E-3</v>
      </c>
      <c r="J224" s="9">
        <f t="shared" si="17"/>
        <v>-3.3380974410156194E-2</v>
      </c>
      <c r="K224" s="9">
        <f t="shared" si="18"/>
        <v>1.5614426870822484E-2</v>
      </c>
      <c r="L224" s="9">
        <f t="shared" si="19"/>
        <v>-8.2417035231237001E-3</v>
      </c>
      <c r="M224" s="9">
        <f t="shared" si="20"/>
        <v>-8.0699394754538689E-3</v>
      </c>
    </row>
    <row r="225" spans="1:13" x14ac:dyDescent="0.35">
      <c r="A225" s="8">
        <v>44424</v>
      </c>
      <c r="B225" s="19">
        <v>119180</v>
      </c>
      <c r="C225" s="18">
        <v>19.420000000000002</v>
      </c>
      <c r="D225" s="18">
        <v>29.35</v>
      </c>
      <c r="E225" s="18">
        <v>108.800003</v>
      </c>
      <c r="F225" s="18">
        <v>29.450001</v>
      </c>
      <c r="H225" s="8">
        <v>44424</v>
      </c>
      <c r="I225" s="9">
        <f t="shared" si="16"/>
        <v>-1.6617984388666129E-2</v>
      </c>
      <c r="J225" s="9">
        <f t="shared" si="17"/>
        <v>-4.1933892451899268E-2</v>
      </c>
      <c r="K225" s="9">
        <f t="shared" si="18"/>
        <v>-1.9050802139037426E-2</v>
      </c>
      <c r="L225" s="9">
        <f t="shared" si="19"/>
        <v>4.6168050429324925E-3</v>
      </c>
      <c r="M225" s="9">
        <f t="shared" si="20"/>
        <v>-1.6948813559322096E-3</v>
      </c>
    </row>
    <row r="226" spans="1:13" x14ac:dyDescent="0.35">
      <c r="A226" s="8">
        <v>44425</v>
      </c>
      <c r="B226" s="19">
        <v>117904</v>
      </c>
      <c r="C226" s="18">
        <v>19.309999000000001</v>
      </c>
      <c r="D226" s="18">
        <v>27.75</v>
      </c>
      <c r="E226" s="18">
        <v>107</v>
      </c>
      <c r="F226" s="18">
        <v>29.33</v>
      </c>
      <c r="H226" s="8">
        <v>44425</v>
      </c>
      <c r="I226" s="9">
        <f t="shared" si="16"/>
        <v>-1.070649437825133E-2</v>
      </c>
      <c r="J226" s="9">
        <f t="shared" si="17"/>
        <v>-5.6643151390319835E-3</v>
      </c>
      <c r="K226" s="9">
        <f t="shared" si="18"/>
        <v>-5.4514480408858645E-2</v>
      </c>
      <c r="L226" s="9">
        <f t="shared" si="19"/>
        <v>-1.6544144764407798E-2</v>
      </c>
      <c r="M226" s="9">
        <f t="shared" si="20"/>
        <v>-4.0747367037441418E-3</v>
      </c>
    </row>
    <row r="227" spans="1:13" x14ac:dyDescent="0.35">
      <c r="A227" s="8">
        <v>44426</v>
      </c>
      <c r="B227" s="19">
        <v>116643</v>
      </c>
      <c r="C227" s="18">
        <v>18.84</v>
      </c>
      <c r="D227" s="18">
        <v>27.42</v>
      </c>
      <c r="E227" s="18">
        <v>103.410004</v>
      </c>
      <c r="F227" s="18">
        <v>29.469999000000001</v>
      </c>
      <c r="H227" s="8">
        <v>44426</v>
      </c>
      <c r="I227" s="9">
        <f t="shared" si="16"/>
        <v>-1.0695141810286302E-2</v>
      </c>
      <c r="J227" s="9">
        <f t="shared" si="17"/>
        <v>-2.4339669825979904E-2</v>
      </c>
      <c r="K227" s="9">
        <f t="shared" si="18"/>
        <v>-1.1891891891891881E-2</v>
      </c>
      <c r="L227" s="9">
        <f t="shared" si="19"/>
        <v>-3.3551364485981283E-2</v>
      </c>
      <c r="M227" s="9">
        <f t="shared" si="20"/>
        <v>4.7732355949541283E-3</v>
      </c>
    </row>
    <row r="228" spans="1:13" x14ac:dyDescent="0.35">
      <c r="A228" s="8">
        <v>44427</v>
      </c>
      <c r="B228" s="19">
        <v>117165</v>
      </c>
      <c r="C228" s="18">
        <v>18.950001</v>
      </c>
      <c r="D228" s="18">
        <v>27.16</v>
      </c>
      <c r="E228" s="18">
        <v>97.510002</v>
      </c>
      <c r="F228" s="18">
        <v>29.67</v>
      </c>
      <c r="H228" s="8">
        <v>44427</v>
      </c>
      <c r="I228" s="9">
        <f t="shared" si="16"/>
        <v>4.4751935392608466E-3</v>
      </c>
      <c r="J228" s="9">
        <f t="shared" si="17"/>
        <v>5.8386942675159315E-3</v>
      </c>
      <c r="K228" s="9">
        <f t="shared" si="18"/>
        <v>-9.4821298322392833E-3</v>
      </c>
      <c r="L228" s="9">
        <f t="shared" si="19"/>
        <v>-5.7054460610986957E-2</v>
      </c>
      <c r="M228" s="9">
        <f t="shared" si="20"/>
        <v>6.7865967691413953E-3</v>
      </c>
    </row>
    <row r="229" spans="1:13" x14ac:dyDescent="0.35">
      <c r="A229" s="8">
        <v>44428</v>
      </c>
      <c r="B229" s="19">
        <v>118053</v>
      </c>
      <c r="C229" s="18">
        <v>18.860001</v>
      </c>
      <c r="D229" s="18">
        <v>27.15</v>
      </c>
      <c r="E229" s="18">
        <v>97.550003000000004</v>
      </c>
      <c r="F229" s="18">
        <v>29.709999</v>
      </c>
      <c r="H229" s="8">
        <v>44428</v>
      </c>
      <c r="I229" s="9">
        <f t="shared" si="16"/>
        <v>7.5790551785943627E-3</v>
      </c>
      <c r="J229" s="9">
        <f t="shared" si="17"/>
        <v>-4.7493401187683748E-3</v>
      </c>
      <c r="K229" s="9">
        <f t="shared" si="18"/>
        <v>-3.6818851251851914E-4</v>
      </c>
      <c r="L229" s="9">
        <f t="shared" si="19"/>
        <v>4.1022458393547012E-4</v>
      </c>
      <c r="M229" s="9">
        <f t="shared" si="20"/>
        <v>1.3481294236601382E-3</v>
      </c>
    </row>
    <row r="230" spans="1:13" x14ac:dyDescent="0.35">
      <c r="A230" s="8">
        <v>44431</v>
      </c>
      <c r="B230" s="19">
        <v>117472</v>
      </c>
      <c r="C230" s="18">
        <v>18.129999000000002</v>
      </c>
      <c r="D230" s="18">
        <v>28.059999000000001</v>
      </c>
      <c r="E230" s="18">
        <v>96.199996999999996</v>
      </c>
      <c r="F230" s="18">
        <v>29.98</v>
      </c>
      <c r="H230" s="8">
        <v>44431</v>
      </c>
      <c r="I230" s="9">
        <f t="shared" si="16"/>
        <v>-4.9215183011021013E-3</v>
      </c>
      <c r="J230" s="9">
        <f t="shared" si="17"/>
        <v>-3.8706360620023195E-2</v>
      </c>
      <c r="K230" s="9">
        <f t="shared" si="18"/>
        <v>3.3517458563536051E-2</v>
      </c>
      <c r="L230" s="9">
        <f t="shared" si="19"/>
        <v>-1.3839117975219417E-2</v>
      </c>
      <c r="M230" s="9">
        <f t="shared" si="20"/>
        <v>9.0878831736076471E-3</v>
      </c>
    </row>
    <row r="231" spans="1:13" x14ac:dyDescent="0.35">
      <c r="A231" s="8">
        <v>44432</v>
      </c>
      <c r="B231" s="19">
        <v>120211</v>
      </c>
      <c r="C231" s="18">
        <v>19.239999999999998</v>
      </c>
      <c r="D231" s="18">
        <v>28.379999000000002</v>
      </c>
      <c r="E231" s="18">
        <v>99.709998999999996</v>
      </c>
      <c r="F231" s="18">
        <v>30.6</v>
      </c>
      <c r="H231" s="8">
        <v>44432</v>
      </c>
      <c r="I231" s="9">
        <f t="shared" si="16"/>
        <v>2.3316194497412068E-2</v>
      </c>
      <c r="J231" s="9">
        <f t="shared" si="17"/>
        <v>6.1224548330090833E-2</v>
      </c>
      <c r="K231" s="9">
        <f t="shared" si="18"/>
        <v>1.1404134404994215E-2</v>
      </c>
      <c r="L231" s="9">
        <f t="shared" si="19"/>
        <v>3.6486508414340202E-2</v>
      </c>
      <c r="M231" s="9">
        <f t="shared" si="20"/>
        <v>2.0680453635757212E-2</v>
      </c>
    </row>
    <row r="232" spans="1:13" x14ac:dyDescent="0.35">
      <c r="A232" s="8">
        <v>44433</v>
      </c>
      <c r="B232" s="19">
        <v>120818</v>
      </c>
      <c r="C232" s="18">
        <v>19.549999</v>
      </c>
      <c r="D232" s="18">
        <v>28.450001</v>
      </c>
      <c r="E232" s="18">
        <v>99.5</v>
      </c>
      <c r="F232" s="18">
        <v>30.5</v>
      </c>
      <c r="H232" s="8">
        <v>44433</v>
      </c>
      <c r="I232" s="9">
        <f t="shared" si="16"/>
        <v>5.0494547088035802E-3</v>
      </c>
      <c r="J232" s="9">
        <f t="shared" si="17"/>
        <v>1.6112214137214309E-2</v>
      </c>
      <c r="K232" s="9">
        <f t="shared" si="18"/>
        <v>2.4665962814163223E-3</v>
      </c>
      <c r="L232" s="9">
        <f t="shared" si="19"/>
        <v>-2.106097704403731E-3</v>
      </c>
      <c r="M232" s="9">
        <f t="shared" si="20"/>
        <v>-3.2679738562092497E-3</v>
      </c>
    </row>
    <row r="233" spans="1:13" x14ac:dyDescent="0.35">
      <c r="A233" s="8">
        <v>44434</v>
      </c>
      <c r="B233" s="19">
        <v>118724</v>
      </c>
      <c r="C233" s="18">
        <v>18.799999</v>
      </c>
      <c r="D233" s="18">
        <v>28.219999000000001</v>
      </c>
      <c r="E233" s="18">
        <v>98.230002999999996</v>
      </c>
      <c r="F233" s="18">
        <v>30.07</v>
      </c>
      <c r="H233" s="8">
        <v>44434</v>
      </c>
      <c r="I233" s="9">
        <f t="shared" si="16"/>
        <v>-1.7331854524987977E-2</v>
      </c>
      <c r="J233" s="9">
        <f t="shared" si="17"/>
        <v>-3.8363173317809363E-2</v>
      </c>
      <c r="K233" s="9">
        <f t="shared" si="18"/>
        <v>-8.0844285383329106E-3</v>
      </c>
      <c r="L233" s="9">
        <f t="shared" si="19"/>
        <v>-1.2763788944723631E-2</v>
      </c>
      <c r="M233" s="9">
        <f t="shared" si="20"/>
        <v>-1.4098360655737663E-2</v>
      </c>
    </row>
    <row r="234" spans="1:13" x14ac:dyDescent="0.35">
      <c r="A234" s="8">
        <v>44435</v>
      </c>
      <c r="B234" s="19">
        <v>120678</v>
      </c>
      <c r="C234" s="18">
        <v>19.030000999999999</v>
      </c>
      <c r="D234" s="18">
        <v>29.08</v>
      </c>
      <c r="E234" s="18">
        <v>100.69000200000001</v>
      </c>
      <c r="F234" s="18">
        <v>30.530000999999999</v>
      </c>
      <c r="H234" s="8">
        <v>44435</v>
      </c>
      <c r="I234" s="9">
        <f t="shared" si="16"/>
        <v>1.6458340352413892E-2</v>
      </c>
      <c r="J234" s="9">
        <f t="shared" si="17"/>
        <v>1.2234149586922705E-2</v>
      </c>
      <c r="K234" s="9">
        <f t="shared" si="18"/>
        <v>3.0474877054389671E-2</v>
      </c>
      <c r="L234" s="9">
        <f t="shared" si="19"/>
        <v>2.5043254859719477E-2</v>
      </c>
      <c r="M234" s="9">
        <f t="shared" si="20"/>
        <v>1.5297672098437021E-2</v>
      </c>
    </row>
    <row r="235" spans="1:13" x14ac:dyDescent="0.35">
      <c r="A235" s="8">
        <v>44438</v>
      </c>
      <c r="B235" s="19">
        <v>119740</v>
      </c>
      <c r="C235" s="18">
        <v>18.879999000000002</v>
      </c>
      <c r="D235" s="18">
        <v>28.719999000000001</v>
      </c>
      <c r="E235" s="18">
        <v>100.050003</v>
      </c>
      <c r="F235" s="18">
        <v>30.24</v>
      </c>
      <c r="H235" s="8">
        <v>44438</v>
      </c>
      <c r="I235" s="9">
        <f t="shared" si="16"/>
        <v>-7.7727506256318746E-3</v>
      </c>
      <c r="J235" s="9">
        <f t="shared" si="17"/>
        <v>-7.8823958022912199E-3</v>
      </c>
      <c r="K235" s="9">
        <f t="shared" si="18"/>
        <v>-1.2379676753782598E-2</v>
      </c>
      <c r="L235" s="9">
        <f t="shared" si="19"/>
        <v>-6.3561325582256467E-3</v>
      </c>
      <c r="M235" s="9">
        <f t="shared" si="20"/>
        <v>-9.4988860301707945E-3</v>
      </c>
    </row>
    <row r="236" spans="1:13" x14ac:dyDescent="0.35">
      <c r="A236" s="8">
        <v>44439</v>
      </c>
      <c r="B236" s="19">
        <v>118781</v>
      </c>
      <c r="C236" s="18">
        <v>18.239999999999998</v>
      </c>
      <c r="D236" s="18">
        <v>27.92</v>
      </c>
      <c r="E236" s="18">
        <v>98.68</v>
      </c>
      <c r="F236" s="18">
        <v>30.43</v>
      </c>
      <c r="H236" s="8">
        <v>44439</v>
      </c>
      <c r="I236" s="9">
        <f t="shared" si="16"/>
        <v>-8.0090195423417887E-3</v>
      </c>
      <c r="J236" s="9">
        <f t="shared" si="17"/>
        <v>-3.3898253914102616E-2</v>
      </c>
      <c r="K236" s="9">
        <f t="shared" si="18"/>
        <v>-2.7855119354286861E-2</v>
      </c>
      <c r="L236" s="9">
        <f t="shared" si="19"/>
        <v>-1.3693182997705611E-2</v>
      </c>
      <c r="M236" s="9">
        <f t="shared" si="20"/>
        <v>6.2830687830688348E-3</v>
      </c>
    </row>
    <row r="237" spans="1:13" x14ac:dyDescent="0.35">
      <c r="A237" s="8">
        <v>44440</v>
      </c>
      <c r="B237" s="19">
        <v>119396</v>
      </c>
      <c r="C237" s="18">
        <v>18.68</v>
      </c>
      <c r="D237" s="18">
        <v>27.77</v>
      </c>
      <c r="E237" s="18">
        <v>98.849997999999999</v>
      </c>
      <c r="F237" s="18">
        <v>30.459999</v>
      </c>
      <c r="H237" s="8">
        <v>44440</v>
      </c>
      <c r="I237" s="9">
        <f t="shared" si="16"/>
        <v>5.1775957434270214E-3</v>
      </c>
      <c r="J237" s="9">
        <f t="shared" si="17"/>
        <v>2.4122807017543879E-2</v>
      </c>
      <c r="K237" s="9">
        <f t="shared" si="18"/>
        <v>-5.3724928366762903E-3</v>
      </c>
      <c r="L237" s="9">
        <f t="shared" si="19"/>
        <v>1.7227199027156637E-3</v>
      </c>
      <c r="M237" s="9">
        <f t="shared" si="20"/>
        <v>9.8583634571136614E-4</v>
      </c>
    </row>
    <row r="238" spans="1:13" x14ac:dyDescent="0.35">
      <c r="A238" s="8">
        <v>44441</v>
      </c>
      <c r="B238" s="19">
        <v>116677</v>
      </c>
      <c r="C238" s="18">
        <v>18.010000000000002</v>
      </c>
      <c r="D238" s="18">
        <v>27.290001</v>
      </c>
      <c r="E238" s="18">
        <v>98.540001000000004</v>
      </c>
      <c r="F238" s="18">
        <v>29.200001</v>
      </c>
      <c r="H238" s="8">
        <v>44441</v>
      </c>
      <c r="I238" s="9">
        <f t="shared" si="16"/>
        <v>-2.2772957217997214E-2</v>
      </c>
      <c r="J238" s="9">
        <f t="shared" si="17"/>
        <v>-3.5867237687366105E-2</v>
      </c>
      <c r="K238" s="9">
        <f t="shared" si="18"/>
        <v>-1.7284803745048594E-2</v>
      </c>
      <c r="L238" s="9">
        <f t="shared" si="19"/>
        <v>-3.1360344589991263E-3</v>
      </c>
      <c r="M238" s="9">
        <f t="shared" si="20"/>
        <v>-4.136566123984442E-2</v>
      </c>
    </row>
    <row r="239" spans="1:13" x14ac:dyDescent="0.35">
      <c r="A239" s="8">
        <v>44442</v>
      </c>
      <c r="B239" s="19">
        <v>116933</v>
      </c>
      <c r="C239" s="18">
        <v>18.899999999999999</v>
      </c>
      <c r="D239" s="18">
        <v>27.299999</v>
      </c>
      <c r="E239" s="18">
        <v>98.610000999999997</v>
      </c>
      <c r="F239" s="18">
        <v>29.129999000000002</v>
      </c>
      <c r="H239" s="8">
        <v>44442</v>
      </c>
      <c r="I239" s="9">
        <f t="shared" si="16"/>
        <v>2.1940913804776585E-3</v>
      </c>
      <c r="J239" s="9">
        <f t="shared" si="17"/>
        <v>4.941699056079929E-2</v>
      </c>
      <c r="K239" s="9">
        <f t="shared" si="18"/>
        <v>3.6636129108247317E-4</v>
      </c>
      <c r="L239" s="9">
        <f t="shared" si="19"/>
        <v>7.1037141556340444E-4</v>
      </c>
      <c r="M239" s="9">
        <f t="shared" si="20"/>
        <v>-2.3973286850229591E-3</v>
      </c>
    </row>
    <row r="240" spans="1:13" x14ac:dyDescent="0.35">
      <c r="A240" s="8">
        <v>44445</v>
      </c>
      <c r="B240" s="19">
        <v>117869</v>
      </c>
      <c r="C240" s="18">
        <v>19.48</v>
      </c>
      <c r="D240" s="18">
        <v>27.370000999999998</v>
      </c>
      <c r="E240" s="18">
        <v>97.059997999999993</v>
      </c>
      <c r="F240" s="18">
        <v>29.65</v>
      </c>
      <c r="H240" s="8">
        <v>44445</v>
      </c>
      <c r="I240" s="9">
        <f t="shared" si="16"/>
        <v>8.0045838215045961E-3</v>
      </c>
      <c r="J240" s="9">
        <f t="shared" si="17"/>
        <v>3.0687830687830875E-2</v>
      </c>
      <c r="K240" s="9">
        <f t="shared" si="18"/>
        <v>2.5641759181016521E-3</v>
      </c>
      <c r="L240" s="9">
        <f t="shared" si="19"/>
        <v>-1.5718517232344409E-2</v>
      </c>
      <c r="M240" s="9">
        <f t="shared" si="20"/>
        <v>1.7851047643358875E-2</v>
      </c>
    </row>
    <row r="241" spans="1:13" x14ac:dyDescent="0.35">
      <c r="A241" s="8">
        <v>44447</v>
      </c>
      <c r="B241" s="19">
        <v>113413</v>
      </c>
      <c r="C241" s="18">
        <v>18.790001</v>
      </c>
      <c r="D241" s="18">
        <v>25.85</v>
      </c>
      <c r="E241" s="18">
        <v>95.040001000000004</v>
      </c>
      <c r="F241" s="18">
        <v>28.4</v>
      </c>
      <c r="H241" s="8">
        <v>44447</v>
      </c>
      <c r="I241" s="9">
        <f t="shared" si="16"/>
        <v>-3.7804681468409873E-2</v>
      </c>
      <c r="J241" s="9">
        <f t="shared" si="17"/>
        <v>-3.5420893223819361E-2</v>
      </c>
      <c r="K241" s="9">
        <f t="shared" si="18"/>
        <v>-5.5535292088589872E-2</v>
      </c>
      <c r="L241" s="9">
        <f t="shared" si="19"/>
        <v>-2.0811838467171495E-2</v>
      </c>
      <c r="M241" s="9">
        <f t="shared" si="20"/>
        <v>-4.2158516020236125E-2</v>
      </c>
    </row>
    <row r="242" spans="1:13" x14ac:dyDescent="0.35">
      <c r="A242" s="8">
        <v>44448</v>
      </c>
      <c r="B242" s="19">
        <v>115361</v>
      </c>
      <c r="C242" s="18">
        <v>18.850000000000001</v>
      </c>
      <c r="D242" s="18">
        <v>26.09</v>
      </c>
      <c r="E242" s="18">
        <v>94.699996999999996</v>
      </c>
      <c r="F242" s="18">
        <v>28.9</v>
      </c>
      <c r="H242" s="8">
        <v>44448</v>
      </c>
      <c r="I242" s="9">
        <f t="shared" si="16"/>
        <v>1.7176161462971518E-2</v>
      </c>
      <c r="J242" s="9">
        <f t="shared" si="17"/>
        <v>3.1931344761504388E-3</v>
      </c>
      <c r="K242" s="9">
        <f t="shared" si="18"/>
        <v>9.2843326885878596E-3</v>
      </c>
      <c r="L242" s="9">
        <f t="shared" si="19"/>
        <v>-3.5774831273414076E-3</v>
      </c>
      <c r="M242" s="9">
        <f t="shared" si="20"/>
        <v>1.7605633802816989E-2</v>
      </c>
    </row>
    <row r="243" spans="1:13" x14ac:dyDescent="0.35">
      <c r="A243" s="8">
        <v>44449</v>
      </c>
      <c r="B243" s="19">
        <v>114286</v>
      </c>
      <c r="C243" s="18">
        <v>17.18</v>
      </c>
      <c r="D243" s="18">
        <v>26.07</v>
      </c>
      <c r="E243" s="18">
        <v>94.809997999999993</v>
      </c>
      <c r="F243" s="18">
        <v>28.99</v>
      </c>
      <c r="H243" s="8">
        <v>44449</v>
      </c>
      <c r="I243" s="9">
        <f t="shared" si="16"/>
        <v>-9.3185738681182961E-3</v>
      </c>
      <c r="J243" s="9">
        <f t="shared" si="17"/>
        <v>-8.8594164456233471E-2</v>
      </c>
      <c r="K243" s="9">
        <f t="shared" si="18"/>
        <v>-7.6657723265616262E-4</v>
      </c>
      <c r="L243" s="9">
        <f t="shared" si="19"/>
        <v>1.1615734264489586E-3</v>
      </c>
      <c r="M243" s="9">
        <f t="shared" si="20"/>
        <v>3.1141868512110094E-3</v>
      </c>
    </row>
    <row r="244" spans="1:13" x14ac:dyDescent="0.35">
      <c r="A244" s="8">
        <v>44452</v>
      </c>
      <c r="B244" s="19">
        <v>116404</v>
      </c>
      <c r="C244" s="18">
        <v>17.440000999999999</v>
      </c>
      <c r="D244" s="18">
        <v>26.879999000000002</v>
      </c>
      <c r="E244" s="18">
        <v>94.760002</v>
      </c>
      <c r="F244" s="18">
        <v>29.629999000000002</v>
      </c>
      <c r="H244" s="8">
        <v>44452</v>
      </c>
      <c r="I244" s="9">
        <f t="shared" si="16"/>
        <v>1.85324536688658E-2</v>
      </c>
      <c r="J244" s="9">
        <f t="shared" si="17"/>
        <v>1.5133934807916027E-2</v>
      </c>
      <c r="K244" s="9">
        <f t="shared" si="18"/>
        <v>3.1070157268891396E-2</v>
      </c>
      <c r="L244" s="9">
        <f t="shared" si="19"/>
        <v>-5.2732835201618755E-4</v>
      </c>
      <c r="M244" s="9">
        <f t="shared" si="20"/>
        <v>2.2076543635736634E-2</v>
      </c>
    </row>
    <row r="245" spans="1:13" x14ac:dyDescent="0.35">
      <c r="A245" s="8">
        <v>44453</v>
      </c>
      <c r="B245" s="19">
        <v>116181</v>
      </c>
      <c r="C245" s="18">
        <v>17.030000999999999</v>
      </c>
      <c r="D245" s="18">
        <v>26.68</v>
      </c>
      <c r="E245" s="18">
        <v>94.089995999999999</v>
      </c>
      <c r="F245" s="18">
        <v>29.23</v>
      </c>
      <c r="H245" s="8">
        <v>44453</v>
      </c>
      <c r="I245" s="9">
        <f t="shared" si="16"/>
        <v>-1.9157417270884158E-3</v>
      </c>
      <c r="J245" s="9">
        <f t="shared" si="17"/>
        <v>-2.350917296392363E-2</v>
      </c>
      <c r="K245" s="9">
        <f t="shared" si="18"/>
        <v>-7.4404392648973472E-3</v>
      </c>
      <c r="L245" s="9">
        <f t="shared" si="19"/>
        <v>-7.0705570478987179E-3</v>
      </c>
      <c r="M245" s="9">
        <f t="shared" si="20"/>
        <v>-1.3499797958143711E-2</v>
      </c>
    </row>
    <row r="246" spans="1:13" x14ac:dyDescent="0.35">
      <c r="A246" s="8">
        <v>44454</v>
      </c>
      <c r="B246" s="19">
        <v>115063</v>
      </c>
      <c r="C246" s="18">
        <v>16.620000999999998</v>
      </c>
      <c r="D246" s="18">
        <v>26.969999000000001</v>
      </c>
      <c r="E246" s="18">
        <v>91.739998</v>
      </c>
      <c r="F246" s="18">
        <v>29</v>
      </c>
      <c r="H246" s="8">
        <v>44454</v>
      </c>
      <c r="I246" s="9">
        <f t="shared" si="16"/>
        <v>-9.6229159673268949E-3</v>
      </c>
      <c r="J246" s="9">
        <f t="shared" si="17"/>
        <v>-2.4075160066050483E-2</v>
      </c>
      <c r="K246" s="9">
        <f t="shared" si="18"/>
        <v>1.0869527736131923E-2</v>
      </c>
      <c r="L246" s="9">
        <f t="shared" si="19"/>
        <v>-2.4976066531026353E-2</v>
      </c>
      <c r="M246" s="9">
        <f t="shared" si="20"/>
        <v>-7.8686281217926757E-3</v>
      </c>
    </row>
    <row r="247" spans="1:13" x14ac:dyDescent="0.35">
      <c r="A247" s="8">
        <v>44455</v>
      </c>
      <c r="B247" s="19">
        <v>113794</v>
      </c>
      <c r="C247" s="18">
        <v>16.370000999999998</v>
      </c>
      <c r="D247" s="18">
        <v>26.719999000000001</v>
      </c>
      <c r="E247" s="18">
        <v>87.93</v>
      </c>
      <c r="F247" s="18">
        <v>29.469999000000001</v>
      </c>
      <c r="H247" s="8">
        <v>44455</v>
      </c>
      <c r="I247" s="9">
        <f t="shared" si="16"/>
        <v>-1.1028740776791834E-2</v>
      </c>
      <c r="J247" s="9">
        <f t="shared" si="17"/>
        <v>-1.5042117025143353E-2</v>
      </c>
      <c r="K247" s="9">
        <f t="shared" si="18"/>
        <v>-9.2695591127014421E-3</v>
      </c>
      <c r="L247" s="9">
        <f t="shared" si="19"/>
        <v>-4.1530391138661193E-2</v>
      </c>
      <c r="M247" s="9">
        <f t="shared" si="20"/>
        <v>1.6206862068965489E-2</v>
      </c>
    </row>
    <row r="248" spans="1:13" x14ac:dyDescent="0.35">
      <c r="A248" s="8">
        <v>44456</v>
      </c>
      <c r="B248" s="19">
        <v>111439</v>
      </c>
      <c r="C248" s="18">
        <v>16.57</v>
      </c>
      <c r="D248" s="18">
        <v>25.5</v>
      </c>
      <c r="E248" s="18">
        <v>86.150002000000001</v>
      </c>
      <c r="F248" s="18">
        <v>28.940000999999999</v>
      </c>
      <c r="H248" s="8">
        <v>44456</v>
      </c>
      <c r="I248" s="9">
        <f t="shared" si="16"/>
        <v>-2.0695291491642842E-2</v>
      </c>
      <c r="J248" s="9">
        <f t="shared" si="17"/>
        <v>1.2217409149822389E-2</v>
      </c>
      <c r="K248" s="9">
        <f t="shared" si="18"/>
        <v>-4.5658646918362633E-2</v>
      </c>
      <c r="L248" s="9">
        <f t="shared" si="19"/>
        <v>-2.0243352666894143E-2</v>
      </c>
      <c r="M248" s="9">
        <f t="shared" si="20"/>
        <v>-1.7984323650638845E-2</v>
      </c>
    </row>
    <row r="249" spans="1:13" x14ac:dyDescent="0.35">
      <c r="A249" s="8">
        <v>44459</v>
      </c>
      <c r="B249" s="19">
        <v>108844</v>
      </c>
      <c r="C249" s="18">
        <v>16.049999</v>
      </c>
      <c r="D249" s="18">
        <v>25.23</v>
      </c>
      <c r="E249" s="18">
        <v>82.75</v>
      </c>
      <c r="F249" s="18">
        <v>28</v>
      </c>
      <c r="H249" s="8">
        <v>44459</v>
      </c>
      <c r="I249" s="9">
        <f t="shared" si="16"/>
        <v>-2.3286282181283036E-2</v>
      </c>
      <c r="J249" s="9">
        <f t="shared" si="17"/>
        <v>-3.1382076041038043E-2</v>
      </c>
      <c r="K249" s="9">
        <f t="shared" si="18"/>
        <v>-1.0588235294117676E-2</v>
      </c>
      <c r="L249" s="9">
        <f t="shared" si="19"/>
        <v>-3.9466069890514932E-2</v>
      </c>
      <c r="M249" s="9">
        <f t="shared" si="20"/>
        <v>-3.2481028594297467E-2</v>
      </c>
    </row>
    <row r="250" spans="1:13" x14ac:dyDescent="0.35">
      <c r="A250" s="8">
        <v>44460</v>
      </c>
      <c r="B250" s="19">
        <v>110250</v>
      </c>
      <c r="C250" s="18">
        <v>16.389999</v>
      </c>
      <c r="D250" s="18">
        <v>25.629999000000002</v>
      </c>
      <c r="E250" s="18">
        <v>84.120002999999997</v>
      </c>
      <c r="F250" s="18">
        <v>28.709999</v>
      </c>
      <c r="H250" s="8">
        <v>44460</v>
      </c>
      <c r="I250" s="9">
        <f t="shared" si="16"/>
        <v>1.2917570100327014E-2</v>
      </c>
      <c r="J250" s="9">
        <f t="shared" si="17"/>
        <v>2.1183801942916025E-2</v>
      </c>
      <c r="K250" s="9">
        <f t="shared" si="18"/>
        <v>1.5854102259215352E-2</v>
      </c>
      <c r="L250" s="9">
        <f t="shared" si="19"/>
        <v>1.6555927492447164E-2</v>
      </c>
      <c r="M250" s="9">
        <f t="shared" si="20"/>
        <v>2.5357107142857105E-2</v>
      </c>
    </row>
    <row r="251" spans="1:13" x14ac:dyDescent="0.35">
      <c r="A251" s="8">
        <v>44461</v>
      </c>
      <c r="B251" s="19">
        <v>112282</v>
      </c>
      <c r="C251" s="18">
        <v>16.34</v>
      </c>
      <c r="D251" s="18">
        <v>26.459999</v>
      </c>
      <c r="E251" s="18">
        <v>87.110000999999997</v>
      </c>
      <c r="F251" s="18">
        <v>29.379999000000002</v>
      </c>
      <c r="H251" s="8">
        <v>44461</v>
      </c>
      <c r="I251" s="9">
        <f t="shared" si="16"/>
        <v>1.8430839002267607E-2</v>
      </c>
      <c r="J251" s="9">
        <f t="shared" si="17"/>
        <v>-3.0505798078449553E-3</v>
      </c>
      <c r="K251" s="9">
        <f t="shared" si="18"/>
        <v>3.238392635130416E-2</v>
      </c>
      <c r="L251" s="9">
        <f t="shared" si="19"/>
        <v>3.5544435251624984E-2</v>
      </c>
      <c r="M251" s="9">
        <f t="shared" si="20"/>
        <v>2.3336817253110986E-2</v>
      </c>
    </row>
    <row r="252" spans="1:13" x14ac:dyDescent="0.35">
      <c r="A252" s="8">
        <v>44462</v>
      </c>
      <c r="B252" s="19">
        <v>114064</v>
      </c>
      <c r="C252" s="18">
        <v>15.87</v>
      </c>
      <c r="D252" s="18">
        <v>27.559999000000001</v>
      </c>
      <c r="E252" s="18">
        <v>78.910004000000001</v>
      </c>
      <c r="F252" s="18">
        <v>29.450001</v>
      </c>
      <c r="H252" s="8">
        <v>44462</v>
      </c>
      <c r="I252" s="9">
        <f t="shared" si="16"/>
        <v>1.5870753994406961E-2</v>
      </c>
      <c r="J252" s="9">
        <f t="shared" si="17"/>
        <v>-2.8763769889840973E-2</v>
      </c>
      <c r="K252" s="9">
        <f t="shared" si="18"/>
        <v>4.1572186000460531E-2</v>
      </c>
      <c r="L252" s="9">
        <f t="shared" si="19"/>
        <v>-9.4133818228288146E-2</v>
      </c>
      <c r="M252" s="9">
        <f t="shared" si="20"/>
        <v>2.3826413336500707E-3</v>
      </c>
    </row>
    <row r="253" spans="1:13" x14ac:dyDescent="0.35">
      <c r="A253" s="8">
        <v>44463</v>
      </c>
      <c r="B253" s="19">
        <v>113283</v>
      </c>
      <c r="C253" s="18">
        <v>15.63</v>
      </c>
      <c r="D253" s="18">
        <v>27.559999000000001</v>
      </c>
      <c r="E253" s="18">
        <v>77.690002000000007</v>
      </c>
      <c r="F253" s="18">
        <v>29.219999000000001</v>
      </c>
      <c r="H253" s="8">
        <v>44463</v>
      </c>
      <c r="I253" s="9">
        <f t="shared" si="16"/>
        <v>-6.8470332444943161E-3</v>
      </c>
      <c r="J253" s="9">
        <f t="shared" si="17"/>
        <v>-1.512287334593565E-2</v>
      </c>
      <c r="K253" s="9">
        <f t="shared" si="18"/>
        <v>0</v>
      </c>
      <c r="L253" s="9">
        <f t="shared" si="19"/>
        <v>-1.5460675936602386E-2</v>
      </c>
      <c r="M253" s="9">
        <f t="shared" si="20"/>
        <v>-7.8099148451641343E-3</v>
      </c>
    </row>
    <row r="254" spans="1:13" x14ac:dyDescent="0.35">
      <c r="A254" s="8">
        <v>44466</v>
      </c>
      <c r="B254" s="19">
        <v>113583</v>
      </c>
      <c r="C254" s="18">
        <v>15.01</v>
      </c>
      <c r="D254" s="18">
        <v>27.99</v>
      </c>
      <c r="E254" s="18">
        <v>78.800003000000004</v>
      </c>
      <c r="F254" s="18">
        <v>29.870000999999998</v>
      </c>
      <c r="H254" s="8">
        <v>44466</v>
      </c>
      <c r="I254" s="9">
        <f t="shared" si="16"/>
        <v>2.6482349514049819E-3</v>
      </c>
      <c r="J254" s="9">
        <f t="shared" si="17"/>
        <v>-3.9667306461932283E-2</v>
      </c>
      <c r="K254" s="9">
        <f t="shared" si="18"/>
        <v>1.5602359056689163E-2</v>
      </c>
      <c r="L254" s="9">
        <f t="shared" si="19"/>
        <v>1.4287565599496288E-2</v>
      </c>
      <c r="M254" s="9">
        <f t="shared" si="20"/>
        <v>2.2245106853015173E-2</v>
      </c>
    </row>
    <row r="255" spans="1:13" x14ac:dyDescent="0.35">
      <c r="A255" s="8">
        <v>44467</v>
      </c>
      <c r="B255" s="19">
        <v>110124</v>
      </c>
      <c r="C255" s="18">
        <v>14.18</v>
      </c>
      <c r="D255" s="18">
        <v>27.75</v>
      </c>
      <c r="E255" s="18">
        <v>74.849997999999999</v>
      </c>
      <c r="F255" s="18">
        <v>29.26</v>
      </c>
      <c r="H255" s="8">
        <v>44467</v>
      </c>
      <c r="I255" s="9">
        <f t="shared" si="16"/>
        <v>-3.0453500964052749E-2</v>
      </c>
      <c r="J255" s="9">
        <f t="shared" si="17"/>
        <v>-5.5296469020652883E-2</v>
      </c>
      <c r="K255" s="9">
        <f t="shared" si="18"/>
        <v>-8.5744908896033811E-3</v>
      </c>
      <c r="L255" s="9">
        <f t="shared" si="19"/>
        <v>-5.0126965096689236E-2</v>
      </c>
      <c r="M255" s="9">
        <f t="shared" si="20"/>
        <v>-2.0421860715705953E-2</v>
      </c>
    </row>
    <row r="256" spans="1:13" x14ac:dyDescent="0.35">
      <c r="A256" s="8">
        <v>44468</v>
      </c>
      <c r="B256" s="19">
        <v>111107</v>
      </c>
      <c r="C256" s="18">
        <v>13.94</v>
      </c>
      <c r="D256" s="18">
        <v>28.17</v>
      </c>
      <c r="E256" s="18">
        <v>75.800003000000004</v>
      </c>
      <c r="F256" s="18">
        <v>29.42</v>
      </c>
      <c r="H256" s="8">
        <v>44468</v>
      </c>
      <c r="I256" s="9">
        <f t="shared" si="16"/>
        <v>8.9263012603972847E-3</v>
      </c>
      <c r="J256" s="9">
        <f t="shared" si="17"/>
        <v>-1.6925246826516194E-2</v>
      </c>
      <c r="K256" s="9">
        <f t="shared" si="18"/>
        <v>1.5135135135135203E-2</v>
      </c>
      <c r="L256" s="9">
        <f t="shared" si="19"/>
        <v>1.269211790760516E-2</v>
      </c>
      <c r="M256" s="9">
        <f t="shared" si="20"/>
        <v>5.4682159945318443E-3</v>
      </c>
    </row>
    <row r="257" spans="1:13" x14ac:dyDescent="0.35">
      <c r="A257" s="8">
        <v>44469</v>
      </c>
      <c r="B257" s="19">
        <v>110979</v>
      </c>
      <c r="C257" s="18">
        <v>14.34</v>
      </c>
      <c r="D257" s="18">
        <v>28.15</v>
      </c>
      <c r="E257" s="18">
        <v>76.239998</v>
      </c>
      <c r="F257" s="18">
        <v>28.9</v>
      </c>
      <c r="H257" s="8">
        <v>44469</v>
      </c>
      <c r="I257" s="9">
        <f t="shared" si="16"/>
        <v>-1.1520426255771099E-3</v>
      </c>
      <c r="J257" s="9">
        <f t="shared" si="17"/>
        <v>2.8694404591104838E-2</v>
      </c>
      <c r="K257" s="9">
        <f t="shared" si="18"/>
        <v>-7.0997515086979046E-4</v>
      </c>
      <c r="L257" s="9">
        <f t="shared" si="19"/>
        <v>5.8046831475717653E-3</v>
      </c>
      <c r="M257" s="9">
        <f t="shared" si="20"/>
        <v>-1.7675050985724083E-2</v>
      </c>
    </row>
    <row r="258" spans="1:13" x14ac:dyDescent="0.35">
      <c r="A258" s="8">
        <v>44470</v>
      </c>
      <c r="B258" s="19">
        <v>112900</v>
      </c>
      <c r="C258" s="18">
        <v>14.55</v>
      </c>
      <c r="D258" s="18">
        <v>28.68</v>
      </c>
      <c r="E258" s="18">
        <v>76.199996999999996</v>
      </c>
      <c r="F258" s="18">
        <v>29.549999</v>
      </c>
      <c r="H258" s="8">
        <v>44470</v>
      </c>
      <c r="I258" s="9">
        <f t="shared" si="16"/>
        <v>1.730958109191838E-2</v>
      </c>
      <c r="J258" s="9">
        <f t="shared" si="17"/>
        <v>1.4644351464435212E-2</v>
      </c>
      <c r="K258" s="9">
        <f t="shared" si="18"/>
        <v>1.8827708703374801E-2</v>
      </c>
      <c r="L258" s="9">
        <f t="shared" si="19"/>
        <v>-5.2467210190643154E-4</v>
      </c>
      <c r="M258" s="9">
        <f t="shared" si="20"/>
        <v>2.2491314878892776E-2</v>
      </c>
    </row>
    <row r="259" spans="1:13" x14ac:dyDescent="0.35">
      <c r="A259" s="8">
        <v>44473</v>
      </c>
      <c r="B259" s="19">
        <v>110393</v>
      </c>
      <c r="C259" s="18">
        <v>13.71</v>
      </c>
      <c r="D259" s="18">
        <v>29.379999000000002</v>
      </c>
      <c r="E259" s="18">
        <v>75.489998</v>
      </c>
      <c r="F259" s="18">
        <v>29.200001</v>
      </c>
      <c r="H259" s="8">
        <v>44473</v>
      </c>
      <c r="I259" s="9">
        <f t="shared" si="16"/>
        <v>-2.2205491585473913E-2</v>
      </c>
      <c r="J259" s="9">
        <f t="shared" si="17"/>
        <v>-5.7731958762886615E-2</v>
      </c>
      <c r="K259" s="9">
        <f t="shared" si="18"/>
        <v>2.4407217573221729E-2</v>
      </c>
      <c r="L259" s="9">
        <f t="shared" si="19"/>
        <v>-9.3175725453111813E-3</v>
      </c>
      <c r="M259" s="9">
        <f t="shared" si="20"/>
        <v>-1.184426436021202E-2</v>
      </c>
    </row>
    <row r="260" spans="1:13" x14ac:dyDescent="0.35">
      <c r="A260" s="8">
        <v>44474</v>
      </c>
      <c r="B260" s="19">
        <v>110458</v>
      </c>
      <c r="C260" s="18">
        <v>13.68</v>
      </c>
      <c r="D260" s="18">
        <v>29.870000999999998</v>
      </c>
      <c r="E260" s="18">
        <v>74.949996999999996</v>
      </c>
      <c r="F260" s="18">
        <v>30.59</v>
      </c>
      <c r="H260" s="8">
        <v>44474</v>
      </c>
      <c r="I260" s="9">
        <f t="shared" ref="I260:I323" si="21">B260/B259 - 1</f>
        <v>5.8880544962081061E-4</v>
      </c>
      <c r="J260" s="9">
        <f t="shared" ref="J260:J323" si="22">C260/C259 - 1</f>
        <v>-2.1881838074399029E-3</v>
      </c>
      <c r="K260" s="9">
        <f t="shared" ref="K260:K323" si="23">D260/D259 - 1</f>
        <v>1.6678080894420688E-2</v>
      </c>
      <c r="L260" s="9">
        <f t="shared" ref="L260:L323" si="24">E260/E259 - 1</f>
        <v>-7.1532787694603694E-3</v>
      </c>
      <c r="M260" s="9">
        <f t="shared" ref="M260:M323" si="25">F260/F259 - 1</f>
        <v>4.7602703849222383E-2</v>
      </c>
    </row>
    <row r="261" spans="1:13" x14ac:dyDescent="0.35">
      <c r="A261" s="8">
        <v>44475</v>
      </c>
      <c r="B261" s="19">
        <v>110560</v>
      </c>
      <c r="C261" s="18">
        <v>14.46</v>
      </c>
      <c r="D261" s="18">
        <v>29.139999</v>
      </c>
      <c r="E261" s="18">
        <v>77.059997999999993</v>
      </c>
      <c r="F261" s="18">
        <v>30.639999</v>
      </c>
      <c r="H261" s="8">
        <v>44475</v>
      </c>
      <c r="I261" s="9">
        <f t="shared" si="21"/>
        <v>9.234279092504849E-4</v>
      </c>
      <c r="J261" s="9">
        <f t="shared" si="22"/>
        <v>5.7017543859649189E-2</v>
      </c>
      <c r="K261" s="9">
        <f t="shared" si="23"/>
        <v>-2.4439302830957299E-2</v>
      </c>
      <c r="L261" s="9">
        <f t="shared" si="24"/>
        <v>2.8152115869997996E-2</v>
      </c>
      <c r="M261" s="9">
        <f t="shared" si="25"/>
        <v>1.6344883949002131E-3</v>
      </c>
    </row>
    <row r="262" spans="1:13" x14ac:dyDescent="0.35">
      <c r="A262" s="8">
        <v>44476</v>
      </c>
      <c r="B262" s="19">
        <v>110585</v>
      </c>
      <c r="C262" s="18">
        <v>14.03</v>
      </c>
      <c r="D262" s="18">
        <v>29.200001</v>
      </c>
      <c r="E262" s="18">
        <v>79.360000999999997</v>
      </c>
      <c r="F262" s="18">
        <v>30.32</v>
      </c>
      <c r="H262" s="8">
        <v>44476</v>
      </c>
      <c r="I262" s="9">
        <f t="shared" si="21"/>
        <v>2.2612156295220842E-4</v>
      </c>
      <c r="J262" s="9">
        <f t="shared" si="22"/>
        <v>-2.973720608575392E-2</v>
      </c>
      <c r="K262" s="9">
        <f t="shared" si="23"/>
        <v>2.0590940994884566E-3</v>
      </c>
      <c r="L262" s="9">
        <f t="shared" si="24"/>
        <v>2.9846912272175397E-2</v>
      </c>
      <c r="M262" s="9">
        <f t="shared" si="25"/>
        <v>-1.0443831933545367E-2</v>
      </c>
    </row>
    <row r="263" spans="1:13" x14ac:dyDescent="0.35">
      <c r="A263" s="8">
        <v>44477</v>
      </c>
      <c r="B263" s="19">
        <v>112833</v>
      </c>
      <c r="C263" s="18">
        <v>14.97</v>
      </c>
      <c r="D263" s="18">
        <v>29.790001</v>
      </c>
      <c r="E263" s="18">
        <v>79.849997999999999</v>
      </c>
      <c r="F263" s="18">
        <v>30.959999</v>
      </c>
      <c r="H263" s="8">
        <v>44477</v>
      </c>
      <c r="I263" s="9">
        <f t="shared" si="21"/>
        <v>2.0328254284034841E-2</v>
      </c>
      <c r="J263" s="9">
        <f t="shared" si="22"/>
        <v>6.6999287241625183E-2</v>
      </c>
      <c r="K263" s="9">
        <f t="shared" si="23"/>
        <v>2.0205478760086271E-2</v>
      </c>
      <c r="L263" s="9">
        <f t="shared" si="24"/>
        <v>6.1743572810690761E-3</v>
      </c>
      <c r="M263" s="9">
        <f t="shared" si="25"/>
        <v>2.1108146437994746E-2</v>
      </c>
    </row>
    <row r="264" spans="1:13" x14ac:dyDescent="0.35">
      <c r="A264" s="8">
        <v>44480</v>
      </c>
      <c r="B264" s="19">
        <v>112180</v>
      </c>
      <c r="C264" s="18">
        <v>14.38</v>
      </c>
      <c r="D264" s="18">
        <v>29.77</v>
      </c>
      <c r="E264" s="18">
        <v>81.620002999999997</v>
      </c>
      <c r="F264" s="18">
        <v>30.719999000000001</v>
      </c>
      <c r="H264" s="8">
        <v>44480</v>
      </c>
      <c r="I264" s="9">
        <f t="shared" si="21"/>
        <v>-5.7873139950191943E-3</v>
      </c>
      <c r="J264" s="9">
        <f t="shared" si="22"/>
        <v>-3.9412157648630597E-2</v>
      </c>
      <c r="K264" s="9">
        <f t="shared" si="23"/>
        <v>-6.7139977605235046E-4</v>
      </c>
      <c r="L264" s="9">
        <f t="shared" si="24"/>
        <v>2.216662547693482E-2</v>
      </c>
      <c r="M264" s="9">
        <f t="shared" si="25"/>
        <v>-7.7519382348816279E-3</v>
      </c>
    </row>
    <row r="265" spans="1:13" x14ac:dyDescent="0.35">
      <c r="A265" s="8">
        <v>44482</v>
      </c>
      <c r="B265" s="19">
        <v>113456</v>
      </c>
      <c r="C265" s="18">
        <v>14.5</v>
      </c>
      <c r="D265" s="18">
        <v>30.299999</v>
      </c>
      <c r="E265" s="18">
        <v>79.199996999999996</v>
      </c>
      <c r="F265" s="18">
        <v>30.76</v>
      </c>
      <c r="H265" s="8">
        <v>44482</v>
      </c>
      <c r="I265" s="9">
        <f t="shared" si="21"/>
        <v>1.1374576573364159E-2</v>
      </c>
      <c r="J265" s="9">
        <f t="shared" si="22"/>
        <v>8.3449235048678183E-3</v>
      </c>
      <c r="K265" s="9">
        <f t="shared" si="23"/>
        <v>1.7803123950285604E-2</v>
      </c>
      <c r="L265" s="9">
        <f t="shared" si="24"/>
        <v>-2.9649668108931548E-2</v>
      </c>
      <c r="M265" s="9">
        <f t="shared" si="25"/>
        <v>1.3021159278032712E-3</v>
      </c>
    </row>
    <row r="266" spans="1:13" x14ac:dyDescent="0.35">
      <c r="A266" s="8">
        <v>44483</v>
      </c>
      <c r="B266" s="19">
        <v>113185</v>
      </c>
      <c r="C266" s="18">
        <v>14.17</v>
      </c>
      <c r="D266" s="18">
        <v>30.25</v>
      </c>
      <c r="E266" s="18">
        <v>79.199996999999996</v>
      </c>
      <c r="F266" s="18">
        <v>30.610001</v>
      </c>
      <c r="H266" s="8">
        <v>44483</v>
      </c>
      <c r="I266" s="9">
        <f t="shared" si="21"/>
        <v>-2.3885911719080388E-3</v>
      </c>
      <c r="J266" s="9">
        <f t="shared" si="22"/>
        <v>-2.2758620689655173E-2</v>
      </c>
      <c r="K266" s="9">
        <f t="shared" si="23"/>
        <v>-1.6501320676610698E-3</v>
      </c>
      <c r="L266" s="9">
        <f t="shared" si="24"/>
        <v>0</v>
      </c>
      <c r="M266" s="9">
        <f t="shared" si="25"/>
        <v>-4.8764304291287752E-3</v>
      </c>
    </row>
    <row r="267" spans="1:13" x14ac:dyDescent="0.35">
      <c r="A267" s="8">
        <v>44484</v>
      </c>
      <c r="B267" s="19">
        <v>114648</v>
      </c>
      <c r="C267" s="18">
        <v>14.56</v>
      </c>
      <c r="D267" s="18">
        <v>30.16</v>
      </c>
      <c r="E267" s="18">
        <v>80.680000000000007</v>
      </c>
      <c r="F267" s="18">
        <v>31.58</v>
      </c>
      <c r="H267" s="8">
        <v>44484</v>
      </c>
      <c r="I267" s="9">
        <f t="shared" si="21"/>
        <v>1.2925741043424477E-2</v>
      </c>
      <c r="J267" s="9">
        <f t="shared" si="22"/>
        <v>2.7522935779816571E-2</v>
      </c>
      <c r="K267" s="9">
        <f t="shared" si="23"/>
        <v>-2.9752066115702469E-3</v>
      </c>
      <c r="L267" s="9">
        <f t="shared" si="24"/>
        <v>1.8686907273494091E-2</v>
      </c>
      <c r="M267" s="9">
        <f t="shared" si="25"/>
        <v>3.1688956821660952E-2</v>
      </c>
    </row>
    <row r="268" spans="1:13" x14ac:dyDescent="0.35">
      <c r="A268" s="8">
        <v>44487</v>
      </c>
      <c r="B268" s="19">
        <v>114428</v>
      </c>
      <c r="C268" s="18">
        <v>14.28</v>
      </c>
      <c r="D268" s="18">
        <v>30.200001</v>
      </c>
      <c r="E268" s="18">
        <v>79.919998000000007</v>
      </c>
      <c r="F268" s="18">
        <v>32.209999000000003</v>
      </c>
      <c r="H268" s="8">
        <v>44487</v>
      </c>
      <c r="I268" s="9">
        <f t="shared" si="21"/>
        <v>-1.9189170330053962E-3</v>
      </c>
      <c r="J268" s="9">
        <f t="shared" si="22"/>
        <v>-1.9230769230769273E-2</v>
      </c>
      <c r="K268" s="9">
        <f t="shared" si="23"/>
        <v>1.3262931034483394E-3</v>
      </c>
      <c r="L268" s="9">
        <f t="shared" si="24"/>
        <v>-9.4199553792762014E-3</v>
      </c>
      <c r="M268" s="9">
        <f t="shared" si="25"/>
        <v>1.9949303356554982E-2</v>
      </c>
    </row>
    <row r="269" spans="1:13" x14ac:dyDescent="0.35">
      <c r="A269" s="8">
        <v>44488</v>
      </c>
      <c r="B269" s="19">
        <v>110673</v>
      </c>
      <c r="C269" s="18">
        <v>13.73</v>
      </c>
      <c r="D269" s="18">
        <v>28.879999000000002</v>
      </c>
      <c r="E269" s="18">
        <v>79</v>
      </c>
      <c r="F269" s="18">
        <v>30.629999000000002</v>
      </c>
      <c r="H269" s="8">
        <v>44488</v>
      </c>
      <c r="I269" s="9">
        <f t="shared" si="21"/>
        <v>-3.2815394833432432E-2</v>
      </c>
      <c r="J269" s="9">
        <f t="shared" si="22"/>
        <v>-3.851540616246496E-2</v>
      </c>
      <c r="K269" s="9">
        <f t="shared" si="23"/>
        <v>-4.3708674049381613E-2</v>
      </c>
      <c r="L269" s="9">
        <f t="shared" si="24"/>
        <v>-1.1511486774561819E-2</v>
      </c>
      <c r="M269" s="9">
        <f t="shared" si="25"/>
        <v>-4.9053090625678086E-2</v>
      </c>
    </row>
    <row r="270" spans="1:13" x14ac:dyDescent="0.35">
      <c r="A270" s="8">
        <v>44489</v>
      </c>
      <c r="B270" s="19">
        <v>110786</v>
      </c>
      <c r="C270" s="18">
        <v>13.27</v>
      </c>
      <c r="D270" s="18">
        <v>29.5</v>
      </c>
      <c r="E270" s="18">
        <v>76.669998000000007</v>
      </c>
      <c r="F270" s="18">
        <v>31.200001</v>
      </c>
      <c r="H270" s="8">
        <v>44489</v>
      </c>
      <c r="I270" s="9">
        <f t="shared" si="21"/>
        <v>1.0210259051439685E-3</v>
      </c>
      <c r="J270" s="9">
        <f t="shared" si="22"/>
        <v>-3.350327749453752E-2</v>
      </c>
      <c r="K270" s="9">
        <f t="shared" si="23"/>
        <v>2.1468179413718147E-2</v>
      </c>
      <c r="L270" s="9">
        <f t="shared" si="24"/>
        <v>-2.9493696202531505E-2</v>
      </c>
      <c r="M270" s="9">
        <f t="shared" si="25"/>
        <v>1.8609272563149482E-2</v>
      </c>
    </row>
    <row r="271" spans="1:13" x14ac:dyDescent="0.35">
      <c r="A271" s="8">
        <v>44490</v>
      </c>
      <c r="B271" s="19">
        <v>107735</v>
      </c>
      <c r="C271" s="18">
        <v>12.41</v>
      </c>
      <c r="D271" s="18">
        <v>28.459999</v>
      </c>
      <c r="E271" s="18">
        <v>75.160004000000001</v>
      </c>
      <c r="F271" s="18">
        <v>29.82</v>
      </c>
      <c r="H271" s="8">
        <v>44490</v>
      </c>
      <c r="I271" s="9">
        <f t="shared" si="21"/>
        <v>-2.7539580813460196E-2</v>
      </c>
      <c r="J271" s="9">
        <f t="shared" si="22"/>
        <v>-6.4807837226827369E-2</v>
      </c>
      <c r="K271" s="9">
        <f t="shared" si="23"/>
        <v>-3.5254271186440644E-2</v>
      </c>
      <c r="L271" s="9">
        <f t="shared" si="24"/>
        <v>-1.9694718134726008E-2</v>
      </c>
      <c r="M271" s="9">
        <f t="shared" si="25"/>
        <v>-4.4230799864397485E-2</v>
      </c>
    </row>
    <row r="272" spans="1:13" x14ac:dyDescent="0.35">
      <c r="A272" s="8">
        <v>44491</v>
      </c>
      <c r="B272" s="19">
        <v>106296</v>
      </c>
      <c r="C272" s="18">
        <v>12.42</v>
      </c>
      <c r="D272" s="18">
        <v>27.9</v>
      </c>
      <c r="E272" s="18">
        <v>76.080001999999993</v>
      </c>
      <c r="F272" s="18">
        <v>28.91</v>
      </c>
      <c r="H272" s="8">
        <v>44491</v>
      </c>
      <c r="I272" s="9">
        <f t="shared" si="21"/>
        <v>-1.3356847821042406E-2</v>
      </c>
      <c r="J272" s="9">
        <f t="shared" si="22"/>
        <v>8.058017727639033E-4</v>
      </c>
      <c r="K272" s="9">
        <f t="shared" si="23"/>
        <v>-1.9676704837551129E-2</v>
      </c>
      <c r="L272" s="9">
        <f t="shared" si="24"/>
        <v>1.2240526224559511E-2</v>
      </c>
      <c r="M272" s="9">
        <f t="shared" si="25"/>
        <v>-3.0516431924882625E-2</v>
      </c>
    </row>
    <row r="273" spans="1:13" x14ac:dyDescent="0.35">
      <c r="A273" s="8">
        <v>44494</v>
      </c>
      <c r="B273" s="19">
        <v>108715</v>
      </c>
      <c r="C273" s="18">
        <v>12.34</v>
      </c>
      <c r="D273" s="18">
        <v>29.610001</v>
      </c>
      <c r="E273" s="18">
        <v>77</v>
      </c>
      <c r="F273" s="18">
        <v>29.51</v>
      </c>
      <c r="H273" s="8">
        <v>44494</v>
      </c>
      <c r="I273" s="9">
        <f t="shared" si="21"/>
        <v>2.2757206291864174E-2</v>
      </c>
      <c r="J273" s="9">
        <f t="shared" si="22"/>
        <v>-6.441223832528209E-3</v>
      </c>
      <c r="K273" s="9">
        <f t="shared" si="23"/>
        <v>6.1290358422939173E-2</v>
      </c>
      <c r="L273" s="9">
        <f t="shared" si="24"/>
        <v>1.2092507568546074E-2</v>
      </c>
      <c r="M273" s="9">
        <f t="shared" si="25"/>
        <v>2.0754064337599409E-2</v>
      </c>
    </row>
    <row r="274" spans="1:13" x14ac:dyDescent="0.35">
      <c r="A274" s="8">
        <v>44495</v>
      </c>
      <c r="B274" s="19">
        <v>106420</v>
      </c>
      <c r="C274" s="18">
        <v>11.98</v>
      </c>
      <c r="D274" s="18">
        <v>29.27</v>
      </c>
      <c r="E274" s="18">
        <v>76.180000000000007</v>
      </c>
      <c r="F274" s="18">
        <v>29.200001</v>
      </c>
      <c r="H274" s="8">
        <v>44495</v>
      </c>
      <c r="I274" s="9">
        <f t="shared" si="21"/>
        <v>-2.111024237685688E-2</v>
      </c>
      <c r="J274" s="9">
        <f t="shared" si="22"/>
        <v>-2.9173419773095621E-2</v>
      </c>
      <c r="K274" s="9">
        <f t="shared" si="23"/>
        <v>-1.1482640611866324E-2</v>
      </c>
      <c r="L274" s="9">
        <f t="shared" si="24"/>
        <v>-1.0649350649350575E-2</v>
      </c>
      <c r="M274" s="9">
        <f t="shared" si="25"/>
        <v>-1.0504879701796033E-2</v>
      </c>
    </row>
    <row r="275" spans="1:13" x14ac:dyDescent="0.35">
      <c r="A275" s="8">
        <v>44496</v>
      </c>
      <c r="B275" s="19">
        <v>106363</v>
      </c>
      <c r="C275" s="18">
        <v>11.6</v>
      </c>
      <c r="D275" s="18">
        <v>29.309999000000001</v>
      </c>
      <c r="E275" s="18">
        <v>74.449996999999996</v>
      </c>
      <c r="F275" s="18">
        <v>29.17</v>
      </c>
      <c r="H275" s="8">
        <v>44496</v>
      </c>
      <c r="I275" s="9">
        <f t="shared" si="21"/>
        <v>-5.3561360646492417E-4</v>
      </c>
      <c r="J275" s="9">
        <f t="shared" si="22"/>
        <v>-3.171953255425719E-2</v>
      </c>
      <c r="K275" s="9">
        <f t="shared" si="23"/>
        <v>1.3665527844208825E-3</v>
      </c>
      <c r="L275" s="9">
        <f t="shared" si="24"/>
        <v>-2.2709411919139E-2</v>
      </c>
      <c r="M275" s="9">
        <f t="shared" si="25"/>
        <v>-1.0274314716632871E-3</v>
      </c>
    </row>
    <row r="276" spans="1:13" x14ac:dyDescent="0.35">
      <c r="A276" s="8">
        <v>44497</v>
      </c>
      <c r="B276" s="19">
        <v>105705</v>
      </c>
      <c r="C276" s="18">
        <v>11.15</v>
      </c>
      <c r="D276" s="18">
        <v>29.59</v>
      </c>
      <c r="E276" s="18">
        <v>73.699996999999996</v>
      </c>
      <c r="F276" s="18">
        <v>28.91</v>
      </c>
      <c r="H276" s="8">
        <v>44497</v>
      </c>
      <c r="I276" s="9">
        <f t="shared" si="21"/>
        <v>-6.1863617987457653E-3</v>
      </c>
      <c r="J276" s="9">
        <f t="shared" si="22"/>
        <v>-3.8793103448275801E-2</v>
      </c>
      <c r="K276" s="9">
        <f t="shared" si="23"/>
        <v>9.55308800931709E-3</v>
      </c>
      <c r="L276" s="9">
        <f t="shared" si="24"/>
        <v>-1.0073875489880812E-2</v>
      </c>
      <c r="M276" s="9">
        <f t="shared" si="25"/>
        <v>-8.9132670551937965E-3</v>
      </c>
    </row>
    <row r="277" spans="1:13" x14ac:dyDescent="0.35">
      <c r="A277" s="8">
        <v>44498</v>
      </c>
      <c r="B277" s="19">
        <v>103501</v>
      </c>
      <c r="C277" s="18">
        <v>10.81</v>
      </c>
      <c r="D277" s="18">
        <v>27.67</v>
      </c>
      <c r="E277" s="18">
        <v>71.610000999999997</v>
      </c>
      <c r="F277" s="18">
        <v>28.5</v>
      </c>
      <c r="H277" s="8">
        <v>44498</v>
      </c>
      <c r="I277" s="9">
        <f t="shared" si="21"/>
        <v>-2.0850480109739333E-2</v>
      </c>
      <c r="J277" s="9">
        <f t="shared" si="22"/>
        <v>-3.0493273542600896E-2</v>
      </c>
      <c r="K277" s="9">
        <f t="shared" si="23"/>
        <v>-6.4886786076377101E-2</v>
      </c>
      <c r="L277" s="9">
        <f t="shared" si="24"/>
        <v>-2.8358155835474408E-2</v>
      </c>
      <c r="M277" s="9">
        <f t="shared" si="25"/>
        <v>-1.4181943964026278E-2</v>
      </c>
    </row>
    <row r="278" spans="1:13" x14ac:dyDescent="0.35">
      <c r="A278" s="8">
        <v>44501</v>
      </c>
      <c r="B278" s="19">
        <v>105551</v>
      </c>
      <c r="C278" s="18">
        <v>11.3</v>
      </c>
      <c r="D278" s="18">
        <v>28.700001</v>
      </c>
      <c r="E278" s="18">
        <v>72.319999999999993</v>
      </c>
      <c r="F278" s="18">
        <v>29.15</v>
      </c>
      <c r="H278" s="8">
        <v>44501</v>
      </c>
      <c r="I278" s="9">
        <f t="shared" si="21"/>
        <v>1.9806571917179605E-2</v>
      </c>
      <c r="J278" s="9">
        <f t="shared" si="22"/>
        <v>4.532839962997226E-2</v>
      </c>
      <c r="K278" s="9">
        <f t="shared" si="23"/>
        <v>3.7224466931695011E-2</v>
      </c>
      <c r="L278" s="9">
        <f t="shared" si="24"/>
        <v>9.9148022634436561E-3</v>
      </c>
      <c r="M278" s="9">
        <f t="shared" si="25"/>
        <v>2.2807017543859498E-2</v>
      </c>
    </row>
    <row r="279" spans="1:13" x14ac:dyDescent="0.35">
      <c r="A279" s="8">
        <v>44503</v>
      </c>
      <c r="B279" s="19">
        <v>105617</v>
      </c>
      <c r="C279" s="18">
        <v>11.55</v>
      </c>
      <c r="D279" s="18">
        <v>27.48</v>
      </c>
      <c r="E279" s="18">
        <v>66.830001999999993</v>
      </c>
      <c r="F279" s="18">
        <v>29.34</v>
      </c>
      <c r="H279" s="8">
        <v>44503</v>
      </c>
      <c r="I279" s="9">
        <f t="shared" si="21"/>
        <v>6.2529014410106498E-4</v>
      </c>
      <c r="J279" s="9">
        <f t="shared" si="22"/>
        <v>2.2123893805309658E-2</v>
      </c>
      <c r="K279" s="9">
        <f t="shared" si="23"/>
        <v>-4.2508744163458401E-2</v>
      </c>
      <c r="L279" s="9">
        <f t="shared" si="24"/>
        <v>-7.5912582964601794E-2</v>
      </c>
      <c r="M279" s="9">
        <f t="shared" si="25"/>
        <v>6.5180102915951554E-3</v>
      </c>
    </row>
    <row r="280" spans="1:13" x14ac:dyDescent="0.35">
      <c r="A280" s="8">
        <v>44504</v>
      </c>
      <c r="B280" s="19">
        <v>103412</v>
      </c>
      <c r="C280" s="18">
        <v>11.08</v>
      </c>
      <c r="D280" s="18">
        <v>26.67</v>
      </c>
      <c r="E280" s="18">
        <v>66.069999999999993</v>
      </c>
      <c r="F280" s="18">
        <v>28.65</v>
      </c>
      <c r="H280" s="8">
        <v>44504</v>
      </c>
      <c r="I280" s="9">
        <f t="shared" si="21"/>
        <v>-2.0877320885842265E-2</v>
      </c>
      <c r="J280" s="9">
        <f t="shared" si="22"/>
        <v>-4.069264069264078E-2</v>
      </c>
      <c r="K280" s="9">
        <f t="shared" si="23"/>
        <v>-2.9475982532751077E-2</v>
      </c>
      <c r="L280" s="9">
        <f t="shared" si="24"/>
        <v>-1.1372167847608305E-2</v>
      </c>
      <c r="M280" s="9">
        <f t="shared" si="25"/>
        <v>-2.3517382413087984E-2</v>
      </c>
    </row>
    <row r="281" spans="1:13" x14ac:dyDescent="0.35">
      <c r="A281" s="8">
        <v>44505</v>
      </c>
      <c r="B281" s="19">
        <v>104824</v>
      </c>
      <c r="C281" s="18">
        <v>12.44</v>
      </c>
      <c r="D281" s="18">
        <v>26.690000999999999</v>
      </c>
      <c r="E281" s="18">
        <v>64.110000999999997</v>
      </c>
      <c r="F281" s="18">
        <v>29.290001</v>
      </c>
      <c r="H281" s="8">
        <v>44505</v>
      </c>
      <c r="I281" s="9">
        <f t="shared" si="21"/>
        <v>1.3654121378563477E-2</v>
      </c>
      <c r="J281" s="9">
        <f t="shared" si="22"/>
        <v>0.12274368231046928</v>
      </c>
      <c r="K281" s="9">
        <f t="shared" si="23"/>
        <v>7.4994375703019145E-4</v>
      </c>
      <c r="L281" s="9">
        <f t="shared" si="24"/>
        <v>-2.9665491145754452E-2</v>
      </c>
      <c r="M281" s="9">
        <f t="shared" si="25"/>
        <v>2.2338603839441529E-2</v>
      </c>
    </row>
    <row r="282" spans="1:13" x14ac:dyDescent="0.35">
      <c r="A282" s="8">
        <v>44508</v>
      </c>
      <c r="B282" s="19">
        <v>104781</v>
      </c>
      <c r="C282" s="18">
        <v>11.93</v>
      </c>
      <c r="D282" s="18">
        <v>27.129999000000002</v>
      </c>
      <c r="E282" s="18">
        <v>67.599997999999999</v>
      </c>
      <c r="F282" s="18">
        <v>29.48</v>
      </c>
      <c r="H282" s="8">
        <v>44508</v>
      </c>
      <c r="I282" s="9">
        <f t="shared" si="21"/>
        <v>-4.1021140196906281E-4</v>
      </c>
      <c r="J282" s="9">
        <f t="shared" si="22"/>
        <v>-4.0996784565916378E-2</v>
      </c>
      <c r="K282" s="9">
        <f t="shared" si="23"/>
        <v>1.6485499569670381E-2</v>
      </c>
      <c r="L282" s="9">
        <f t="shared" si="24"/>
        <v>5.4437637584813015E-2</v>
      </c>
      <c r="M282" s="9">
        <f t="shared" si="25"/>
        <v>6.4868212192958907E-3</v>
      </c>
    </row>
    <row r="283" spans="1:13" x14ac:dyDescent="0.35">
      <c r="A283" s="8">
        <v>44509</v>
      </c>
      <c r="B283" s="19">
        <v>105535</v>
      </c>
      <c r="C283" s="18">
        <v>13.13</v>
      </c>
      <c r="D283" s="18">
        <v>27.549999</v>
      </c>
      <c r="E283" s="18">
        <v>65.940002000000007</v>
      </c>
      <c r="F283" s="18">
        <v>29.440000999999999</v>
      </c>
      <c r="H283" s="8">
        <v>44509</v>
      </c>
      <c r="I283" s="9">
        <f t="shared" si="21"/>
        <v>7.1959610998177936E-3</v>
      </c>
      <c r="J283" s="9">
        <f t="shared" si="22"/>
        <v>0.10058675607711653</v>
      </c>
      <c r="K283" s="9">
        <f t="shared" si="23"/>
        <v>1.5481017894619198E-2</v>
      </c>
      <c r="L283" s="9">
        <f t="shared" si="24"/>
        <v>-2.4556154572667133E-2</v>
      </c>
      <c r="M283" s="9">
        <f t="shared" si="25"/>
        <v>-1.356818181818209E-3</v>
      </c>
    </row>
    <row r="284" spans="1:13" x14ac:dyDescent="0.35">
      <c r="A284" s="8">
        <v>44510</v>
      </c>
      <c r="B284" s="19">
        <v>105968</v>
      </c>
      <c r="C284" s="18">
        <v>13.02</v>
      </c>
      <c r="D284" s="18">
        <v>27.32</v>
      </c>
      <c r="E284" s="18">
        <v>65.690002000000007</v>
      </c>
      <c r="F284" s="18">
        <v>30.790001</v>
      </c>
      <c r="H284" s="8">
        <v>44510</v>
      </c>
      <c r="I284" s="9">
        <f t="shared" si="21"/>
        <v>4.1029042497748858E-3</v>
      </c>
      <c r="J284" s="9">
        <f t="shared" si="22"/>
        <v>-8.3777608530084535E-3</v>
      </c>
      <c r="K284" s="9">
        <f t="shared" si="23"/>
        <v>-8.3484213556596076E-3</v>
      </c>
      <c r="L284" s="9">
        <f t="shared" si="24"/>
        <v>-3.7913253323832441E-3</v>
      </c>
      <c r="M284" s="9">
        <f t="shared" si="25"/>
        <v>4.5855976703261803E-2</v>
      </c>
    </row>
    <row r="285" spans="1:13" x14ac:dyDescent="0.35">
      <c r="A285" s="8">
        <v>44511</v>
      </c>
      <c r="B285" s="19">
        <v>107725</v>
      </c>
      <c r="C285" s="18">
        <v>13.65</v>
      </c>
      <c r="D285" s="18">
        <v>27.32</v>
      </c>
      <c r="E285" s="18">
        <v>68.010002</v>
      </c>
      <c r="F285" s="18">
        <v>30.200001</v>
      </c>
      <c r="H285" s="8">
        <v>44511</v>
      </c>
      <c r="I285" s="9">
        <f t="shared" si="21"/>
        <v>1.6580477125169857E-2</v>
      </c>
      <c r="J285" s="9">
        <f t="shared" si="22"/>
        <v>4.8387096774193505E-2</v>
      </c>
      <c r="K285" s="9">
        <f t="shared" si="23"/>
        <v>0</v>
      </c>
      <c r="L285" s="9">
        <f t="shared" si="24"/>
        <v>3.5317398833387026E-2</v>
      </c>
      <c r="M285" s="9">
        <f t="shared" si="25"/>
        <v>-1.9162064983369143E-2</v>
      </c>
    </row>
    <row r="286" spans="1:13" x14ac:dyDescent="0.35">
      <c r="A286" s="8">
        <v>44512</v>
      </c>
      <c r="B286" s="19">
        <v>106312</v>
      </c>
      <c r="C286" s="18">
        <v>11.15</v>
      </c>
      <c r="D286" s="18">
        <v>27.82</v>
      </c>
      <c r="E286" s="18">
        <v>68.300003000000004</v>
      </c>
      <c r="F286" s="18">
        <v>30.15</v>
      </c>
      <c r="H286" s="8">
        <v>44512</v>
      </c>
      <c r="I286" s="9">
        <f t="shared" si="21"/>
        <v>-1.3116732420515254E-2</v>
      </c>
      <c r="J286" s="9">
        <f t="shared" si="22"/>
        <v>-0.18315018315018317</v>
      </c>
      <c r="K286" s="9">
        <f t="shared" si="23"/>
        <v>1.8301610541727742E-2</v>
      </c>
      <c r="L286" s="9">
        <f t="shared" si="24"/>
        <v>4.264093390263346E-3</v>
      </c>
      <c r="M286" s="9">
        <f t="shared" si="25"/>
        <v>-1.6556621968324414E-3</v>
      </c>
    </row>
    <row r="287" spans="1:13" x14ac:dyDescent="0.35">
      <c r="A287" s="8">
        <v>44516</v>
      </c>
      <c r="B287" s="19">
        <v>104508</v>
      </c>
      <c r="C287" s="18">
        <v>9.74</v>
      </c>
      <c r="D287" s="18">
        <v>28.24</v>
      </c>
      <c r="E287" s="18">
        <v>66.330001999999993</v>
      </c>
      <c r="F287" s="18">
        <v>29.73</v>
      </c>
      <c r="H287" s="8">
        <v>44516</v>
      </c>
      <c r="I287" s="9">
        <f t="shared" si="21"/>
        <v>-1.6968921664534564E-2</v>
      </c>
      <c r="J287" s="9">
        <f t="shared" si="22"/>
        <v>-0.12645739910313902</v>
      </c>
      <c r="K287" s="9">
        <f t="shared" si="23"/>
        <v>1.5097052480230078E-2</v>
      </c>
      <c r="L287" s="9">
        <f t="shared" si="24"/>
        <v>-2.8843351588139887E-2</v>
      </c>
      <c r="M287" s="9">
        <f t="shared" si="25"/>
        <v>-1.3930348258706426E-2</v>
      </c>
    </row>
    <row r="288" spans="1:13" x14ac:dyDescent="0.35">
      <c r="A288" s="8">
        <v>44517</v>
      </c>
      <c r="B288" s="19">
        <v>102945</v>
      </c>
      <c r="C288" s="18">
        <v>9.27</v>
      </c>
      <c r="D288" s="18">
        <v>27.59</v>
      </c>
      <c r="E288" s="18">
        <v>65</v>
      </c>
      <c r="F288" s="18">
        <v>29.309999000000001</v>
      </c>
      <c r="H288" s="8">
        <v>44517</v>
      </c>
      <c r="I288" s="9">
        <f t="shared" si="21"/>
        <v>-1.4955792857963002E-2</v>
      </c>
      <c r="J288" s="9">
        <f t="shared" si="22"/>
        <v>-4.8254620123203362E-2</v>
      </c>
      <c r="K288" s="9">
        <f t="shared" si="23"/>
        <v>-2.3016997167138786E-2</v>
      </c>
      <c r="L288" s="9">
        <f t="shared" si="24"/>
        <v>-2.0051288404905998E-2</v>
      </c>
      <c r="M288" s="9">
        <f t="shared" si="25"/>
        <v>-1.4127177934746049E-2</v>
      </c>
    </row>
    <row r="289" spans="1:13" x14ac:dyDescent="0.35">
      <c r="A289" s="8">
        <v>44518</v>
      </c>
      <c r="B289" s="19">
        <v>102524</v>
      </c>
      <c r="C289" s="18">
        <v>8.99</v>
      </c>
      <c r="D289" s="18">
        <v>27.57</v>
      </c>
      <c r="E289" s="18">
        <v>62.330002</v>
      </c>
      <c r="F289" s="18">
        <v>29.09</v>
      </c>
      <c r="H289" s="8">
        <v>44518</v>
      </c>
      <c r="I289" s="9">
        <f t="shared" si="21"/>
        <v>-4.0895623876827658E-3</v>
      </c>
      <c r="J289" s="9">
        <f t="shared" si="22"/>
        <v>-3.0204962243797095E-2</v>
      </c>
      <c r="K289" s="9">
        <f t="shared" si="23"/>
        <v>-7.2490032620509126E-4</v>
      </c>
      <c r="L289" s="9">
        <f t="shared" si="24"/>
        <v>-4.1076892307692292E-2</v>
      </c>
      <c r="M289" s="9">
        <f t="shared" si="25"/>
        <v>-7.505936796517898E-3</v>
      </c>
    </row>
    <row r="290" spans="1:13" x14ac:dyDescent="0.35">
      <c r="A290" s="8">
        <v>44519</v>
      </c>
      <c r="B290" s="19">
        <v>103035</v>
      </c>
      <c r="C290" s="18">
        <v>9.27</v>
      </c>
      <c r="D290" s="18">
        <v>27.190000999999999</v>
      </c>
      <c r="E290" s="18">
        <v>64.029999000000004</v>
      </c>
      <c r="F290" s="18">
        <v>29.049999</v>
      </c>
      <c r="H290" s="8">
        <v>44519</v>
      </c>
      <c r="I290" s="9">
        <f t="shared" si="21"/>
        <v>4.984198821739394E-3</v>
      </c>
      <c r="J290" s="9">
        <f t="shared" si="22"/>
        <v>3.1145717463848754E-2</v>
      </c>
      <c r="K290" s="9">
        <f t="shared" si="23"/>
        <v>-1.3783061298512922E-2</v>
      </c>
      <c r="L290" s="9">
        <f t="shared" si="24"/>
        <v>2.7274136779267266E-2</v>
      </c>
      <c r="M290" s="9">
        <f t="shared" si="25"/>
        <v>-1.3750773461670418E-3</v>
      </c>
    </row>
    <row r="291" spans="1:13" x14ac:dyDescent="0.35">
      <c r="A291" s="8">
        <v>44522</v>
      </c>
      <c r="B291" s="19">
        <v>102122</v>
      </c>
      <c r="C291" s="18">
        <v>8.84</v>
      </c>
      <c r="D291" s="18">
        <v>27.440000999999999</v>
      </c>
      <c r="E291" s="18">
        <v>67.589995999999999</v>
      </c>
      <c r="F291" s="18">
        <v>28.889999</v>
      </c>
      <c r="H291" s="8">
        <v>44522</v>
      </c>
      <c r="I291" s="9">
        <f t="shared" si="21"/>
        <v>-8.8610666278449157E-3</v>
      </c>
      <c r="J291" s="9">
        <f t="shared" si="22"/>
        <v>-4.6386192017259908E-2</v>
      </c>
      <c r="K291" s="9">
        <f t="shared" si="23"/>
        <v>9.1945564842017546E-3</v>
      </c>
      <c r="L291" s="9">
        <f t="shared" si="24"/>
        <v>5.559889201310142E-2</v>
      </c>
      <c r="M291" s="9">
        <f t="shared" si="25"/>
        <v>-5.507745456376778E-3</v>
      </c>
    </row>
    <row r="292" spans="1:13" x14ac:dyDescent="0.35">
      <c r="A292" s="8">
        <v>44523</v>
      </c>
      <c r="B292" s="19">
        <v>103663</v>
      </c>
      <c r="C292" s="18">
        <v>8.6</v>
      </c>
      <c r="D292" s="18">
        <v>28.73</v>
      </c>
      <c r="E292" s="18">
        <v>69.370002999999997</v>
      </c>
      <c r="F292" s="18">
        <v>29.690000999999999</v>
      </c>
      <c r="H292" s="8">
        <v>44523</v>
      </c>
      <c r="I292" s="9">
        <f t="shared" si="21"/>
        <v>1.5089794559448588E-2</v>
      </c>
      <c r="J292" s="9">
        <f t="shared" si="22"/>
        <v>-2.714932126696834E-2</v>
      </c>
      <c r="K292" s="9">
        <f t="shared" si="23"/>
        <v>4.7011623651179946E-2</v>
      </c>
      <c r="L292" s="9">
        <f t="shared" si="24"/>
        <v>2.6335361818929481E-2</v>
      </c>
      <c r="M292" s="9">
        <f t="shared" si="25"/>
        <v>2.7691312831128911E-2</v>
      </c>
    </row>
    <row r="293" spans="1:13" x14ac:dyDescent="0.35">
      <c r="A293" s="8">
        <v>44524</v>
      </c>
      <c r="B293" s="19">
        <v>104514</v>
      </c>
      <c r="C293" s="18">
        <v>8.82</v>
      </c>
      <c r="D293" s="18">
        <v>29.290001</v>
      </c>
      <c r="E293" s="18">
        <v>70.980002999999996</v>
      </c>
      <c r="F293" s="18">
        <v>30.24</v>
      </c>
      <c r="H293" s="8">
        <v>44524</v>
      </c>
      <c r="I293" s="9">
        <f t="shared" si="21"/>
        <v>8.2092935763000696E-3</v>
      </c>
      <c r="J293" s="9">
        <f t="shared" si="22"/>
        <v>2.5581395348837299E-2</v>
      </c>
      <c r="K293" s="9">
        <f t="shared" si="23"/>
        <v>1.9491855203619846E-2</v>
      </c>
      <c r="L293" s="9">
        <f t="shared" si="24"/>
        <v>2.3208878915573994E-2</v>
      </c>
      <c r="M293" s="9">
        <f t="shared" si="25"/>
        <v>1.8524721504724839E-2</v>
      </c>
    </row>
    <row r="294" spans="1:13" x14ac:dyDescent="0.35">
      <c r="A294" s="8">
        <v>44525</v>
      </c>
      <c r="B294" s="19">
        <v>105811</v>
      </c>
      <c r="C294" s="18">
        <v>8.6999999999999993</v>
      </c>
      <c r="D294" s="18">
        <v>30.5</v>
      </c>
      <c r="E294" s="18">
        <v>70.5</v>
      </c>
      <c r="F294" s="18">
        <v>31.809999000000001</v>
      </c>
      <c r="H294" s="8">
        <v>44525</v>
      </c>
      <c r="I294" s="9">
        <f t="shared" si="21"/>
        <v>1.2409820693878304E-2</v>
      </c>
      <c r="J294" s="9">
        <f t="shared" si="22"/>
        <v>-1.3605442176870874E-2</v>
      </c>
      <c r="K294" s="9">
        <f t="shared" si="23"/>
        <v>4.1310992102731481E-2</v>
      </c>
      <c r="L294" s="9">
        <f t="shared" si="24"/>
        <v>-6.7625102805363158E-3</v>
      </c>
      <c r="M294" s="9">
        <f t="shared" si="25"/>
        <v>5.1917956349206484E-2</v>
      </c>
    </row>
    <row r="295" spans="1:13" x14ac:dyDescent="0.35">
      <c r="A295" s="8">
        <v>44526</v>
      </c>
      <c r="B295" s="19">
        <v>102224</v>
      </c>
      <c r="C295" s="18">
        <v>8.06</v>
      </c>
      <c r="D295" s="18">
        <v>29.17</v>
      </c>
      <c r="E295" s="18">
        <v>68.639999000000003</v>
      </c>
      <c r="F295" s="18">
        <v>30.76</v>
      </c>
      <c r="H295" s="8">
        <v>44526</v>
      </c>
      <c r="I295" s="9">
        <f t="shared" si="21"/>
        <v>-3.3900067100773978E-2</v>
      </c>
      <c r="J295" s="9">
        <f t="shared" si="22"/>
        <v>-7.3563218390804486E-2</v>
      </c>
      <c r="K295" s="9">
        <f t="shared" si="23"/>
        <v>-4.3606557377049104E-2</v>
      </c>
      <c r="L295" s="9">
        <f t="shared" si="24"/>
        <v>-2.6382992907801328E-2</v>
      </c>
      <c r="M295" s="9">
        <f t="shared" si="25"/>
        <v>-3.300845749790815E-2</v>
      </c>
    </row>
    <row r="296" spans="1:13" x14ac:dyDescent="0.35">
      <c r="A296" s="8">
        <v>44529</v>
      </c>
      <c r="B296" s="19">
        <v>102814</v>
      </c>
      <c r="C296" s="18">
        <v>8.0399999999999991</v>
      </c>
      <c r="D296" s="18">
        <v>30.16</v>
      </c>
      <c r="E296" s="18">
        <v>69.5</v>
      </c>
      <c r="F296" s="18">
        <v>30.809999000000001</v>
      </c>
      <c r="H296" s="8">
        <v>44529</v>
      </c>
      <c r="I296" s="9">
        <f t="shared" si="21"/>
        <v>5.7716387541086878E-3</v>
      </c>
      <c r="J296" s="9">
        <f t="shared" si="22"/>
        <v>-2.4813895781639062E-3</v>
      </c>
      <c r="K296" s="9">
        <f t="shared" si="23"/>
        <v>3.3938978402468178E-2</v>
      </c>
      <c r="L296" s="9">
        <f t="shared" si="24"/>
        <v>1.2529152280436273E-2</v>
      </c>
      <c r="M296" s="9">
        <f t="shared" si="25"/>
        <v>1.6254551365408876E-3</v>
      </c>
    </row>
    <row r="297" spans="1:13" x14ac:dyDescent="0.35">
      <c r="A297" s="8">
        <v>44530</v>
      </c>
      <c r="B297" s="19">
        <v>101915</v>
      </c>
      <c r="C297" s="18">
        <v>7.8</v>
      </c>
      <c r="D297" s="18">
        <v>30.139999</v>
      </c>
      <c r="E297" s="18">
        <v>69.949996999999996</v>
      </c>
      <c r="F297" s="18">
        <v>31.84</v>
      </c>
      <c r="H297" s="8">
        <v>44530</v>
      </c>
      <c r="I297" s="9">
        <f t="shared" si="21"/>
        <v>-8.7439453770886688E-3</v>
      </c>
      <c r="J297" s="9">
        <f t="shared" si="22"/>
        <v>-2.9850746268656581E-2</v>
      </c>
      <c r="K297" s="9">
        <f t="shared" si="23"/>
        <v>-6.6316312997349858E-4</v>
      </c>
      <c r="L297" s="9">
        <f t="shared" si="24"/>
        <v>6.4747769784172515E-3</v>
      </c>
      <c r="M297" s="9">
        <f t="shared" si="25"/>
        <v>3.3430737858835879E-2</v>
      </c>
    </row>
    <row r="298" spans="1:13" x14ac:dyDescent="0.35">
      <c r="A298" s="8">
        <v>44531</v>
      </c>
      <c r="B298" s="19">
        <v>100775</v>
      </c>
      <c r="C298" s="18">
        <v>6.88</v>
      </c>
      <c r="D298" s="18">
        <v>30.35</v>
      </c>
      <c r="E298" s="18">
        <v>70.230002999999996</v>
      </c>
      <c r="F298" s="18">
        <v>31.299999</v>
      </c>
      <c r="H298" s="8">
        <v>44531</v>
      </c>
      <c r="I298" s="9">
        <f t="shared" si="21"/>
        <v>-1.1185792081636614E-2</v>
      </c>
      <c r="J298" s="9">
        <f t="shared" si="22"/>
        <v>-0.11794871794871797</v>
      </c>
      <c r="K298" s="9">
        <f t="shared" si="23"/>
        <v>6.9675184793469569E-3</v>
      </c>
      <c r="L298" s="9">
        <f t="shared" si="24"/>
        <v>4.0029451323635445E-3</v>
      </c>
      <c r="M298" s="9">
        <f t="shared" si="25"/>
        <v>-1.6959830402010101E-2</v>
      </c>
    </row>
    <row r="299" spans="1:13" x14ac:dyDescent="0.35">
      <c r="A299" s="8">
        <v>44532</v>
      </c>
      <c r="B299" s="19">
        <v>104466</v>
      </c>
      <c r="C299" s="18">
        <v>6.76</v>
      </c>
      <c r="D299" s="18">
        <v>29.52</v>
      </c>
      <c r="E299" s="18">
        <v>73.489998</v>
      </c>
      <c r="F299" s="18">
        <v>32.159999999999997</v>
      </c>
      <c r="H299" s="8">
        <v>44532</v>
      </c>
      <c r="I299" s="9">
        <f t="shared" si="21"/>
        <v>3.6626147357975647E-2</v>
      </c>
      <c r="J299" s="9">
        <f t="shared" si="22"/>
        <v>-1.744186046511631E-2</v>
      </c>
      <c r="K299" s="9">
        <f t="shared" si="23"/>
        <v>-2.7347611202635957E-2</v>
      </c>
      <c r="L299" s="9">
        <f t="shared" si="24"/>
        <v>4.641883612051112E-2</v>
      </c>
      <c r="M299" s="9">
        <f t="shared" si="25"/>
        <v>2.7476071165369653E-2</v>
      </c>
    </row>
    <row r="300" spans="1:13" x14ac:dyDescent="0.35">
      <c r="A300" s="8">
        <v>44533</v>
      </c>
      <c r="B300" s="19">
        <v>105070</v>
      </c>
      <c r="C300" s="18">
        <v>7.05</v>
      </c>
      <c r="D300" s="18">
        <v>30.07</v>
      </c>
      <c r="E300" s="18">
        <v>71.870002999999997</v>
      </c>
      <c r="F300" s="18">
        <v>32.200001</v>
      </c>
      <c r="H300" s="8">
        <v>44533</v>
      </c>
      <c r="I300" s="9">
        <f t="shared" si="21"/>
        <v>5.7817854612984831E-3</v>
      </c>
      <c r="J300" s="9">
        <f t="shared" si="22"/>
        <v>4.2899408284023721E-2</v>
      </c>
      <c r="K300" s="9">
        <f t="shared" si="23"/>
        <v>1.8631436314363148E-2</v>
      </c>
      <c r="L300" s="9">
        <f t="shared" si="24"/>
        <v>-2.2043748048544032E-2</v>
      </c>
      <c r="M300" s="9">
        <f t="shared" si="25"/>
        <v>1.2438121890547826E-3</v>
      </c>
    </row>
    <row r="301" spans="1:13" x14ac:dyDescent="0.35">
      <c r="A301" s="8">
        <v>44536</v>
      </c>
      <c r="B301" s="19">
        <v>106859</v>
      </c>
      <c r="C301" s="18">
        <v>7.3</v>
      </c>
      <c r="D301" s="18">
        <v>30.35</v>
      </c>
      <c r="E301" s="18">
        <v>75.769997000000004</v>
      </c>
      <c r="F301" s="18">
        <v>33.07</v>
      </c>
      <c r="H301" s="8">
        <v>44536</v>
      </c>
      <c r="I301" s="9">
        <f t="shared" si="21"/>
        <v>1.7026744075378408E-2</v>
      </c>
      <c r="J301" s="9">
        <f t="shared" si="22"/>
        <v>3.5460992907801359E-2</v>
      </c>
      <c r="K301" s="9">
        <f t="shared" si="23"/>
        <v>9.311606252078608E-3</v>
      </c>
      <c r="L301" s="9">
        <f t="shared" si="24"/>
        <v>5.4264558747826985E-2</v>
      </c>
      <c r="M301" s="9">
        <f t="shared" si="25"/>
        <v>2.7018601645385054E-2</v>
      </c>
    </row>
    <row r="302" spans="1:13" x14ac:dyDescent="0.35">
      <c r="A302" s="8">
        <v>44537</v>
      </c>
      <c r="B302" s="19">
        <v>107558</v>
      </c>
      <c r="C302" s="18">
        <v>7.62</v>
      </c>
      <c r="D302" s="18">
        <v>31.190000999999999</v>
      </c>
      <c r="E302" s="18">
        <v>76.330001999999993</v>
      </c>
      <c r="F302" s="18">
        <v>32.599997999999999</v>
      </c>
      <c r="H302" s="8">
        <v>44537</v>
      </c>
      <c r="I302" s="9">
        <f t="shared" si="21"/>
        <v>6.5413301640480093E-3</v>
      </c>
      <c r="J302" s="9">
        <f t="shared" si="22"/>
        <v>4.3835616438356206E-2</v>
      </c>
      <c r="K302" s="9">
        <f t="shared" si="23"/>
        <v>2.7677133443162916E-2</v>
      </c>
      <c r="L302" s="9">
        <f t="shared" si="24"/>
        <v>7.3908541925900018E-3</v>
      </c>
      <c r="M302" s="9">
        <f t="shared" si="25"/>
        <v>-1.4212337465981273E-2</v>
      </c>
    </row>
    <row r="303" spans="1:13" x14ac:dyDescent="0.35">
      <c r="A303" s="8">
        <v>44538</v>
      </c>
      <c r="B303" s="19">
        <v>108096</v>
      </c>
      <c r="C303" s="18">
        <v>6.81</v>
      </c>
      <c r="D303" s="18">
        <v>31.08</v>
      </c>
      <c r="E303" s="18">
        <v>75.760002</v>
      </c>
      <c r="F303" s="18">
        <v>32.75</v>
      </c>
      <c r="H303" s="8">
        <v>44538</v>
      </c>
      <c r="I303" s="9">
        <f t="shared" si="21"/>
        <v>5.0019524349653732E-3</v>
      </c>
      <c r="J303" s="9">
        <f t="shared" si="22"/>
        <v>-0.10629921259842523</v>
      </c>
      <c r="K303" s="9">
        <f t="shared" si="23"/>
        <v>-3.5268033495734485E-3</v>
      </c>
      <c r="L303" s="9">
        <f t="shared" si="24"/>
        <v>-7.4675748076096227E-3</v>
      </c>
      <c r="M303" s="9">
        <f t="shared" si="25"/>
        <v>4.6012886258459673E-3</v>
      </c>
    </row>
    <row r="304" spans="1:13" x14ac:dyDescent="0.35">
      <c r="A304" s="8">
        <v>44539</v>
      </c>
      <c r="B304" s="19">
        <v>106291</v>
      </c>
      <c r="C304" s="18">
        <v>6.28</v>
      </c>
      <c r="D304" s="18">
        <v>31.08</v>
      </c>
      <c r="E304" s="18">
        <v>75.180000000000007</v>
      </c>
      <c r="F304" s="18">
        <v>32.020000000000003</v>
      </c>
      <c r="H304" s="8">
        <v>44539</v>
      </c>
      <c r="I304" s="9">
        <f t="shared" si="21"/>
        <v>-1.6698120189461263E-2</v>
      </c>
      <c r="J304" s="9">
        <f t="shared" si="22"/>
        <v>-7.7826725403817854E-2</v>
      </c>
      <c r="K304" s="9">
        <f t="shared" si="23"/>
        <v>0</v>
      </c>
      <c r="L304" s="9">
        <f t="shared" si="24"/>
        <v>-7.6557812128884573E-3</v>
      </c>
      <c r="M304" s="9">
        <f t="shared" si="25"/>
        <v>-2.2290076335877762E-2</v>
      </c>
    </row>
    <row r="305" spans="1:13" x14ac:dyDescent="0.35">
      <c r="A305" s="8">
        <v>44540</v>
      </c>
      <c r="B305" s="19">
        <v>107758</v>
      </c>
      <c r="C305" s="18">
        <v>6.37</v>
      </c>
      <c r="D305" s="18">
        <v>31.49</v>
      </c>
      <c r="E305" s="18">
        <v>75.650002000000001</v>
      </c>
      <c r="F305" s="18">
        <v>32.5</v>
      </c>
      <c r="H305" s="8">
        <v>44540</v>
      </c>
      <c r="I305" s="9">
        <f t="shared" si="21"/>
        <v>1.3801732978333092E-2</v>
      </c>
      <c r="J305" s="9">
        <f t="shared" si="22"/>
        <v>1.4331210191082855E-2</v>
      </c>
      <c r="K305" s="9">
        <f t="shared" si="23"/>
        <v>1.3191763191763295E-2</v>
      </c>
      <c r="L305" s="9">
        <f t="shared" si="24"/>
        <v>6.2516892790633882E-3</v>
      </c>
      <c r="M305" s="9">
        <f t="shared" si="25"/>
        <v>1.4990630855715059E-2</v>
      </c>
    </row>
    <row r="306" spans="1:13" x14ac:dyDescent="0.35">
      <c r="A306" s="8">
        <v>44543</v>
      </c>
      <c r="B306" s="19">
        <v>107383</v>
      </c>
      <c r="C306" s="18">
        <v>6.05</v>
      </c>
      <c r="D306" s="18">
        <v>31.459999</v>
      </c>
      <c r="E306" s="18">
        <v>77.860000999999997</v>
      </c>
      <c r="F306" s="18">
        <v>32.229999999999997</v>
      </c>
      <c r="H306" s="8">
        <v>44543</v>
      </c>
      <c r="I306" s="9">
        <f t="shared" si="21"/>
        <v>-3.4800200449154328E-3</v>
      </c>
      <c r="J306" s="9">
        <f t="shared" si="22"/>
        <v>-5.0235478806907374E-2</v>
      </c>
      <c r="K306" s="9">
        <f t="shared" si="23"/>
        <v>-9.5271514766592791E-4</v>
      </c>
      <c r="L306" s="9">
        <f t="shared" si="24"/>
        <v>2.9213469154964367E-2</v>
      </c>
      <c r="M306" s="9">
        <f t="shared" si="25"/>
        <v>-8.3076923076923492E-3</v>
      </c>
    </row>
    <row r="307" spans="1:13" x14ac:dyDescent="0.35">
      <c r="A307" s="8">
        <v>44544</v>
      </c>
      <c r="B307" s="19">
        <v>106760</v>
      </c>
      <c r="C307" s="18">
        <v>5.74</v>
      </c>
      <c r="D307" s="18">
        <v>31.02</v>
      </c>
      <c r="E307" s="18">
        <v>77.849997999999999</v>
      </c>
      <c r="F307" s="18">
        <v>32.060001</v>
      </c>
      <c r="H307" s="8">
        <v>44544</v>
      </c>
      <c r="I307" s="9">
        <f t="shared" si="21"/>
        <v>-5.8016632055353234E-3</v>
      </c>
      <c r="J307" s="9">
        <f t="shared" si="22"/>
        <v>-5.1239669421487499E-2</v>
      </c>
      <c r="K307" s="9">
        <f t="shared" si="23"/>
        <v>-1.3985982644182493E-2</v>
      </c>
      <c r="L307" s="9">
        <f t="shared" si="24"/>
        <v>-1.2847418278350009E-4</v>
      </c>
      <c r="M307" s="9">
        <f t="shared" si="25"/>
        <v>-5.2745578653428105E-3</v>
      </c>
    </row>
    <row r="308" spans="1:13" x14ac:dyDescent="0.35">
      <c r="A308" s="8">
        <v>44545</v>
      </c>
      <c r="B308" s="19">
        <v>107370</v>
      </c>
      <c r="C308" s="18">
        <v>6.17</v>
      </c>
      <c r="D308" s="18">
        <v>30.92</v>
      </c>
      <c r="E308" s="18">
        <v>77.410004000000001</v>
      </c>
      <c r="F308" s="18">
        <v>31.51</v>
      </c>
      <c r="H308" s="8">
        <v>44545</v>
      </c>
      <c r="I308" s="9">
        <f t="shared" si="21"/>
        <v>5.7137504683402174E-3</v>
      </c>
      <c r="J308" s="9">
        <f t="shared" si="22"/>
        <v>7.4912891986062657E-2</v>
      </c>
      <c r="K308" s="9">
        <f t="shared" si="23"/>
        <v>-3.223726627981871E-3</v>
      </c>
      <c r="L308" s="9">
        <f t="shared" si="24"/>
        <v>-5.6518177431423844E-3</v>
      </c>
      <c r="M308" s="9">
        <f t="shared" si="25"/>
        <v>-1.7155364405634255E-2</v>
      </c>
    </row>
    <row r="309" spans="1:13" x14ac:dyDescent="0.35">
      <c r="A309" s="8">
        <v>44546</v>
      </c>
      <c r="B309" s="19">
        <v>108212</v>
      </c>
      <c r="C309" s="18">
        <v>6.4</v>
      </c>
      <c r="D309" s="18">
        <v>31.559999000000001</v>
      </c>
      <c r="E309" s="18">
        <v>80.440002000000007</v>
      </c>
      <c r="F309" s="18">
        <v>31.41</v>
      </c>
      <c r="H309" s="8">
        <v>44546</v>
      </c>
      <c r="I309" s="9">
        <f t="shared" si="21"/>
        <v>7.8420415386049047E-3</v>
      </c>
      <c r="J309" s="9">
        <f t="shared" si="22"/>
        <v>3.7277147487844386E-2</v>
      </c>
      <c r="K309" s="9">
        <f t="shared" si="23"/>
        <v>2.0698544631306603E-2</v>
      </c>
      <c r="L309" s="9">
        <f t="shared" si="24"/>
        <v>3.9142201827040424E-2</v>
      </c>
      <c r="M309" s="9">
        <f t="shared" si="25"/>
        <v>-3.1735956839099577E-3</v>
      </c>
    </row>
    <row r="310" spans="1:13" x14ac:dyDescent="0.35">
      <c r="A310" s="8">
        <v>44547</v>
      </c>
      <c r="B310" s="19">
        <v>107201</v>
      </c>
      <c r="C310" s="18">
        <v>6.66</v>
      </c>
      <c r="D310" s="18">
        <v>30.790001</v>
      </c>
      <c r="E310" s="18">
        <v>79.169998000000007</v>
      </c>
      <c r="F310" s="18">
        <v>30.33</v>
      </c>
      <c r="H310" s="8">
        <v>44547</v>
      </c>
      <c r="I310" s="9">
        <f t="shared" si="21"/>
        <v>-9.3427715964957692E-3</v>
      </c>
      <c r="J310" s="9">
        <f t="shared" si="22"/>
        <v>4.0624999999999911E-2</v>
      </c>
      <c r="K310" s="9">
        <f t="shared" si="23"/>
        <v>-2.4397909518311445E-2</v>
      </c>
      <c r="L310" s="9">
        <f t="shared" si="24"/>
        <v>-1.5788214425951907E-2</v>
      </c>
      <c r="M310" s="9">
        <f t="shared" si="25"/>
        <v>-3.4383954154727836E-2</v>
      </c>
    </row>
    <row r="311" spans="1:13" x14ac:dyDescent="0.35">
      <c r="A311" s="8">
        <v>44550</v>
      </c>
      <c r="B311" s="19">
        <v>105020</v>
      </c>
      <c r="C311" s="18">
        <v>6.33</v>
      </c>
      <c r="D311" s="18">
        <v>30.200001</v>
      </c>
      <c r="E311" s="18">
        <v>78.279999000000004</v>
      </c>
      <c r="F311" s="18">
        <v>29.42</v>
      </c>
      <c r="H311" s="8">
        <v>44550</v>
      </c>
      <c r="I311" s="9">
        <f t="shared" si="21"/>
        <v>-2.0344959468661661E-2</v>
      </c>
      <c r="J311" s="9">
        <f t="shared" si="22"/>
        <v>-4.9549549549549599E-2</v>
      </c>
      <c r="K311" s="9">
        <f t="shared" si="23"/>
        <v>-1.9162064983369143E-2</v>
      </c>
      <c r="L311" s="9">
        <f t="shared" si="24"/>
        <v>-1.124161958422687E-2</v>
      </c>
      <c r="M311" s="9">
        <f t="shared" si="25"/>
        <v>-3.0003297065611445E-2</v>
      </c>
    </row>
    <row r="312" spans="1:13" x14ac:dyDescent="0.35">
      <c r="A312" s="8">
        <v>44551</v>
      </c>
      <c r="B312" s="19">
        <v>105500</v>
      </c>
      <c r="C312" s="18">
        <v>6.42</v>
      </c>
      <c r="D312" s="18">
        <v>30.34</v>
      </c>
      <c r="E312" s="18">
        <v>80.339995999999999</v>
      </c>
      <c r="F312" s="18">
        <v>29.5</v>
      </c>
      <c r="H312" s="8">
        <v>44551</v>
      </c>
      <c r="I312" s="9">
        <f t="shared" si="21"/>
        <v>4.57055798895456E-3</v>
      </c>
      <c r="J312" s="9">
        <f t="shared" si="22"/>
        <v>1.4218009478673022E-2</v>
      </c>
      <c r="K312" s="9">
        <f t="shared" si="23"/>
        <v>4.6357283233202651E-3</v>
      </c>
      <c r="L312" s="9">
        <f t="shared" si="24"/>
        <v>2.6315751485893601E-2</v>
      </c>
      <c r="M312" s="9">
        <f t="shared" si="25"/>
        <v>2.7192386131882351E-3</v>
      </c>
    </row>
    <row r="313" spans="1:13" x14ac:dyDescent="0.35">
      <c r="A313" s="8">
        <v>44552</v>
      </c>
      <c r="B313" s="19">
        <v>105244</v>
      </c>
      <c r="C313" s="18">
        <v>6.16</v>
      </c>
      <c r="D313" s="18">
        <v>30.219999000000001</v>
      </c>
      <c r="E313" s="18">
        <v>79.919998000000007</v>
      </c>
      <c r="F313" s="18">
        <v>29.33</v>
      </c>
      <c r="H313" s="8">
        <v>44552</v>
      </c>
      <c r="I313" s="9">
        <f t="shared" si="21"/>
        <v>-2.4265402843601791E-3</v>
      </c>
      <c r="J313" s="9">
        <f t="shared" si="22"/>
        <v>-4.0498442367601251E-2</v>
      </c>
      <c r="K313" s="9">
        <f t="shared" si="23"/>
        <v>-3.9552076466710107E-3</v>
      </c>
      <c r="L313" s="9">
        <f t="shared" si="24"/>
        <v>-5.2277572928929317E-3</v>
      </c>
      <c r="M313" s="9">
        <f t="shared" si="25"/>
        <v>-5.7627118644067998E-3</v>
      </c>
    </row>
    <row r="314" spans="1:13" x14ac:dyDescent="0.35">
      <c r="A314" s="8">
        <v>44553</v>
      </c>
      <c r="B314" s="19">
        <v>104891</v>
      </c>
      <c r="C314" s="18">
        <v>6.2</v>
      </c>
      <c r="D314" s="18">
        <v>30.440000999999999</v>
      </c>
      <c r="E314" s="18">
        <v>79.150002000000001</v>
      </c>
      <c r="F314" s="18">
        <v>29.219999000000001</v>
      </c>
      <c r="H314" s="8">
        <v>44553</v>
      </c>
      <c r="I314" s="9">
        <f t="shared" si="21"/>
        <v>-3.3541104481015216E-3</v>
      </c>
      <c r="J314" s="9">
        <f t="shared" si="22"/>
        <v>6.4935064935065512E-3</v>
      </c>
      <c r="K314" s="9">
        <f t="shared" si="23"/>
        <v>7.2800134771677794E-3</v>
      </c>
      <c r="L314" s="9">
        <f t="shared" si="24"/>
        <v>-9.634584825690351E-3</v>
      </c>
      <c r="M314" s="9">
        <f t="shared" si="25"/>
        <v>-3.7504602795771502E-3</v>
      </c>
    </row>
    <row r="315" spans="1:13" x14ac:dyDescent="0.35">
      <c r="A315" s="8">
        <v>44557</v>
      </c>
      <c r="B315" s="19">
        <v>105531</v>
      </c>
      <c r="C315" s="18">
        <v>6.78</v>
      </c>
      <c r="D315" s="18">
        <v>31.040001</v>
      </c>
      <c r="E315" s="18">
        <v>78.949996999999996</v>
      </c>
      <c r="F315" s="18">
        <v>29.280000999999999</v>
      </c>
      <c r="H315" s="8">
        <v>44557</v>
      </c>
      <c r="I315" s="9">
        <f t="shared" si="21"/>
        <v>6.1015721081885133E-3</v>
      </c>
      <c r="J315" s="9">
        <f t="shared" si="22"/>
        <v>9.3548387096774155E-2</v>
      </c>
      <c r="K315" s="9">
        <f t="shared" si="23"/>
        <v>1.9710906054175359E-2</v>
      </c>
      <c r="L315" s="9">
        <f t="shared" si="24"/>
        <v>-2.5269108647654193E-3</v>
      </c>
      <c r="M315" s="9">
        <f t="shared" si="25"/>
        <v>2.0534566068943771E-3</v>
      </c>
    </row>
    <row r="316" spans="1:13" x14ac:dyDescent="0.35">
      <c r="A316" s="8">
        <v>44558</v>
      </c>
      <c r="B316" s="19">
        <v>104864</v>
      </c>
      <c r="C316" s="18">
        <v>6.83</v>
      </c>
      <c r="D316" s="18">
        <v>31.059999000000001</v>
      </c>
      <c r="E316" s="18">
        <v>77.050003000000004</v>
      </c>
      <c r="F316" s="18">
        <v>29.110001</v>
      </c>
      <c r="H316" s="8">
        <v>44558</v>
      </c>
      <c r="I316" s="9">
        <f t="shared" si="21"/>
        <v>-6.3204176971695114E-3</v>
      </c>
      <c r="J316" s="9">
        <f t="shared" si="22"/>
        <v>7.3746312684366266E-3</v>
      </c>
      <c r="K316" s="9">
        <f t="shared" si="23"/>
        <v>6.4426544316154022E-4</v>
      </c>
      <c r="L316" s="9">
        <f t="shared" si="24"/>
        <v>-2.4065789388186931E-2</v>
      </c>
      <c r="M316" s="9">
        <f t="shared" si="25"/>
        <v>-5.8060107306689979E-3</v>
      </c>
    </row>
    <row r="317" spans="1:13" x14ac:dyDescent="0.35">
      <c r="A317" s="8">
        <v>44559</v>
      </c>
      <c r="B317" s="19">
        <v>104107</v>
      </c>
      <c r="C317" s="18">
        <v>6.76</v>
      </c>
      <c r="D317" s="18">
        <v>30.950001</v>
      </c>
      <c r="E317" s="18">
        <v>77.25</v>
      </c>
      <c r="F317" s="18">
        <v>28.959999</v>
      </c>
      <c r="H317" s="8">
        <v>44559</v>
      </c>
      <c r="I317" s="9">
        <f t="shared" si="21"/>
        <v>-7.2188739700945748E-3</v>
      </c>
      <c r="J317" s="9">
        <f t="shared" si="22"/>
        <v>-1.024890190336758E-2</v>
      </c>
      <c r="K317" s="9">
        <f t="shared" si="23"/>
        <v>-3.5414682402276076E-3</v>
      </c>
      <c r="L317" s="9">
        <f t="shared" si="24"/>
        <v>2.5956780300189219E-3</v>
      </c>
      <c r="M317" s="9">
        <f t="shared" si="25"/>
        <v>-5.1529369579891293E-3</v>
      </c>
    </row>
    <row r="318" spans="1:13" x14ac:dyDescent="0.35">
      <c r="A318" s="8">
        <v>44560</v>
      </c>
      <c r="B318" s="19">
        <v>104822</v>
      </c>
      <c r="C318" s="18">
        <v>7.22</v>
      </c>
      <c r="D318" s="18">
        <v>30.700001</v>
      </c>
      <c r="E318" s="18">
        <v>77.959998999999996</v>
      </c>
      <c r="F318" s="18">
        <v>28.85</v>
      </c>
      <c r="H318" s="8">
        <v>44560</v>
      </c>
      <c r="I318" s="9">
        <f t="shared" si="21"/>
        <v>6.8679339525681282E-3</v>
      </c>
      <c r="J318" s="9">
        <f t="shared" si="22"/>
        <v>6.8047337278106523E-2</v>
      </c>
      <c r="K318" s="9">
        <f t="shared" si="23"/>
        <v>-8.0775441655074331E-3</v>
      </c>
      <c r="L318" s="9">
        <f t="shared" si="24"/>
        <v>9.1909255663429335E-3</v>
      </c>
      <c r="M318" s="9">
        <f t="shared" si="25"/>
        <v>-3.7983081422067189E-3</v>
      </c>
    </row>
    <row r="319" spans="1:13" x14ac:dyDescent="0.35">
      <c r="A319" s="8">
        <v>44564</v>
      </c>
      <c r="B319" s="19">
        <v>103922</v>
      </c>
      <c r="C319" s="18">
        <v>6.72</v>
      </c>
      <c r="D319" s="18">
        <v>31.52</v>
      </c>
      <c r="E319" s="18">
        <v>78</v>
      </c>
      <c r="F319" s="18">
        <v>28.82</v>
      </c>
      <c r="H319" s="8">
        <v>44564</v>
      </c>
      <c r="I319" s="9">
        <f t="shared" si="21"/>
        <v>-8.585983858350299E-3</v>
      </c>
      <c r="J319" s="9">
        <f t="shared" si="22"/>
        <v>-6.9252077562326875E-2</v>
      </c>
      <c r="K319" s="9">
        <f t="shared" si="23"/>
        <v>2.6710064276545209E-2</v>
      </c>
      <c r="L319" s="9">
        <f t="shared" si="24"/>
        <v>5.1309646630448569E-4</v>
      </c>
      <c r="M319" s="9">
        <f t="shared" si="25"/>
        <v>-1.0398613518197708E-3</v>
      </c>
    </row>
    <row r="320" spans="1:13" x14ac:dyDescent="0.35">
      <c r="A320" s="8">
        <v>44565</v>
      </c>
      <c r="B320" s="19">
        <v>103514</v>
      </c>
      <c r="C320" s="18">
        <v>6.61</v>
      </c>
      <c r="D320" s="18">
        <v>31.92</v>
      </c>
      <c r="E320" s="18">
        <v>77.080001999999993</v>
      </c>
      <c r="F320" s="18">
        <v>28.85</v>
      </c>
      <c r="H320" s="8">
        <v>44565</v>
      </c>
      <c r="I320" s="9">
        <f t="shared" si="21"/>
        <v>-3.9260214391563242E-3</v>
      </c>
      <c r="J320" s="9">
        <f t="shared" si="22"/>
        <v>-1.6369047619047561E-2</v>
      </c>
      <c r="K320" s="9">
        <f t="shared" si="23"/>
        <v>1.2690355329949332E-2</v>
      </c>
      <c r="L320" s="9">
        <f t="shared" si="24"/>
        <v>-1.1794846153846295E-2</v>
      </c>
      <c r="M320" s="9">
        <f t="shared" si="25"/>
        <v>1.04094378903552E-3</v>
      </c>
    </row>
    <row r="321" spans="1:13" x14ac:dyDescent="0.35">
      <c r="A321" s="8">
        <v>44566</v>
      </c>
      <c r="B321" s="19">
        <v>101006</v>
      </c>
      <c r="C321" s="18">
        <v>6.42</v>
      </c>
      <c r="D321" s="18">
        <v>30.610001</v>
      </c>
      <c r="E321" s="18">
        <v>77.809997999999993</v>
      </c>
      <c r="F321" s="18">
        <v>28.370000999999998</v>
      </c>
      <c r="H321" s="8">
        <v>44566</v>
      </c>
      <c r="I321" s="9">
        <f t="shared" si="21"/>
        <v>-2.4228606758506133E-2</v>
      </c>
      <c r="J321" s="9">
        <f t="shared" si="22"/>
        <v>-2.8744326777609741E-2</v>
      </c>
      <c r="K321" s="9">
        <f t="shared" si="23"/>
        <v>-4.1040068922305828E-2</v>
      </c>
      <c r="L321" s="9">
        <f t="shared" si="24"/>
        <v>9.4706276733100836E-3</v>
      </c>
      <c r="M321" s="9">
        <f t="shared" si="25"/>
        <v>-1.663774696707121E-2</v>
      </c>
    </row>
    <row r="322" spans="1:13" x14ac:dyDescent="0.35">
      <c r="A322" s="8">
        <v>44567</v>
      </c>
      <c r="B322" s="19">
        <v>101561</v>
      </c>
      <c r="C322" s="18">
        <v>6.25</v>
      </c>
      <c r="D322" s="18">
        <v>30.58</v>
      </c>
      <c r="E322" s="18">
        <v>79.379997000000003</v>
      </c>
      <c r="F322" s="18">
        <v>28.6</v>
      </c>
      <c r="H322" s="8">
        <v>44567</v>
      </c>
      <c r="I322" s="9">
        <f t="shared" si="21"/>
        <v>5.4947230857573803E-3</v>
      </c>
      <c r="J322" s="9">
        <f t="shared" si="22"/>
        <v>-2.6479750778816147E-2</v>
      </c>
      <c r="K322" s="9">
        <f t="shared" si="23"/>
        <v>-9.8010450898067258E-4</v>
      </c>
      <c r="L322" s="9">
        <f t="shared" si="24"/>
        <v>2.017734276255867E-2</v>
      </c>
      <c r="M322" s="9">
        <f t="shared" si="25"/>
        <v>8.1071199116278247E-3</v>
      </c>
    </row>
    <row r="323" spans="1:13" x14ac:dyDescent="0.35">
      <c r="A323" s="8">
        <v>44568</v>
      </c>
      <c r="B323" s="19">
        <v>102719</v>
      </c>
      <c r="C323" s="18">
        <v>6.22</v>
      </c>
      <c r="D323" s="18">
        <v>30.83</v>
      </c>
      <c r="E323" s="18">
        <v>84</v>
      </c>
      <c r="F323" s="18">
        <v>28.629999000000002</v>
      </c>
      <c r="H323" s="8">
        <v>44568</v>
      </c>
      <c r="I323" s="9">
        <f t="shared" si="21"/>
        <v>1.1402014552830408E-2</v>
      </c>
      <c r="J323" s="9">
        <f t="shared" si="22"/>
        <v>-4.8000000000000265E-3</v>
      </c>
      <c r="K323" s="9">
        <f t="shared" si="23"/>
        <v>8.1752779594506109E-3</v>
      </c>
      <c r="L323" s="9">
        <f t="shared" si="24"/>
        <v>5.8201098193541023E-2</v>
      </c>
      <c r="M323" s="9">
        <f t="shared" si="25"/>
        <v>1.0489160839159961E-3</v>
      </c>
    </row>
    <row r="324" spans="1:13" x14ac:dyDescent="0.35">
      <c r="A324" s="8">
        <v>44571</v>
      </c>
      <c r="B324" s="19">
        <v>101945</v>
      </c>
      <c r="C324" s="18">
        <v>5.74</v>
      </c>
      <c r="D324" s="18">
        <v>30.719999000000001</v>
      </c>
      <c r="E324" s="18">
        <v>83</v>
      </c>
      <c r="F324" s="18">
        <v>28.780000999999999</v>
      </c>
      <c r="H324" s="8">
        <v>44571</v>
      </c>
      <c r="I324" s="9">
        <f t="shared" ref="I324:I387" si="26">B324/B323 - 1</f>
        <v>-7.5351200848917665E-3</v>
      </c>
      <c r="J324" s="9">
        <f t="shared" ref="J324:J387" si="27">C324/C323 - 1</f>
        <v>-7.7170418006430763E-2</v>
      </c>
      <c r="K324" s="9">
        <f t="shared" ref="K324:K387" si="28">D324/D323 - 1</f>
        <v>-3.5679857281867289E-3</v>
      </c>
      <c r="L324" s="9">
        <f t="shared" ref="L324:L387" si="29">E324/E323 - 1</f>
        <v>-1.1904761904761862E-2</v>
      </c>
      <c r="M324" s="9">
        <f t="shared" ref="M324:M387" si="30">F324/F323 - 1</f>
        <v>5.2393295577830568E-3</v>
      </c>
    </row>
    <row r="325" spans="1:13" x14ac:dyDescent="0.35">
      <c r="A325" s="8">
        <v>44572</v>
      </c>
      <c r="B325" s="19">
        <v>103779</v>
      </c>
      <c r="C325" s="18">
        <v>5.87</v>
      </c>
      <c r="D325" s="18">
        <v>31.99</v>
      </c>
      <c r="E325" s="18">
        <v>84.580001999999993</v>
      </c>
      <c r="F325" s="18">
        <v>28.9</v>
      </c>
      <c r="H325" s="8">
        <v>44572</v>
      </c>
      <c r="I325" s="9">
        <f t="shared" si="26"/>
        <v>1.7990092697042437E-2</v>
      </c>
      <c r="J325" s="9">
        <f t="shared" si="27"/>
        <v>2.2648083623693305E-2</v>
      </c>
      <c r="K325" s="9">
        <f t="shared" si="28"/>
        <v>4.1341179731158029E-2</v>
      </c>
      <c r="L325" s="9">
        <f t="shared" si="29"/>
        <v>1.9036168674698706E-2</v>
      </c>
      <c r="M325" s="9">
        <f t="shared" si="30"/>
        <v>4.1695273047419601E-3</v>
      </c>
    </row>
    <row r="326" spans="1:13" x14ac:dyDescent="0.35">
      <c r="A326" s="8">
        <v>44573</v>
      </c>
      <c r="B326" s="19">
        <v>105686</v>
      </c>
      <c r="C326" s="18">
        <v>6.31</v>
      </c>
      <c r="D326" s="18">
        <v>33.049999</v>
      </c>
      <c r="E326" s="18">
        <v>85.5</v>
      </c>
      <c r="F326" s="18">
        <v>29.18</v>
      </c>
      <c r="H326" s="8">
        <v>44573</v>
      </c>
      <c r="I326" s="9">
        <f t="shared" si="26"/>
        <v>1.8375586583027292E-2</v>
      </c>
      <c r="J326" s="9">
        <f t="shared" si="27"/>
        <v>7.4957410562180415E-2</v>
      </c>
      <c r="K326" s="9">
        <f t="shared" si="28"/>
        <v>3.3135323538605821E-2</v>
      </c>
      <c r="L326" s="9">
        <f t="shared" si="29"/>
        <v>1.0877252048303365E-2</v>
      </c>
      <c r="M326" s="9">
        <f t="shared" si="30"/>
        <v>9.6885813148790412E-3</v>
      </c>
    </row>
    <row r="327" spans="1:13" x14ac:dyDescent="0.35">
      <c r="A327" s="8">
        <v>44574</v>
      </c>
      <c r="B327" s="19">
        <v>105530</v>
      </c>
      <c r="C327" s="18">
        <v>6.09</v>
      </c>
      <c r="D327" s="18">
        <v>33.849997999999999</v>
      </c>
      <c r="E327" s="18">
        <v>84.199996999999996</v>
      </c>
      <c r="F327" s="18">
        <v>29.65</v>
      </c>
      <c r="H327" s="8">
        <v>44574</v>
      </c>
      <c r="I327" s="9">
        <f t="shared" si="26"/>
        <v>-1.476070624302217E-3</v>
      </c>
      <c r="J327" s="9">
        <f t="shared" si="27"/>
        <v>-3.4865293185419977E-2</v>
      </c>
      <c r="K327" s="9">
        <f t="shared" si="28"/>
        <v>2.4205719340566478E-2</v>
      </c>
      <c r="L327" s="9">
        <f t="shared" si="29"/>
        <v>-1.5204713450292395E-2</v>
      </c>
      <c r="M327" s="9">
        <f t="shared" si="30"/>
        <v>1.6106922549691483E-2</v>
      </c>
    </row>
    <row r="328" spans="1:13" x14ac:dyDescent="0.35">
      <c r="A328" s="8">
        <v>44575</v>
      </c>
      <c r="B328" s="19">
        <v>106928</v>
      </c>
      <c r="C328" s="18">
        <v>6.33</v>
      </c>
      <c r="D328" s="18">
        <v>34.560001</v>
      </c>
      <c r="E328" s="18">
        <v>84.690002000000007</v>
      </c>
      <c r="F328" s="18">
        <v>30.41</v>
      </c>
      <c r="H328" s="8">
        <v>44575</v>
      </c>
      <c r="I328" s="9">
        <f t="shared" si="26"/>
        <v>1.3247417795887451E-2</v>
      </c>
      <c r="J328" s="9">
        <f t="shared" si="27"/>
        <v>3.9408866995073843E-2</v>
      </c>
      <c r="K328" s="9">
        <f t="shared" si="28"/>
        <v>2.0974979082716727E-2</v>
      </c>
      <c r="L328" s="9">
        <f t="shared" si="29"/>
        <v>5.8195370244491507E-3</v>
      </c>
      <c r="M328" s="9">
        <f t="shared" si="30"/>
        <v>2.563237774030358E-2</v>
      </c>
    </row>
    <row r="329" spans="1:13" x14ac:dyDescent="0.35">
      <c r="A329" s="8">
        <v>44578</v>
      </c>
      <c r="B329" s="19">
        <v>106692</v>
      </c>
      <c r="C329" s="18">
        <v>6.12</v>
      </c>
      <c r="D329" s="18">
        <v>34.450001</v>
      </c>
      <c r="E329" s="18">
        <v>84.25</v>
      </c>
      <c r="F329" s="18">
        <v>30.469999000000001</v>
      </c>
      <c r="H329" s="8">
        <v>44578</v>
      </c>
      <c r="I329" s="9">
        <f t="shared" si="26"/>
        <v>-2.2070926230735033E-3</v>
      </c>
      <c r="J329" s="9">
        <f t="shared" si="27"/>
        <v>-3.3175355450236976E-2</v>
      </c>
      <c r="K329" s="9">
        <f t="shared" si="28"/>
        <v>-3.1828702782734641E-3</v>
      </c>
      <c r="L329" s="9">
        <f t="shared" si="29"/>
        <v>-5.1954420782751587E-3</v>
      </c>
      <c r="M329" s="9">
        <f t="shared" si="30"/>
        <v>1.9730023018744713E-3</v>
      </c>
    </row>
    <row r="330" spans="1:13" x14ac:dyDescent="0.35">
      <c r="A330" s="8">
        <v>44579</v>
      </c>
      <c r="B330" s="19">
        <v>106522</v>
      </c>
      <c r="C330" s="18">
        <v>5.89</v>
      </c>
      <c r="D330" s="18">
        <v>34.57</v>
      </c>
      <c r="E330" s="18">
        <v>86.309997999999993</v>
      </c>
      <c r="F330" s="18">
        <v>30.74</v>
      </c>
      <c r="H330" s="8">
        <v>44579</v>
      </c>
      <c r="I330" s="9">
        <f t="shared" si="26"/>
        <v>-1.5933715742511012E-3</v>
      </c>
      <c r="J330" s="9">
        <f t="shared" si="27"/>
        <v>-3.7581699346405317E-2</v>
      </c>
      <c r="K330" s="9">
        <f t="shared" si="28"/>
        <v>3.4832800149990906E-3</v>
      </c>
      <c r="L330" s="9">
        <f t="shared" si="29"/>
        <v>2.4451014836795126E-2</v>
      </c>
      <c r="M330" s="9">
        <f t="shared" si="30"/>
        <v>8.8612080361405443E-3</v>
      </c>
    </row>
    <row r="331" spans="1:13" x14ac:dyDescent="0.35">
      <c r="A331" s="8">
        <v>44580</v>
      </c>
      <c r="B331" s="19">
        <v>108013</v>
      </c>
      <c r="C331" s="18">
        <v>6.31</v>
      </c>
      <c r="D331" s="18">
        <v>34.25</v>
      </c>
      <c r="E331" s="18">
        <v>88.209998999999996</v>
      </c>
      <c r="F331" s="18">
        <v>31.01</v>
      </c>
      <c r="H331" s="8">
        <v>44580</v>
      </c>
      <c r="I331" s="9">
        <f t="shared" si="26"/>
        <v>1.3997108578509554E-2</v>
      </c>
      <c r="J331" s="9">
        <f t="shared" si="27"/>
        <v>7.1307300509337868E-2</v>
      </c>
      <c r="K331" s="9">
        <f t="shared" si="28"/>
        <v>-9.2565808504483371E-3</v>
      </c>
      <c r="L331" s="9">
        <f t="shared" si="29"/>
        <v>2.201368374495849E-2</v>
      </c>
      <c r="M331" s="9">
        <f t="shared" si="30"/>
        <v>8.7833441769682441E-3</v>
      </c>
    </row>
    <row r="332" spans="1:13" x14ac:dyDescent="0.35">
      <c r="A332" s="8">
        <v>44581</v>
      </c>
      <c r="B332" s="19">
        <v>109102</v>
      </c>
      <c r="C332" s="18">
        <v>6.65</v>
      </c>
      <c r="D332" s="18">
        <v>34.470001000000003</v>
      </c>
      <c r="E332" s="18">
        <v>86.709998999999996</v>
      </c>
      <c r="F332" s="18">
        <v>31.200001</v>
      </c>
      <c r="H332" s="8">
        <v>44581</v>
      </c>
      <c r="I332" s="9">
        <f t="shared" si="26"/>
        <v>1.0082119744845519E-2</v>
      </c>
      <c r="J332" s="9">
        <f t="shared" si="27"/>
        <v>5.3882725832012701E-2</v>
      </c>
      <c r="K332" s="9">
        <f t="shared" si="28"/>
        <v>6.42338686131394E-3</v>
      </c>
      <c r="L332" s="9">
        <f t="shared" si="29"/>
        <v>-1.7004874923533309E-2</v>
      </c>
      <c r="M332" s="9">
        <f t="shared" si="30"/>
        <v>6.1270880361172786E-3</v>
      </c>
    </row>
    <row r="333" spans="1:13" x14ac:dyDescent="0.35">
      <c r="A333" s="8">
        <v>44582</v>
      </c>
      <c r="B333" s="19">
        <v>108942</v>
      </c>
      <c r="C333" s="18">
        <v>6.9</v>
      </c>
      <c r="D333" s="18">
        <v>34.590000000000003</v>
      </c>
      <c r="E333" s="18">
        <v>84.910004000000001</v>
      </c>
      <c r="F333" s="18">
        <v>31.200001</v>
      </c>
      <c r="H333" s="8">
        <v>44582</v>
      </c>
      <c r="I333" s="9">
        <f t="shared" si="26"/>
        <v>-1.466517570713699E-3</v>
      </c>
      <c r="J333" s="9">
        <f t="shared" si="27"/>
        <v>3.7593984962406068E-2</v>
      </c>
      <c r="K333" s="9">
        <f t="shared" si="28"/>
        <v>3.4812589648605119E-3</v>
      </c>
      <c r="L333" s="9">
        <f t="shared" si="29"/>
        <v>-2.0758793919487872E-2</v>
      </c>
      <c r="M333" s="9">
        <f t="shared" si="30"/>
        <v>0</v>
      </c>
    </row>
    <row r="334" spans="1:13" x14ac:dyDescent="0.35">
      <c r="A334" s="8">
        <v>44585</v>
      </c>
      <c r="B334" s="19">
        <v>107752</v>
      </c>
      <c r="C334" s="18">
        <v>6.39</v>
      </c>
      <c r="D334" s="18">
        <v>34.650002000000001</v>
      </c>
      <c r="E334" s="18">
        <v>83.870002999999997</v>
      </c>
      <c r="F334" s="18">
        <v>31.35</v>
      </c>
      <c r="H334" s="8">
        <v>44585</v>
      </c>
      <c r="I334" s="9">
        <f t="shared" si="26"/>
        <v>-1.0923243560793772E-2</v>
      </c>
      <c r="J334" s="9">
        <f t="shared" si="27"/>
        <v>-7.3913043478260998E-2</v>
      </c>
      <c r="K334" s="9">
        <f t="shared" si="28"/>
        <v>1.7346631974557436E-3</v>
      </c>
      <c r="L334" s="9">
        <f t="shared" si="29"/>
        <v>-1.2248274066740117E-2</v>
      </c>
      <c r="M334" s="9">
        <f t="shared" si="30"/>
        <v>4.8076601023185894E-3</v>
      </c>
    </row>
    <row r="335" spans="1:13" x14ac:dyDescent="0.35">
      <c r="A335" s="8">
        <v>44586</v>
      </c>
      <c r="B335" s="19">
        <v>109845</v>
      </c>
      <c r="C335" s="18">
        <v>6.72</v>
      </c>
      <c r="D335" s="18">
        <v>35.799999</v>
      </c>
      <c r="E335" s="18">
        <v>84.059997999999993</v>
      </c>
      <c r="F335" s="18">
        <v>32.159999999999997</v>
      </c>
      <c r="H335" s="8">
        <v>44586</v>
      </c>
      <c r="I335" s="9">
        <f t="shared" si="26"/>
        <v>1.9424233424901516E-2</v>
      </c>
      <c r="J335" s="9">
        <f t="shared" si="27"/>
        <v>5.164319248826299E-2</v>
      </c>
      <c r="K335" s="9">
        <f t="shared" si="28"/>
        <v>3.318894469327871E-2</v>
      </c>
      <c r="L335" s="9">
        <f t="shared" si="29"/>
        <v>2.2653510576360336E-3</v>
      </c>
      <c r="M335" s="9">
        <f t="shared" si="30"/>
        <v>2.5837320574162437E-2</v>
      </c>
    </row>
    <row r="336" spans="1:13" x14ac:dyDescent="0.35">
      <c r="A336" s="8">
        <v>44587</v>
      </c>
      <c r="B336" s="19">
        <v>111573</v>
      </c>
      <c r="C336" s="18">
        <v>6.75</v>
      </c>
      <c r="D336" s="18">
        <v>36.849997999999999</v>
      </c>
      <c r="E336" s="18">
        <v>84.300003000000004</v>
      </c>
      <c r="F336" s="18">
        <v>31.85</v>
      </c>
      <c r="H336" s="8">
        <v>44587</v>
      </c>
      <c r="I336" s="9">
        <f t="shared" si="26"/>
        <v>1.5731257681278255E-2</v>
      </c>
      <c r="J336" s="9">
        <f t="shared" si="27"/>
        <v>4.4642857142858094E-3</v>
      </c>
      <c r="K336" s="9">
        <f t="shared" si="28"/>
        <v>2.9329581824848683E-2</v>
      </c>
      <c r="L336" s="9">
        <f t="shared" si="29"/>
        <v>2.8551630467563704E-3</v>
      </c>
      <c r="M336" s="9">
        <f t="shared" si="30"/>
        <v>-9.6393034825869028E-3</v>
      </c>
    </row>
    <row r="337" spans="1:13" x14ac:dyDescent="0.35">
      <c r="A337" s="8">
        <v>44588</v>
      </c>
      <c r="B337" s="19">
        <v>112315</v>
      </c>
      <c r="C337" s="18">
        <v>7.22</v>
      </c>
      <c r="D337" s="18">
        <v>36.990001999999997</v>
      </c>
      <c r="E337" s="18">
        <v>84.489998</v>
      </c>
      <c r="F337" s="18">
        <v>32.290000999999997</v>
      </c>
      <c r="H337" s="8">
        <v>44588</v>
      </c>
      <c r="I337" s="9">
        <f t="shared" si="26"/>
        <v>6.6503544764413558E-3</v>
      </c>
      <c r="J337" s="9">
        <f t="shared" si="27"/>
        <v>6.9629629629629486E-2</v>
      </c>
      <c r="K337" s="9">
        <f t="shared" si="28"/>
        <v>3.7992946431095742E-3</v>
      </c>
      <c r="L337" s="9">
        <f t="shared" si="29"/>
        <v>2.2537958865789243E-3</v>
      </c>
      <c r="M337" s="9">
        <f t="shared" si="30"/>
        <v>1.3814788069073547E-2</v>
      </c>
    </row>
    <row r="338" spans="1:13" x14ac:dyDescent="0.35">
      <c r="A338" s="8">
        <v>44589</v>
      </c>
      <c r="B338" s="19">
        <v>111478</v>
      </c>
      <c r="C338" s="18">
        <v>6.71</v>
      </c>
      <c r="D338" s="18">
        <v>35.889999000000003</v>
      </c>
      <c r="E338" s="18">
        <v>83.660004000000001</v>
      </c>
      <c r="F338" s="18">
        <v>32.490001999999997</v>
      </c>
      <c r="H338" s="8">
        <v>44589</v>
      </c>
      <c r="I338" s="9">
        <f t="shared" si="26"/>
        <v>-7.4522548190357751E-3</v>
      </c>
      <c r="J338" s="9">
        <f t="shared" si="27"/>
        <v>-7.0637119113573399E-2</v>
      </c>
      <c r="K338" s="9">
        <f t="shared" si="28"/>
        <v>-2.9737846459159223E-2</v>
      </c>
      <c r="L338" s="9">
        <f t="shared" si="29"/>
        <v>-9.8235769871837242E-3</v>
      </c>
      <c r="M338" s="9">
        <f t="shared" si="30"/>
        <v>6.1938988481295976E-3</v>
      </c>
    </row>
    <row r="339" spans="1:13" x14ac:dyDescent="0.35">
      <c r="A339" s="8">
        <v>44592</v>
      </c>
      <c r="B339" s="19">
        <v>112388</v>
      </c>
      <c r="C339" s="18">
        <v>7</v>
      </c>
      <c r="D339" s="18">
        <v>35.270000000000003</v>
      </c>
      <c r="E339" s="18">
        <v>80.870002999999997</v>
      </c>
      <c r="F339" s="18">
        <v>32.659999999999997</v>
      </c>
      <c r="H339" s="8">
        <v>44592</v>
      </c>
      <c r="I339" s="9">
        <f t="shared" si="26"/>
        <v>8.1630456233516835E-3</v>
      </c>
      <c r="J339" s="9">
        <f t="shared" si="27"/>
        <v>4.3219076005961199E-2</v>
      </c>
      <c r="K339" s="9">
        <f t="shared" si="28"/>
        <v>-1.7274979584145478E-2</v>
      </c>
      <c r="L339" s="9">
        <f t="shared" si="29"/>
        <v>-3.3349281216864424E-2</v>
      </c>
      <c r="M339" s="9">
        <f t="shared" si="30"/>
        <v>5.2323173141077817E-3</v>
      </c>
    </row>
    <row r="340" spans="1:13" x14ac:dyDescent="0.35">
      <c r="A340" s="8">
        <v>44593</v>
      </c>
      <c r="B340" s="19">
        <v>113147</v>
      </c>
      <c r="C340" s="18">
        <v>7.01</v>
      </c>
      <c r="D340" s="18">
        <v>36.310001</v>
      </c>
      <c r="E340" s="18">
        <v>85.309997999999993</v>
      </c>
      <c r="F340" s="18">
        <v>32.610000999999997</v>
      </c>
      <c r="H340" s="8">
        <v>44593</v>
      </c>
      <c r="I340" s="9">
        <f t="shared" si="26"/>
        <v>6.7533900416414383E-3</v>
      </c>
      <c r="J340" s="9">
        <f t="shared" si="27"/>
        <v>1.4285714285713347E-3</v>
      </c>
      <c r="K340" s="9">
        <f t="shared" si="28"/>
        <v>2.9486844343634688E-2</v>
      </c>
      <c r="L340" s="9">
        <f t="shared" si="29"/>
        <v>5.4902866765072389E-2</v>
      </c>
      <c r="M340" s="9">
        <f t="shared" si="30"/>
        <v>-1.5308940600122778E-3</v>
      </c>
    </row>
    <row r="341" spans="1:13" x14ac:dyDescent="0.35">
      <c r="A341" s="8">
        <v>44594</v>
      </c>
      <c r="B341" s="19">
        <v>112161</v>
      </c>
      <c r="C341" s="18">
        <v>6.51</v>
      </c>
      <c r="D341" s="18">
        <v>35.659999999999997</v>
      </c>
      <c r="E341" s="18">
        <v>85.790001000000004</v>
      </c>
      <c r="F341" s="18">
        <v>32.07</v>
      </c>
      <c r="H341" s="8">
        <v>44594</v>
      </c>
      <c r="I341" s="9">
        <f t="shared" si="26"/>
        <v>-8.7143273794267895E-3</v>
      </c>
      <c r="J341" s="9">
        <f t="shared" si="27"/>
        <v>-7.1326676176890147E-2</v>
      </c>
      <c r="K341" s="9">
        <f t="shared" si="28"/>
        <v>-1.7901431619349206E-2</v>
      </c>
      <c r="L341" s="9">
        <f t="shared" si="29"/>
        <v>5.6265738043976832E-3</v>
      </c>
      <c r="M341" s="9">
        <f t="shared" si="30"/>
        <v>-1.6559367784134582E-2</v>
      </c>
    </row>
    <row r="342" spans="1:13" x14ac:dyDescent="0.35">
      <c r="A342" s="8">
        <v>44595</v>
      </c>
      <c r="B342" s="19">
        <v>111696</v>
      </c>
      <c r="C342" s="18">
        <v>6.53</v>
      </c>
      <c r="D342" s="18">
        <v>35.279998999999997</v>
      </c>
      <c r="E342" s="18">
        <v>85.75</v>
      </c>
      <c r="F342" s="18">
        <v>32.290000999999997</v>
      </c>
      <c r="H342" s="8">
        <v>44595</v>
      </c>
      <c r="I342" s="9">
        <f t="shared" si="26"/>
        <v>-4.1458260892823784E-3</v>
      </c>
      <c r="J342" s="9">
        <f t="shared" si="27"/>
        <v>3.0721966205837781E-3</v>
      </c>
      <c r="K342" s="9">
        <f t="shared" si="28"/>
        <v>-1.0656225462703284E-2</v>
      </c>
      <c r="L342" s="9">
        <f t="shared" si="29"/>
        <v>-4.662664591880139E-4</v>
      </c>
      <c r="M342" s="9">
        <f t="shared" si="30"/>
        <v>6.8600249454318085E-3</v>
      </c>
    </row>
    <row r="343" spans="1:13" x14ac:dyDescent="0.35">
      <c r="A343" s="8">
        <v>44596</v>
      </c>
      <c r="B343" s="19">
        <v>112245</v>
      </c>
      <c r="C343" s="18">
        <v>6.33</v>
      </c>
      <c r="D343" s="18">
        <v>35.909999999999997</v>
      </c>
      <c r="E343" s="18">
        <v>88</v>
      </c>
      <c r="F343" s="18">
        <v>32.229999999999997</v>
      </c>
      <c r="H343" s="8">
        <v>44596</v>
      </c>
      <c r="I343" s="9">
        <f t="shared" si="26"/>
        <v>4.9151267726685877E-3</v>
      </c>
      <c r="J343" s="9">
        <f t="shared" si="27"/>
        <v>-3.0627871362940318E-2</v>
      </c>
      <c r="K343" s="9">
        <f t="shared" si="28"/>
        <v>1.7857171707969632E-2</v>
      </c>
      <c r="L343" s="9">
        <f t="shared" si="29"/>
        <v>2.6239067055393583E-2</v>
      </c>
      <c r="M343" s="9">
        <f t="shared" si="30"/>
        <v>-1.8581913329763777E-3</v>
      </c>
    </row>
    <row r="344" spans="1:13" x14ac:dyDescent="0.35">
      <c r="A344" s="8">
        <v>44599</v>
      </c>
      <c r="B344" s="19">
        <v>111996</v>
      </c>
      <c r="C344" s="18">
        <v>6.31</v>
      </c>
      <c r="D344" s="18">
        <v>35.479999999999997</v>
      </c>
      <c r="E344" s="18">
        <v>90.129997000000003</v>
      </c>
      <c r="F344" s="18">
        <v>31.860001</v>
      </c>
      <c r="H344" s="8">
        <v>44599</v>
      </c>
      <c r="I344" s="9">
        <f t="shared" si="26"/>
        <v>-2.2183616196712608E-3</v>
      </c>
      <c r="J344" s="9">
        <f t="shared" si="27"/>
        <v>-3.1595576619274368E-3</v>
      </c>
      <c r="K344" s="9">
        <f t="shared" si="28"/>
        <v>-1.1974380395432971E-2</v>
      </c>
      <c r="L344" s="9">
        <f t="shared" si="29"/>
        <v>2.4204511363636438E-2</v>
      </c>
      <c r="M344" s="9">
        <f t="shared" si="30"/>
        <v>-1.1479956562209015E-2</v>
      </c>
    </row>
    <row r="345" spans="1:13" x14ac:dyDescent="0.35">
      <c r="A345" s="8">
        <v>44600</v>
      </c>
      <c r="B345" s="19">
        <v>112234</v>
      </c>
      <c r="C345" s="18">
        <v>6.54</v>
      </c>
      <c r="D345" s="18">
        <v>34.970001000000003</v>
      </c>
      <c r="E345" s="18">
        <v>91.389999000000003</v>
      </c>
      <c r="F345" s="18">
        <v>32.200001</v>
      </c>
      <c r="H345" s="8">
        <v>44600</v>
      </c>
      <c r="I345" s="9">
        <f t="shared" si="26"/>
        <v>2.1250758955677629E-3</v>
      </c>
      <c r="J345" s="9">
        <f t="shared" si="27"/>
        <v>3.6450079239302768E-2</v>
      </c>
      <c r="K345" s="9">
        <f t="shared" si="28"/>
        <v>-1.4374267192784451E-2</v>
      </c>
      <c r="L345" s="9">
        <f t="shared" si="29"/>
        <v>1.3979829601015181E-2</v>
      </c>
      <c r="M345" s="9">
        <f t="shared" si="30"/>
        <v>1.0671688302834603E-2</v>
      </c>
    </row>
    <row r="346" spans="1:13" x14ac:dyDescent="0.35">
      <c r="A346" s="8">
        <v>44601</v>
      </c>
      <c r="B346" s="19">
        <v>112461</v>
      </c>
      <c r="C346" s="18">
        <v>6.6</v>
      </c>
      <c r="D346" s="18">
        <v>35</v>
      </c>
      <c r="E346" s="18">
        <v>91.410004000000001</v>
      </c>
      <c r="F346" s="18">
        <v>31.92</v>
      </c>
      <c r="H346" s="8">
        <v>44601</v>
      </c>
      <c r="I346" s="9">
        <f t="shared" si="26"/>
        <v>2.0225600085534978E-3</v>
      </c>
      <c r="J346" s="9">
        <f t="shared" si="27"/>
        <v>9.1743119266054496E-3</v>
      </c>
      <c r="K346" s="9">
        <f t="shared" si="28"/>
        <v>8.5784956082779473E-4</v>
      </c>
      <c r="L346" s="9">
        <f t="shared" si="29"/>
        <v>2.1889703708177777E-4</v>
      </c>
      <c r="M346" s="9">
        <f t="shared" si="30"/>
        <v>-8.6956829597613083E-3</v>
      </c>
    </row>
    <row r="347" spans="1:13" x14ac:dyDescent="0.35">
      <c r="A347" s="8">
        <v>44602</v>
      </c>
      <c r="B347" s="19">
        <v>113359</v>
      </c>
      <c r="C347" s="18">
        <v>6.94</v>
      </c>
      <c r="D347" s="18">
        <v>35.599997999999999</v>
      </c>
      <c r="E347" s="18">
        <v>93.870002999999997</v>
      </c>
      <c r="F347" s="18">
        <v>32.270000000000003</v>
      </c>
      <c r="H347" s="8">
        <v>44602</v>
      </c>
      <c r="I347" s="9">
        <f t="shared" si="26"/>
        <v>7.9849903522108967E-3</v>
      </c>
      <c r="J347" s="9">
        <f t="shared" si="27"/>
        <v>5.1515151515151736E-2</v>
      </c>
      <c r="K347" s="9">
        <f t="shared" si="28"/>
        <v>1.7142800000000014E-2</v>
      </c>
      <c r="L347" s="9">
        <f t="shared" si="29"/>
        <v>2.6911704325053964E-2</v>
      </c>
      <c r="M347" s="9">
        <f t="shared" si="30"/>
        <v>1.0964912280701844E-2</v>
      </c>
    </row>
    <row r="348" spans="1:13" x14ac:dyDescent="0.35">
      <c r="A348" s="8">
        <v>44603</v>
      </c>
      <c r="B348" s="19">
        <v>113572</v>
      </c>
      <c r="C348" s="18">
        <v>6.35</v>
      </c>
      <c r="D348" s="18">
        <v>37.200001</v>
      </c>
      <c r="E348" s="18">
        <v>91.970000999999996</v>
      </c>
      <c r="F348" s="18">
        <v>33.400002000000001</v>
      </c>
      <c r="H348" s="8">
        <v>44603</v>
      </c>
      <c r="I348" s="9">
        <f t="shared" si="26"/>
        <v>1.8789862295891524E-3</v>
      </c>
      <c r="J348" s="9">
        <f t="shared" si="27"/>
        <v>-8.5014409221902065E-2</v>
      </c>
      <c r="K348" s="9">
        <f t="shared" si="28"/>
        <v>4.4943907019320717E-2</v>
      </c>
      <c r="L348" s="9">
        <f t="shared" si="29"/>
        <v>-2.0240779154976685E-2</v>
      </c>
      <c r="M348" s="9">
        <f t="shared" si="30"/>
        <v>3.501710567090166E-2</v>
      </c>
    </row>
    <row r="349" spans="1:13" x14ac:dyDescent="0.35">
      <c r="A349" s="8">
        <v>44606</v>
      </c>
      <c r="B349" s="19">
        <v>113807</v>
      </c>
      <c r="C349" s="18">
        <v>6.48</v>
      </c>
      <c r="D349" s="18">
        <v>36.240001999999997</v>
      </c>
      <c r="E349" s="18">
        <v>91.57</v>
      </c>
      <c r="F349" s="18">
        <v>33.540000999999997</v>
      </c>
      <c r="H349" s="8">
        <v>44606</v>
      </c>
      <c r="I349" s="9">
        <f t="shared" si="26"/>
        <v>2.0691719790089103E-3</v>
      </c>
      <c r="J349" s="9">
        <f t="shared" si="27"/>
        <v>2.0472440944881987E-2</v>
      </c>
      <c r="K349" s="9">
        <f t="shared" si="28"/>
        <v>-2.5806424037461806E-2</v>
      </c>
      <c r="L349" s="9">
        <f t="shared" si="29"/>
        <v>-4.3492551446204786E-3</v>
      </c>
      <c r="M349" s="9">
        <f t="shared" si="30"/>
        <v>4.1915865753539006E-3</v>
      </c>
    </row>
    <row r="350" spans="1:13" x14ac:dyDescent="0.35">
      <c r="A350" s="8">
        <v>44607</v>
      </c>
      <c r="B350" s="19">
        <v>114660</v>
      </c>
      <c r="C350" s="18">
        <v>6.84</v>
      </c>
      <c r="D350" s="18">
        <v>35.490001999999997</v>
      </c>
      <c r="E350" s="18">
        <v>88.849997999999999</v>
      </c>
      <c r="F350" s="18">
        <v>35.130001</v>
      </c>
      <c r="H350" s="8">
        <v>44607</v>
      </c>
      <c r="I350" s="9">
        <f t="shared" si="26"/>
        <v>7.4951452898328608E-3</v>
      </c>
      <c r="J350" s="9">
        <f t="shared" si="27"/>
        <v>5.5555555555555358E-2</v>
      </c>
      <c r="K350" s="9">
        <f t="shared" si="28"/>
        <v>-2.0695363096282393E-2</v>
      </c>
      <c r="L350" s="9">
        <f t="shared" si="29"/>
        <v>-2.9704073386480179E-2</v>
      </c>
      <c r="M350" s="9">
        <f t="shared" si="30"/>
        <v>4.7406080876384094E-2</v>
      </c>
    </row>
    <row r="351" spans="1:13" x14ac:dyDescent="0.35">
      <c r="A351" s="8">
        <v>44608</v>
      </c>
      <c r="B351" s="19">
        <v>115181</v>
      </c>
      <c r="C351" s="18">
        <v>6.82</v>
      </c>
      <c r="D351" s="18">
        <v>36.270000000000003</v>
      </c>
      <c r="E351" s="18">
        <v>89.5</v>
      </c>
      <c r="F351" s="18">
        <v>35.330002</v>
      </c>
      <c r="H351" s="8">
        <v>44608</v>
      </c>
      <c r="I351" s="9">
        <f t="shared" si="26"/>
        <v>4.5438688295831309E-3</v>
      </c>
      <c r="J351" s="9">
        <f t="shared" si="27"/>
        <v>-2.9239766081871066E-3</v>
      </c>
      <c r="K351" s="9">
        <f t="shared" si="28"/>
        <v>2.1977964385575532E-2</v>
      </c>
      <c r="L351" s="9">
        <f t="shared" si="29"/>
        <v>7.3157232935447958E-3</v>
      </c>
      <c r="M351" s="9">
        <f t="shared" si="30"/>
        <v>5.6931680702201337E-3</v>
      </c>
    </row>
    <row r="352" spans="1:13" x14ac:dyDescent="0.35">
      <c r="A352" s="8">
        <v>44609</v>
      </c>
      <c r="B352" s="19">
        <v>113528</v>
      </c>
      <c r="C352" s="18">
        <v>6.63</v>
      </c>
      <c r="D352" s="18">
        <v>36.099997999999999</v>
      </c>
      <c r="E352" s="18">
        <v>85.650002000000001</v>
      </c>
      <c r="F352" s="18">
        <v>35.330002</v>
      </c>
      <c r="H352" s="8">
        <v>44609</v>
      </c>
      <c r="I352" s="9">
        <f t="shared" si="26"/>
        <v>-1.4351325305388962E-2</v>
      </c>
      <c r="J352" s="9">
        <f t="shared" si="27"/>
        <v>-2.7859237536656978E-2</v>
      </c>
      <c r="K352" s="9">
        <f t="shared" si="28"/>
        <v>-4.68712434518892E-3</v>
      </c>
      <c r="L352" s="9">
        <f t="shared" si="29"/>
        <v>-4.301673743016754E-2</v>
      </c>
      <c r="M352" s="9">
        <f t="shared" si="30"/>
        <v>0</v>
      </c>
    </row>
    <row r="353" spans="1:13" x14ac:dyDescent="0.35">
      <c r="A353" s="8">
        <v>44610</v>
      </c>
      <c r="B353" s="19">
        <v>112768</v>
      </c>
      <c r="C353" s="18">
        <v>6.36</v>
      </c>
      <c r="D353" s="18">
        <v>35.869999</v>
      </c>
      <c r="E353" s="18">
        <v>85.830001999999993</v>
      </c>
      <c r="F353" s="18">
        <v>36.049999</v>
      </c>
      <c r="H353" s="8">
        <v>44610</v>
      </c>
      <c r="I353" s="9">
        <f t="shared" si="26"/>
        <v>-6.6943837643577142E-3</v>
      </c>
      <c r="J353" s="9">
        <f t="shared" si="27"/>
        <v>-4.0723981900452455E-2</v>
      </c>
      <c r="K353" s="9">
        <f t="shared" si="28"/>
        <v>-6.3711637878760552E-3</v>
      </c>
      <c r="L353" s="9">
        <f t="shared" si="29"/>
        <v>2.1015761330629434E-3</v>
      </c>
      <c r="M353" s="9">
        <f t="shared" si="30"/>
        <v>2.0379194996932082E-2</v>
      </c>
    </row>
    <row r="354" spans="1:13" x14ac:dyDescent="0.35">
      <c r="A354" s="8">
        <v>44613</v>
      </c>
      <c r="B354" s="19">
        <v>111725</v>
      </c>
      <c r="C354" s="18">
        <v>6.02</v>
      </c>
      <c r="D354" s="18">
        <v>36.840000000000003</v>
      </c>
      <c r="E354" s="18">
        <v>85.900002000000001</v>
      </c>
      <c r="F354" s="18">
        <v>35.279998999999997</v>
      </c>
      <c r="H354" s="8">
        <v>44613</v>
      </c>
      <c r="I354" s="9">
        <f t="shared" si="26"/>
        <v>-9.2490777525539025E-3</v>
      </c>
      <c r="J354" s="9">
        <f t="shared" si="27"/>
        <v>-5.3459119496855445E-2</v>
      </c>
      <c r="K354" s="9">
        <f t="shared" si="28"/>
        <v>2.704212509177939E-2</v>
      </c>
      <c r="L354" s="9">
        <f t="shared" si="29"/>
        <v>8.1556563403095694E-4</v>
      </c>
      <c r="M354" s="9">
        <f t="shared" si="30"/>
        <v>-2.1359223893459789E-2</v>
      </c>
    </row>
    <row r="355" spans="1:13" x14ac:dyDescent="0.35">
      <c r="A355" s="8">
        <v>44614</v>
      </c>
      <c r="B355" s="19">
        <v>112892</v>
      </c>
      <c r="C355" s="18">
        <v>6.07</v>
      </c>
      <c r="D355" s="18">
        <v>36.270000000000003</v>
      </c>
      <c r="E355" s="18">
        <v>87.389999000000003</v>
      </c>
      <c r="F355" s="18">
        <v>35.610000999999997</v>
      </c>
      <c r="H355" s="8">
        <v>44614</v>
      </c>
      <c r="I355" s="9">
        <f t="shared" si="26"/>
        <v>1.0445289773998612E-2</v>
      </c>
      <c r="J355" s="9">
        <f t="shared" si="27"/>
        <v>8.3056478405316714E-3</v>
      </c>
      <c r="K355" s="9">
        <f t="shared" si="28"/>
        <v>-1.5472312703583069E-2</v>
      </c>
      <c r="L355" s="9">
        <f t="shared" si="29"/>
        <v>1.734571554491926E-2</v>
      </c>
      <c r="M355" s="9">
        <f t="shared" si="30"/>
        <v>9.3537984510714267E-3</v>
      </c>
    </row>
    <row r="356" spans="1:13" x14ac:dyDescent="0.35">
      <c r="A356" s="8">
        <v>44615</v>
      </c>
      <c r="B356" s="19">
        <v>112008</v>
      </c>
      <c r="C356" s="18">
        <v>5.91</v>
      </c>
      <c r="D356" s="18">
        <v>36.279998999999997</v>
      </c>
      <c r="E356" s="18">
        <v>86.470000999999996</v>
      </c>
      <c r="F356" s="18">
        <v>35.790000999999997</v>
      </c>
      <c r="H356" s="8">
        <v>44615</v>
      </c>
      <c r="I356" s="9">
        <f t="shared" si="26"/>
        <v>-7.8304928604330248E-3</v>
      </c>
      <c r="J356" s="9">
        <f t="shared" si="27"/>
        <v>-2.6359143327841839E-2</v>
      </c>
      <c r="K356" s="9">
        <f t="shared" si="28"/>
        <v>2.7568238213371288E-4</v>
      </c>
      <c r="L356" s="9">
        <f t="shared" si="29"/>
        <v>-1.0527497545800513E-2</v>
      </c>
      <c r="M356" s="9">
        <f t="shared" si="30"/>
        <v>5.0547597569570168E-3</v>
      </c>
    </row>
    <row r="357" spans="1:13" x14ac:dyDescent="0.35">
      <c r="A357" s="8">
        <v>44616</v>
      </c>
      <c r="B357" s="19">
        <v>111592</v>
      </c>
      <c r="C357" s="18">
        <v>6.12</v>
      </c>
      <c r="D357" s="18">
        <v>35.709999000000003</v>
      </c>
      <c r="E357" s="18">
        <v>87.540001000000004</v>
      </c>
      <c r="F357" s="18">
        <v>34.650002000000001</v>
      </c>
      <c r="H357" s="8">
        <v>44616</v>
      </c>
      <c r="I357" s="9">
        <f t="shared" si="26"/>
        <v>-3.71402042711233E-3</v>
      </c>
      <c r="J357" s="9">
        <f t="shared" si="27"/>
        <v>3.5532994923857864E-2</v>
      </c>
      <c r="K357" s="9">
        <f t="shared" si="28"/>
        <v>-1.5711136044959439E-2</v>
      </c>
      <c r="L357" s="9">
        <f t="shared" si="29"/>
        <v>1.237423369522106E-2</v>
      </c>
      <c r="M357" s="9">
        <f t="shared" si="30"/>
        <v>-3.1852443927006258E-2</v>
      </c>
    </row>
    <row r="358" spans="1:13" x14ac:dyDescent="0.35">
      <c r="A358" s="8">
        <v>44617</v>
      </c>
      <c r="B358" s="19">
        <v>113142</v>
      </c>
      <c r="C358" s="18">
        <v>6.01</v>
      </c>
      <c r="D358" s="18">
        <v>36.369999</v>
      </c>
      <c r="E358" s="18">
        <v>92.279999000000004</v>
      </c>
      <c r="F358" s="18">
        <v>35.209999000000003</v>
      </c>
      <c r="H358" s="8">
        <v>44617</v>
      </c>
      <c r="I358" s="9">
        <f t="shared" si="26"/>
        <v>1.3889884579539657E-2</v>
      </c>
      <c r="J358" s="9">
        <f t="shared" si="27"/>
        <v>-1.7973856209150374E-2</v>
      </c>
      <c r="K358" s="9">
        <f t="shared" si="28"/>
        <v>1.8482218383708116E-2</v>
      </c>
      <c r="L358" s="9">
        <f t="shared" si="29"/>
        <v>5.414665234011129E-2</v>
      </c>
      <c r="M358" s="9">
        <f t="shared" si="30"/>
        <v>1.6161528648685364E-2</v>
      </c>
    </row>
    <row r="359" spans="1:13" x14ac:dyDescent="0.35">
      <c r="A359" s="8">
        <v>44622</v>
      </c>
      <c r="B359" s="19">
        <v>115174</v>
      </c>
      <c r="C359" s="18">
        <v>6.31</v>
      </c>
      <c r="D359" s="18">
        <v>37.520000000000003</v>
      </c>
      <c r="E359" s="18">
        <v>99.650002000000001</v>
      </c>
      <c r="F359" s="18">
        <v>35.599997999999999</v>
      </c>
      <c r="H359" s="8">
        <v>44622</v>
      </c>
      <c r="I359" s="9">
        <f t="shared" si="26"/>
        <v>1.7959732018171914E-2</v>
      </c>
      <c r="J359" s="9">
        <f t="shared" si="27"/>
        <v>4.991680532445919E-2</v>
      </c>
      <c r="K359" s="9">
        <f t="shared" si="28"/>
        <v>3.1619494957918493E-2</v>
      </c>
      <c r="L359" s="9">
        <f t="shared" si="29"/>
        <v>7.9865659729796867E-2</v>
      </c>
      <c r="M359" s="9">
        <f t="shared" si="30"/>
        <v>1.107637066391276E-2</v>
      </c>
    </row>
    <row r="360" spans="1:13" x14ac:dyDescent="0.35">
      <c r="A360" s="8">
        <v>44623</v>
      </c>
      <c r="B360" s="19">
        <v>115166</v>
      </c>
      <c r="C360" s="18">
        <v>6.31</v>
      </c>
      <c r="D360" s="18">
        <v>37.220001000000003</v>
      </c>
      <c r="E360" s="18">
        <v>99.699996999999996</v>
      </c>
      <c r="F360" s="18">
        <v>34.770000000000003</v>
      </c>
      <c r="H360" s="8">
        <v>44623</v>
      </c>
      <c r="I360" s="9">
        <f t="shared" si="26"/>
        <v>-6.946012120789824E-5</v>
      </c>
      <c r="J360" s="9">
        <f t="shared" si="27"/>
        <v>0</v>
      </c>
      <c r="K360" s="9">
        <f t="shared" si="28"/>
        <v>-7.9957089552238347E-3</v>
      </c>
      <c r="L360" s="9">
        <f t="shared" si="29"/>
        <v>5.0170596082876884E-4</v>
      </c>
      <c r="M360" s="9">
        <f t="shared" si="30"/>
        <v>-2.3314551871603917E-2</v>
      </c>
    </row>
    <row r="361" spans="1:13" x14ac:dyDescent="0.35">
      <c r="A361" s="8">
        <v>44624</v>
      </c>
      <c r="B361" s="19">
        <v>114474</v>
      </c>
      <c r="C361" s="18">
        <v>6.29</v>
      </c>
      <c r="D361" s="18">
        <v>36.970001000000003</v>
      </c>
      <c r="E361" s="18">
        <v>101.970001</v>
      </c>
      <c r="F361" s="18">
        <v>33.900002000000001</v>
      </c>
      <c r="H361" s="8">
        <v>44624</v>
      </c>
      <c r="I361" s="9">
        <f t="shared" si="26"/>
        <v>-6.0087178507545191E-3</v>
      </c>
      <c r="J361" s="9">
        <f t="shared" si="27"/>
        <v>-3.1695721077653616E-3</v>
      </c>
      <c r="K361" s="9">
        <f t="shared" si="28"/>
        <v>-6.7168187340994612E-3</v>
      </c>
      <c r="L361" s="9">
        <f t="shared" si="29"/>
        <v>2.2768345720211025E-2</v>
      </c>
      <c r="M361" s="9">
        <f t="shared" si="30"/>
        <v>-2.5021512798389489E-2</v>
      </c>
    </row>
    <row r="362" spans="1:13" x14ac:dyDescent="0.35">
      <c r="A362" s="8">
        <v>44627</v>
      </c>
      <c r="B362" s="19">
        <v>111593</v>
      </c>
      <c r="C362" s="18">
        <v>5.85</v>
      </c>
      <c r="D362" s="18">
        <v>34.139999000000003</v>
      </c>
      <c r="E362" s="18">
        <v>105.07</v>
      </c>
      <c r="F362" s="18">
        <v>32.450001</v>
      </c>
      <c r="H362" s="8">
        <v>44627</v>
      </c>
      <c r="I362" s="9">
        <f t="shared" si="26"/>
        <v>-2.5167286894840712E-2</v>
      </c>
      <c r="J362" s="9">
        <f t="shared" si="27"/>
        <v>-6.995230524642293E-2</v>
      </c>
      <c r="K362" s="9">
        <f t="shared" si="28"/>
        <v>-7.6548604908071249E-2</v>
      </c>
      <c r="L362" s="9">
        <f t="shared" si="29"/>
        <v>3.0401088257319797E-2</v>
      </c>
      <c r="M362" s="9">
        <f t="shared" si="30"/>
        <v>-4.2772888331983006E-2</v>
      </c>
    </row>
    <row r="363" spans="1:13" x14ac:dyDescent="0.35">
      <c r="A363" s="8">
        <v>44628</v>
      </c>
      <c r="B363" s="19">
        <v>111203</v>
      </c>
      <c r="C363" s="18">
        <v>6.05</v>
      </c>
      <c r="D363" s="18">
        <v>34.689999</v>
      </c>
      <c r="E363" s="18">
        <v>100.459999</v>
      </c>
      <c r="F363" s="18">
        <v>32.700001</v>
      </c>
      <c r="H363" s="8">
        <v>44628</v>
      </c>
      <c r="I363" s="9">
        <f t="shared" si="26"/>
        <v>-3.494842866488046E-3</v>
      </c>
      <c r="J363" s="9">
        <f t="shared" si="27"/>
        <v>3.4188034188034289E-2</v>
      </c>
      <c r="K363" s="9">
        <f t="shared" si="28"/>
        <v>1.6110135211193199E-2</v>
      </c>
      <c r="L363" s="9">
        <f t="shared" si="29"/>
        <v>-4.3875521081183977E-2</v>
      </c>
      <c r="M363" s="9">
        <f t="shared" si="30"/>
        <v>7.7041600091167783E-3</v>
      </c>
    </row>
    <row r="364" spans="1:13" x14ac:dyDescent="0.35">
      <c r="A364" s="8">
        <v>44629</v>
      </c>
      <c r="B364" s="19">
        <v>113900</v>
      </c>
      <c r="C364" s="18">
        <v>6.23</v>
      </c>
      <c r="D364" s="18">
        <v>34.68</v>
      </c>
      <c r="E364" s="18">
        <v>94.190002000000007</v>
      </c>
      <c r="F364" s="18">
        <v>34.549999</v>
      </c>
      <c r="H364" s="8">
        <v>44629</v>
      </c>
      <c r="I364" s="9">
        <f t="shared" si="26"/>
        <v>2.4252942816290979E-2</v>
      </c>
      <c r="J364" s="9">
        <f t="shared" si="27"/>
        <v>2.9752066115702469E-2</v>
      </c>
      <c r="K364" s="9">
        <f t="shared" si="28"/>
        <v>-2.8823869380911749E-4</v>
      </c>
      <c r="L364" s="9">
        <f t="shared" si="29"/>
        <v>-6.24128714156168E-2</v>
      </c>
      <c r="M364" s="9">
        <f t="shared" si="30"/>
        <v>5.6574860655203008E-2</v>
      </c>
    </row>
    <row r="365" spans="1:13" x14ac:dyDescent="0.35">
      <c r="A365" s="8">
        <v>44630</v>
      </c>
      <c r="B365" s="19">
        <v>113663</v>
      </c>
      <c r="C365" s="18">
        <v>5.96</v>
      </c>
      <c r="D365" s="18">
        <v>35.650002000000001</v>
      </c>
      <c r="E365" s="18">
        <v>97.300003000000004</v>
      </c>
      <c r="F365" s="18">
        <v>34.099997999999999</v>
      </c>
      <c r="H365" s="8">
        <v>44630</v>
      </c>
      <c r="I365" s="9">
        <f t="shared" si="26"/>
        <v>-2.0807726075504629E-3</v>
      </c>
      <c r="J365" s="9">
        <f t="shared" si="27"/>
        <v>-4.3338683788122112E-2</v>
      </c>
      <c r="K365" s="9">
        <f t="shared" si="28"/>
        <v>2.7970069204152237E-2</v>
      </c>
      <c r="L365" s="9">
        <f t="shared" si="29"/>
        <v>3.3018377046005298E-2</v>
      </c>
      <c r="M365" s="9">
        <f t="shared" si="30"/>
        <v>-1.3024631346588489E-2</v>
      </c>
    </row>
    <row r="366" spans="1:13" x14ac:dyDescent="0.35">
      <c r="A366" s="8">
        <v>44631</v>
      </c>
      <c r="B366" s="19">
        <v>111713</v>
      </c>
      <c r="C366" s="18">
        <v>5.69</v>
      </c>
      <c r="D366" s="18">
        <v>34.810001</v>
      </c>
      <c r="E366" s="18">
        <v>96.790001000000004</v>
      </c>
      <c r="F366" s="18">
        <v>33.419998</v>
      </c>
      <c r="H366" s="8">
        <v>44631</v>
      </c>
      <c r="I366" s="9">
        <f t="shared" si="26"/>
        <v>-1.7155978638607072E-2</v>
      </c>
      <c r="J366" s="9">
        <f t="shared" si="27"/>
        <v>-4.5302013422818699E-2</v>
      </c>
      <c r="K366" s="9">
        <f t="shared" si="28"/>
        <v>-2.3562439070830887E-2</v>
      </c>
      <c r="L366" s="9">
        <f t="shared" si="29"/>
        <v>-5.2415414622341006E-3</v>
      </c>
      <c r="M366" s="9">
        <f t="shared" si="30"/>
        <v>-1.9941350143187653E-2</v>
      </c>
    </row>
    <row r="367" spans="1:13" x14ac:dyDescent="0.35">
      <c r="A367" s="8">
        <v>44634</v>
      </c>
      <c r="B367" s="19">
        <v>109928</v>
      </c>
      <c r="C367" s="18">
        <v>5.33</v>
      </c>
      <c r="D367" s="18">
        <v>34.369999</v>
      </c>
      <c r="E367" s="18">
        <v>91.599997999999999</v>
      </c>
      <c r="F367" s="18">
        <v>33.630001</v>
      </c>
      <c r="H367" s="8">
        <v>44634</v>
      </c>
      <c r="I367" s="9">
        <f t="shared" si="26"/>
        <v>-1.5978444764709554E-2</v>
      </c>
      <c r="J367" s="9">
        <f t="shared" si="27"/>
        <v>-6.3268892794376197E-2</v>
      </c>
      <c r="K367" s="9">
        <f t="shared" si="28"/>
        <v>-1.2640103055440832E-2</v>
      </c>
      <c r="L367" s="9">
        <f t="shared" si="29"/>
        <v>-5.3621272304770429E-2</v>
      </c>
      <c r="M367" s="9">
        <f t="shared" si="30"/>
        <v>6.2837526202126348E-3</v>
      </c>
    </row>
    <row r="368" spans="1:13" x14ac:dyDescent="0.35">
      <c r="A368" s="8">
        <v>44635</v>
      </c>
      <c r="B368" s="19">
        <v>108959</v>
      </c>
      <c r="C368" s="18">
        <v>4.87</v>
      </c>
      <c r="D368" s="18">
        <v>33.729999999999997</v>
      </c>
      <c r="E368" s="18">
        <v>88.970000999999996</v>
      </c>
      <c r="F368" s="18">
        <v>33.040000999999997</v>
      </c>
      <c r="H368" s="8">
        <v>44635</v>
      </c>
      <c r="I368" s="9">
        <f t="shared" si="26"/>
        <v>-8.8148606360526349E-3</v>
      </c>
      <c r="J368" s="9">
        <f t="shared" si="27"/>
        <v>-8.6303939962476539E-2</v>
      </c>
      <c r="K368" s="9">
        <f t="shared" si="28"/>
        <v>-1.8620861757953633E-2</v>
      </c>
      <c r="L368" s="9">
        <f t="shared" si="29"/>
        <v>-2.8711758268815668E-2</v>
      </c>
      <c r="M368" s="9">
        <f t="shared" si="30"/>
        <v>-1.7543859127450045E-2</v>
      </c>
    </row>
    <row r="369" spans="1:13" x14ac:dyDescent="0.35">
      <c r="A369" s="8">
        <v>44636</v>
      </c>
      <c r="B369" s="19">
        <v>111112</v>
      </c>
      <c r="C369" s="18">
        <v>5.13</v>
      </c>
      <c r="D369" s="18">
        <v>33.759998000000003</v>
      </c>
      <c r="E369" s="18">
        <v>91.129997000000003</v>
      </c>
      <c r="F369" s="18">
        <v>33.479999999999997</v>
      </c>
      <c r="H369" s="8">
        <v>44636</v>
      </c>
      <c r="I369" s="9">
        <f t="shared" si="26"/>
        <v>1.9759726135518907E-2</v>
      </c>
      <c r="J369" s="9">
        <f t="shared" si="27"/>
        <v>5.3388090349075989E-2</v>
      </c>
      <c r="K369" s="9">
        <f t="shared" si="28"/>
        <v>8.8935665579614742E-4</v>
      </c>
      <c r="L369" s="9">
        <f t="shared" si="29"/>
        <v>2.4277801233249408E-2</v>
      </c>
      <c r="M369" s="9">
        <f t="shared" si="30"/>
        <v>1.3317160613887324E-2</v>
      </c>
    </row>
    <row r="370" spans="1:13" x14ac:dyDescent="0.35">
      <c r="A370" s="8">
        <v>44637</v>
      </c>
      <c r="B370" s="19">
        <v>113076</v>
      </c>
      <c r="C370" s="18">
        <v>5.54</v>
      </c>
      <c r="D370" s="18">
        <v>32.869999</v>
      </c>
      <c r="E370" s="18">
        <v>94.300003000000004</v>
      </c>
      <c r="F370" s="18">
        <v>33.790000999999997</v>
      </c>
      <c r="H370" s="8">
        <v>44637</v>
      </c>
      <c r="I370" s="9">
        <f t="shared" si="26"/>
        <v>1.7675858593131144E-2</v>
      </c>
      <c r="J370" s="9">
        <f t="shared" si="27"/>
        <v>7.9922027290448394E-2</v>
      </c>
      <c r="K370" s="9">
        <f t="shared" si="28"/>
        <v>-2.6362531182614446E-2</v>
      </c>
      <c r="L370" s="9">
        <f t="shared" si="29"/>
        <v>3.4785538289878293E-2</v>
      </c>
      <c r="M370" s="9">
        <f t="shared" si="30"/>
        <v>9.2592891278375777E-3</v>
      </c>
    </row>
    <row r="371" spans="1:13" x14ac:dyDescent="0.35">
      <c r="A371" s="8">
        <v>44638</v>
      </c>
      <c r="B371" s="19">
        <v>115311</v>
      </c>
      <c r="C371" s="18">
        <v>5.82</v>
      </c>
      <c r="D371" s="18">
        <v>33.159999999999997</v>
      </c>
      <c r="E371" s="18">
        <v>96.089995999999999</v>
      </c>
      <c r="F371" s="18">
        <v>33.720001000000003</v>
      </c>
      <c r="H371" s="8">
        <v>44638</v>
      </c>
      <c r="I371" s="9">
        <f t="shared" si="26"/>
        <v>1.9765467473203957E-2</v>
      </c>
      <c r="J371" s="9">
        <f t="shared" si="27"/>
        <v>5.0541516245487417E-2</v>
      </c>
      <c r="K371" s="9">
        <f t="shared" si="28"/>
        <v>8.8226653125238474E-3</v>
      </c>
      <c r="L371" s="9">
        <f t="shared" si="29"/>
        <v>1.8981897593364883E-2</v>
      </c>
      <c r="M371" s="9">
        <f t="shared" si="30"/>
        <v>-2.0716187608278425E-3</v>
      </c>
    </row>
    <row r="372" spans="1:13" x14ac:dyDescent="0.35">
      <c r="A372" s="8">
        <v>44641</v>
      </c>
      <c r="B372" s="19">
        <v>116155</v>
      </c>
      <c r="C372" s="18">
        <v>5.72</v>
      </c>
      <c r="D372" s="18">
        <v>34.270000000000003</v>
      </c>
      <c r="E372" s="18">
        <v>98.809997999999993</v>
      </c>
      <c r="F372" s="18">
        <v>34.409999999999997</v>
      </c>
      <c r="H372" s="8">
        <v>44641</v>
      </c>
      <c r="I372" s="9">
        <f t="shared" si="26"/>
        <v>7.319336403291965E-3</v>
      </c>
      <c r="J372" s="9">
        <f t="shared" si="27"/>
        <v>-1.718213058419249E-2</v>
      </c>
      <c r="K372" s="9">
        <f t="shared" si="28"/>
        <v>3.3474065138721532E-2</v>
      </c>
      <c r="L372" s="9">
        <f t="shared" si="29"/>
        <v>2.8306817704519371E-2</v>
      </c>
      <c r="M372" s="9">
        <f t="shared" si="30"/>
        <v>2.0462603189127737E-2</v>
      </c>
    </row>
    <row r="373" spans="1:13" x14ac:dyDescent="0.35">
      <c r="A373" s="8">
        <v>44642</v>
      </c>
      <c r="B373" s="19">
        <v>117272</v>
      </c>
      <c r="C373" s="18">
        <v>5.81</v>
      </c>
      <c r="D373" s="18">
        <v>34.049999</v>
      </c>
      <c r="E373" s="18">
        <v>96.599997999999999</v>
      </c>
      <c r="F373" s="18">
        <v>35.099997999999999</v>
      </c>
      <c r="H373" s="8">
        <v>44642</v>
      </c>
      <c r="I373" s="9">
        <f t="shared" si="26"/>
        <v>9.6164607636348709E-3</v>
      </c>
      <c r="J373" s="9">
        <f t="shared" si="27"/>
        <v>1.5734265734265618E-2</v>
      </c>
      <c r="K373" s="9">
        <f t="shared" si="28"/>
        <v>-6.4196381674935799E-3</v>
      </c>
      <c r="L373" s="9">
        <f t="shared" si="29"/>
        <v>-2.2366157724241553E-2</v>
      </c>
      <c r="M373" s="9">
        <f t="shared" si="30"/>
        <v>2.0052252252252378E-2</v>
      </c>
    </row>
    <row r="374" spans="1:13" x14ac:dyDescent="0.35">
      <c r="A374" s="8">
        <v>44643</v>
      </c>
      <c r="B374" s="19">
        <v>117457</v>
      </c>
      <c r="C374" s="18">
        <v>6</v>
      </c>
      <c r="D374" s="18">
        <v>34.380001</v>
      </c>
      <c r="E374" s="18">
        <v>96.449996999999996</v>
      </c>
      <c r="F374" s="18">
        <v>34.919998</v>
      </c>
      <c r="H374" s="8">
        <v>44643</v>
      </c>
      <c r="I374" s="9">
        <f t="shared" si="26"/>
        <v>1.5775291629716026E-3</v>
      </c>
      <c r="J374" s="9">
        <f t="shared" si="27"/>
        <v>3.2702237521514688E-2</v>
      </c>
      <c r="K374" s="9">
        <f t="shared" si="28"/>
        <v>9.6916889777294291E-3</v>
      </c>
      <c r="L374" s="9">
        <f t="shared" si="29"/>
        <v>-1.5528054151719983E-3</v>
      </c>
      <c r="M374" s="9">
        <f t="shared" si="30"/>
        <v>-5.128205420410592E-3</v>
      </c>
    </row>
    <row r="375" spans="1:13" x14ac:dyDescent="0.35">
      <c r="A375" s="8">
        <v>44644</v>
      </c>
      <c r="B375" s="19">
        <v>119053</v>
      </c>
      <c r="C375" s="18">
        <v>6.6</v>
      </c>
      <c r="D375" s="18">
        <v>34.970001000000003</v>
      </c>
      <c r="E375" s="18">
        <v>96.910004000000001</v>
      </c>
      <c r="F375" s="18">
        <v>35.32</v>
      </c>
      <c r="H375" s="8">
        <v>44644</v>
      </c>
      <c r="I375" s="9">
        <f t="shared" si="26"/>
        <v>1.3587951335382265E-2</v>
      </c>
      <c r="J375" s="9">
        <f t="shared" si="27"/>
        <v>9.9999999999999867E-2</v>
      </c>
      <c r="K375" s="9">
        <f t="shared" si="28"/>
        <v>1.7161139698628869E-2</v>
      </c>
      <c r="L375" s="9">
        <f t="shared" si="29"/>
        <v>4.7693832483997056E-3</v>
      </c>
      <c r="M375" s="9">
        <f t="shared" si="30"/>
        <v>1.1454811652623853E-2</v>
      </c>
    </row>
    <row r="376" spans="1:13" x14ac:dyDescent="0.35">
      <c r="A376" s="8">
        <v>44645</v>
      </c>
      <c r="B376" s="19">
        <v>119081</v>
      </c>
      <c r="C376" s="18">
        <v>6.54</v>
      </c>
      <c r="D376" s="18">
        <v>35</v>
      </c>
      <c r="E376" s="18">
        <v>95.230002999999996</v>
      </c>
      <c r="F376" s="18">
        <v>35.299999</v>
      </c>
      <c r="H376" s="8">
        <v>44645</v>
      </c>
      <c r="I376" s="9">
        <f t="shared" si="26"/>
        <v>2.3518936944055824E-4</v>
      </c>
      <c r="J376" s="9">
        <f t="shared" si="27"/>
        <v>-9.0909090909090384E-3</v>
      </c>
      <c r="K376" s="9">
        <f t="shared" si="28"/>
        <v>8.5784956082779473E-4</v>
      </c>
      <c r="L376" s="9">
        <f t="shared" si="29"/>
        <v>-1.7335681876558429E-2</v>
      </c>
      <c r="M376" s="9">
        <f t="shared" si="30"/>
        <v>-5.6627972819933703E-4</v>
      </c>
    </row>
    <row r="377" spans="1:13" x14ac:dyDescent="0.35">
      <c r="A377" s="8">
        <v>44648</v>
      </c>
      <c r="B377" s="19">
        <v>118738</v>
      </c>
      <c r="C377" s="18">
        <v>6.47</v>
      </c>
      <c r="D377" s="18">
        <v>34.080002</v>
      </c>
      <c r="E377" s="18">
        <v>95.339995999999999</v>
      </c>
      <c r="F377" s="18">
        <v>34.959999000000003</v>
      </c>
      <c r="H377" s="8">
        <v>44648</v>
      </c>
      <c r="I377" s="9">
        <f t="shared" si="26"/>
        <v>-2.8803923379884244E-3</v>
      </c>
      <c r="J377" s="9">
        <f t="shared" si="27"/>
        <v>-1.0703363914373099E-2</v>
      </c>
      <c r="K377" s="9">
        <f t="shared" si="28"/>
        <v>-2.6285657142857133E-2</v>
      </c>
      <c r="L377" s="9">
        <f t="shared" si="29"/>
        <v>1.1550246407112663E-3</v>
      </c>
      <c r="M377" s="9">
        <f t="shared" si="30"/>
        <v>-9.6317283181791558E-3</v>
      </c>
    </row>
    <row r="378" spans="1:13" x14ac:dyDescent="0.35">
      <c r="A378" s="8">
        <v>44649</v>
      </c>
      <c r="B378" s="19">
        <v>120014</v>
      </c>
      <c r="C378" s="18">
        <v>7</v>
      </c>
      <c r="D378" s="18">
        <v>34.5</v>
      </c>
      <c r="E378" s="18">
        <v>94.519997000000004</v>
      </c>
      <c r="F378" s="18">
        <v>35.110000999999997</v>
      </c>
      <c r="H378" s="8">
        <v>44649</v>
      </c>
      <c r="I378" s="9">
        <f t="shared" si="26"/>
        <v>1.0746349104751696E-2</v>
      </c>
      <c r="J378" s="9">
        <f t="shared" si="27"/>
        <v>8.1916537867078976E-2</v>
      </c>
      <c r="K378" s="9">
        <f t="shared" si="28"/>
        <v>1.2323884253293116E-2</v>
      </c>
      <c r="L378" s="9">
        <f t="shared" si="29"/>
        <v>-8.600787019122591E-3</v>
      </c>
      <c r="M378" s="9">
        <f t="shared" si="30"/>
        <v>4.2906751799389742E-3</v>
      </c>
    </row>
    <row r="379" spans="1:13" x14ac:dyDescent="0.35">
      <c r="A379" s="8">
        <v>44650</v>
      </c>
      <c r="B379" s="19">
        <v>120260</v>
      </c>
      <c r="C379" s="18">
        <v>6.87</v>
      </c>
      <c r="D379" s="18">
        <v>35.110000999999997</v>
      </c>
      <c r="E379" s="18">
        <v>95.870002999999997</v>
      </c>
      <c r="F379" s="18">
        <v>34.900002000000001</v>
      </c>
      <c r="H379" s="8">
        <v>44650</v>
      </c>
      <c r="I379" s="9">
        <f t="shared" si="26"/>
        <v>2.0497608612328744E-3</v>
      </c>
      <c r="J379" s="9">
        <f t="shared" si="27"/>
        <v>-1.8571428571428572E-2</v>
      </c>
      <c r="K379" s="9">
        <f t="shared" si="28"/>
        <v>1.7681188405797021E-2</v>
      </c>
      <c r="L379" s="9">
        <f t="shared" si="29"/>
        <v>1.4282755425817362E-2</v>
      </c>
      <c r="M379" s="9">
        <f t="shared" si="30"/>
        <v>-5.9811732845007626E-3</v>
      </c>
    </row>
    <row r="380" spans="1:13" x14ac:dyDescent="0.35">
      <c r="A380" s="8">
        <v>44651</v>
      </c>
      <c r="B380" s="19">
        <v>119999</v>
      </c>
      <c r="C380" s="18">
        <v>6.82</v>
      </c>
      <c r="D380" s="18">
        <v>35.240001999999997</v>
      </c>
      <c r="E380" s="18">
        <v>95.599997999999999</v>
      </c>
      <c r="F380" s="18">
        <v>34.700001</v>
      </c>
      <c r="H380" s="8">
        <v>44651</v>
      </c>
      <c r="I380" s="9">
        <f t="shared" si="26"/>
        <v>-2.1702976883418712E-3</v>
      </c>
      <c r="J380" s="9">
        <f t="shared" si="27"/>
        <v>-7.2780203784570396E-3</v>
      </c>
      <c r="K380" s="9">
        <f t="shared" si="28"/>
        <v>3.7026771944552728E-3</v>
      </c>
      <c r="L380" s="9">
        <f t="shared" si="29"/>
        <v>-2.8163658240419887E-3</v>
      </c>
      <c r="M380" s="9">
        <f t="shared" si="30"/>
        <v>-5.730687350676944E-3</v>
      </c>
    </row>
    <row r="381" spans="1:13" x14ac:dyDescent="0.35">
      <c r="A381" s="8">
        <v>44652</v>
      </c>
      <c r="B381" s="19">
        <v>121570</v>
      </c>
      <c r="C381" s="18">
        <v>7.35</v>
      </c>
      <c r="D381" s="18">
        <v>35.229999999999997</v>
      </c>
      <c r="E381" s="18">
        <v>96.959998999999996</v>
      </c>
      <c r="F381" s="18">
        <v>34.68</v>
      </c>
      <c r="H381" s="8">
        <v>44652</v>
      </c>
      <c r="I381" s="9">
        <f t="shared" si="26"/>
        <v>1.3091775764798141E-2</v>
      </c>
      <c r="J381" s="9">
        <f t="shared" si="27"/>
        <v>7.7712609970674418E-2</v>
      </c>
      <c r="K381" s="9">
        <f t="shared" si="28"/>
        <v>-2.8382518252978439E-4</v>
      </c>
      <c r="L381" s="9">
        <f t="shared" si="29"/>
        <v>1.42259521804593E-2</v>
      </c>
      <c r="M381" s="9">
        <f t="shared" si="30"/>
        <v>-5.763976779136204E-4</v>
      </c>
    </row>
    <row r="382" spans="1:13" x14ac:dyDescent="0.35">
      <c r="A382" s="8">
        <v>44655</v>
      </c>
      <c r="B382" s="19">
        <v>121280</v>
      </c>
      <c r="C382" s="18">
        <v>7.19</v>
      </c>
      <c r="D382" s="18">
        <v>34.869999</v>
      </c>
      <c r="E382" s="18">
        <v>97.940002000000007</v>
      </c>
      <c r="F382" s="18">
        <v>34.360000999999997</v>
      </c>
      <c r="H382" s="8">
        <v>44655</v>
      </c>
      <c r="I382" s="9">
        <f t="shared" si="26"/>
        <v>-2.3854569383894297E-3</v>
      </c>
      <c r="J382" s="9">
        <f t="shared" si="27"/>
        <v>-2.1768707482993088E-2</v>
      </c>
      <c r="K382" s="9">
        <f t="shared" si="28"/>
        <v>-1.0218592108997893E-2</v>
      </c>
      <c r="L382" s="9">
        <f t="shared" si="29"/>
        <v>1.0107291770908633E-2</v>
      </c>
      <c r="M382" s="9">
        <f t="shared" si="30"/>
        <v>-9.227191464821316E-3</v>
      </c>
    </row>
    <row r="383" spans="1:13" x14ac:dyDescent="0.35">
      <c r="A383" s="8">
        <v>44656</v>
      </c>
      <c r="B383" s="19">
        <v>118885</v>
      </c>
      <c r="C383" s="18">
        <v>6.91</v>
      </c>
      <c r="D383" s="18">
        <v>34.830002</v>
      </c>
      <c r="E383" s="18">
        <v>95.110000999999997</v>
      </c>
      <c r="F383" s="18">
        <v>33.450001</v>
      </c>
      <c r="H383" s="8">
        <v>44656</v>
      </c>
      <c r="I383" s="9">
        <f t="shared" si="26"/>
        <v>-1.9747691292876013E-2</v>
      </c>
      <c r="J383" s="9">
        <f t="shared" si="27"/>
        <v>-3.8942976356050152E-2</v>
      </c>
      <c r="K383" s="9">
        <f t="shared" si="28"/>
        <v>-1.1470318654153155E-3</v>
      </c>
      <c r="L383" s="9">
        <f t="shared" si="29"/>
        <v>-2.8895251605161376E-2</v>
      </c>
      <c r="M383" s="9">
        <f t="shared" si="30"/>
        <v>-2.6484283280434062E-2</v>
      </c>
    </row>
    <row r="384" spans="1:13" x14ac:dyDescent="0.35">
      <c r="A384" s="8">
        <v>44657</v>
      </c>
      <c r="B384" s="19">
        <v>118228</v>
      </c>
      <c r="C384" s="18">
        <v>6.62</v>
      </c>
      <c r="D384" s="18">
        <v>34.939999</v>
      </c>
      <c r="E384" s="18">
        <v>96.550003000000004</v>
      </c>
      <c r="F384" s="18">
        <v>33.619999</v>
      </c>
      <c r="H384" s="8">
        <v>44657</v>
      </c>
      <c r="I384" s="9">
        <f t="shared" si="26"/>
        <v>-5.5263489927240839E-3</v>
      </c>
      <c r="J384" s="9">
        <f t="shared" si="27"/>
        <v>-4.1968162083936278E-2</v>
      </c>
      <c r="K384" s="9">
        <f t="shared" si="28"/>
        <v>3.1581106426579186E-3</v>
      </c>
      <c r="L384" s="9">
        <f t="shared" si="29"/>
        <v>1.5140384658391515E-2</v>
      </c>
      <c r="M384" s="9">
        <f t="shared" si="30"/>
        <v>5.0821523144348735E-3</v>
      </c>
    </row>
    <row r="385" spans="1:13" x14ac:dyDescent="0.35">
      <c r="A385" s="8">
        <v>44658</v>
      </c>
      <c r="B385" s="19">
        <v>118862</v>
      </c>
      <c r="C385" s="18">
        <v>6.56</v>
      </c>
      <c r="D385" s="18">
        <v>36.689999</v>
      </c>
      <c r="E385" s="18">
        <v>97.129997000000003</v>
      </c>
      <c r="F385" s="18">
        <v>34.240001999999997</v>
      </c>
      <c r="H385" s="8">
        <v>44658</v>
      </c>
      <c r="I385" s="9">
        <f t="shared" si="26"/>
        <v>5.3625198768481042E-3</v>
      </c>
      <c r="J385" s="9">
        <f t="shared" si="27"/>
        <v>-9.0634441087613649E-3</v>
      </c>
      <c r="K385" s="9">
        <f t="shared" si="28"/>
        <v>5.0085862910299372E-2</v>
      </c>
      <c r="L385" s="9">
        <f t="shared" si="29"/>
        <v>6.007187798844571E-3</v>
      </c>
      <c r="M385" s="9">
        <f t="shared" si="30"/>
        <v>1.8441493707361367E-2</v>
      </c>
    </row>
    <row r="386" spans="1:13" x14ac:dyDescent="0.35">
      <c r="A386" s="8">
        <v>44659</v>
      </c>
      <c r="B386" s="19">
        <v>118322</v>
      </c>
      <c r="C386" s="18">
        <v>6.13</v>
      </c>
      <c r="D386" s="18">
        <v>37.090000000000003</v>
      </c>
      <c r="E386" s="18">
        <v>95.150002000000001</v>
      </c>
      <c r="F386" s="18">
        <v>34.849997999999999</v>
      </c>
      <c r="H386" s="8">
        <v>44659</v>
      </c>
      <c r="I386" s="9">
        <f t="shared" si="26"/>
        <v>-4.5430835759115995E-3</v>
      </c>
      <c r="J386" s="9">
        <f t="shared" si="27"/>
        <v>-6.5548780487804881E-2</v>
      </c>
      <c r="K386" s="9">
        <f t="shared" si="28"/>
        <v>1.0902180727778266E-2</v>
      </c>
      <c r="L386" s="9">
        <f t="shared" si="29"/>
        <v>-2.0385000114846119E-2</v>
      </c>
      <c r="M386" s="9">
        <f t="shared" si="30"/>
        <v>1.7815302697704372E-2</v>
      </c>
    </row>
    <row r="387" spans="1:13" x14ac:dyDescent="0.35">
      <c r="A387" s="8">
        <v>44662</v>
      </c>
      <c r="B387" s="19">
        <v>116953</v>
      </c>
      <c r="C387" s="18">
        <v>6.08</v>
      </c>
      <c r="D387" s="18">
        <v>36.599997999999999</v>
      </c>
      <c r="E387" s="18">
        <v>94</v>
      </c>
      <c r="F387" s="18">
        <v>35.07</v>
      </c>
      <c r="H387" s="8">
        <v>44662</v>
      </c>
      <c r="I387" s="9">
        <f t="shared" si="26"/>
        <v>-1.1570122208887645E-2</v>
      </c>
      <c r="J387" s="9">
        <f t="shared" si="27"/>
        <v>-8.1566068515497303E-3</v>
      </c>
      <c r="K387" s="9">
        <f t="shared" si="28"/>
        <v>-1.3211162038285318E-2</v>
      </c>
      <c r="L387" s="9">
        <f t="shared" si="29"/>
        <v>-1.2086200481635334E-2</v>
      </c>
      <c r="M387" s="9">
        <f t="shared" si="30"/>
        <v>6.3128267611378686E-3</v>
      </c>
    </row>
    <row r="388" spans="1:13" x14ac:dyDescent="0.35">
      <c r="A388" s="8">
        <v>44663</v>
      </c>
      <c r="B388" s="19">
        <v>116147</v>
      </c>
      <c r="C388" s="18">
        <v>5.97</v>
      </c>
      <c r="D388" s="18">
        <v>36.639999000000003</v>
      </c>
      <c r="E388" s="18">
        <v>93.370002999999997</v>
      </c>
      <c r="F388" s="18">
        <v>35</v>
      </c>
      <c r="H388" s="8">
        <v>44663</v>
      </c>
      <c r="I388" s="9">
        <f t="shared" ref="I388:I451" si="31">B388/B387 - 1</f>
        <v>-6.891657332432688E-3</v>
      </c>
      <c r="J388" s="9">
        <f t="shared" ref="J388:J451" si="32">C388/C387 - 1</f>
        <v>-1.8092105263157965E-2</v>
      </c>
      <c r="K388" s="9">
        <f t="shared" ref="K388:K451" si="33">D388/D387 - 1</f>
        <v>1.0929235569905327E-3</v>
      </c>
      <c r="L388" s="9">
        <f t="shared" ref="L388:L451" si="34">E388/E387 - 1</f>
        <v>-6.702095744680836E-3</v>
      </c>
      <c r="M388" s="9">
        <f t="shared" ref="M388:M451" si="35">F388/F387 - 1</f>
        <v>-1.9960079840319889E-3</v>
      </c>
    </row>
    <row r="389" spans="1:13" x14ac:dyDescent="0.35">
      <c r="A389" s="8">
        <v>44664</v>
      </c>
      <c r="B389" s="19">
        <v>116782</v>
      </c>
      <c r="C389" s="18">
        <v>6.03</v>
      </c>
      <c r="D389" s="18">
        <v>37.540000999999997</v>
      </c>
      <c r="E389" s="18">
        <v>93.400002000000001</v>
      </c>
      <c r="F389" s="18">
        <v>35.169998</v>
      </c>
      <c r="H389" s="8">
        <v>44664</v>
      </c>
      <c r="I389" s="9">
        <f t="shared" si="31"/>
        <v>5.4672096567280892E-3</v>
      </c>
      <c r="J389" s="9">
        <f t="shared" si="32"/>
        <v>1.0050251256281451E-2</v>
      </c>
      <c r="K389" s="9">
        <f t="shared" si="33"/>
        <v>2.4563374032843033E-2</v>
      </c>
      <c r="L389" s="9">
        <f t="shared" si="34"/>
        <v>3.2129162510585729E-4</v>
      </c>
      <c r="M389" s="9">
        <f t="shared" si="35"/>
        <v>4.8570857142857804E-3</v>
      </c>
    </row>
    <row r="390" spans="1:13" x14ac:dyDescent="0.35">
      <c r="A390" s="8">
        <v>44665</v>
      </c>
      <c r="B390" s="19">
        <v>116182</v>
      </c>
      <c r="C390" s="18">
        <v>6.01</v>
      </c>
      <c r="D390" s="18">
        <v>34.75</v>
      </c>
      <c r="E390" s="18">
        <v>92.089995999999999</v>
      </c>
      <c r="F390" s="18">
        <v>35.200001</v>
      </c>
      <c r="H390" s="8">
        <v>44665</v>
      </c>
      <c r="I390" s="9">
        <f t="shared" si="31"/>
        <v>-5.1377780822386976E-3</v>
      </c>
      <c r="J390" s="9">
        <f t="shared" si="32"/>
        <v>-3.3167495854063977E-3</v>
      </c>
      <c r="K390" s="9">
        <f t="shared" si="33"/>
        <v>-7.432074921894638E-2</v>
      </c>
      <c r="L390" s="9">
        <f t="shared" si="34"/>
        <v>-1.4025759870968768E-2</v>
      </c>
      <c r="M390" s="9">
        <f t="shared" si="35"/>
        <v>8.5308506415038288E-4</v>
      </c>
    </row>
    <row r="391" spans="1:13" x14ac:dyDescent="0.35">
      <c r="A391" s="8">
        <v>44669</v>
      </c>
      <c r="B391" s="19">
        <v>115687</v>
      </c>
      <c r="C391" s="18">
        <v>5.89</v>
      </c>
      <c r="D391" s="18">
        <v>34.119999</v>
      </c>
      <c r="E391" s="18">
        <v>90.57</v>
      </c>
      <c r="F391" s="18">
        <v>36.5</v>
      </c>
      <c r="H391" s="8">
        <v>44669</v>
      </c>
      <c r="I391" s="9">
        <f t="shared" si="31"/>
        <v>-4.2605567127438349E-3</v>
      </c>
      <c r="J391" s="9">
        <f t="shared" si="32"/>
        <v>-1.9966722129783676E-2</v>
      </c>
      <c r="K391" s="9">
        <f t="shared" si="33"/>
        <v>-1.812952517985611E-2</v>
      </c>
      <c r="L391" s="9">
        <f t="shared" si="34"/>
        <v>-1.6505549636466554E-2</v>
      </c>
      <c r="M391" s="9">
        <f t="shared" si="35"/>
        <v>3.6931788723528758E-2</v>
      </c>
    </row>
    <row r="392" spans="1:13" x14ac:dyDescent="0.35">
      <c r="A392" s="8">
        <v>44670</v>
      </c>
      <c r="B392" s="19">
        <v>115057</v>
      </c>
      <c r="C392" s="18">
        <v>5.94</v>
      </c>
      <c r="D392" s="18">
        <v>34.709999000000003</v>
      </c>
      <c r="E392" s="18">
        <v>87.68</v>
      </c>
      <c r="F392" s="18">
        <v>35.209999000000003</v>
      </c>
      <c r="H392" s="8">
        <v>44670</v>
      </c>
      <c r="I392" s="9">
        <f t="shared" si="31"/>
        <v>-5.445728560685259E-3</v>
      </c>
      <c r="J392" s="9">
        <f t="shared" si="32"/>
        <v>8.4889643463499365E-3</v>
      </c>
      <c r="K392" s="9">
        <f t="shared" si="33"/>
        <v>1.7291911409493377E-2</v>
      </c>
      <c r="L392" s="9">
        <f t="shared" si="34"/>
        <v>-3.1909020647013175E-2</v>
      </c>
      <c r="M392" s="9">
        <f t="shared" si="35"/>
        <v>-3.5342493150684828E-2</v>
      </c>
    </row>
    <row r="393" spans="1:13" x14ac:dyDescent="0.35">
      <c r="A393" s="8">
        <v>44671</v>
      </c>
      <c r="B393" s="19">
        <v>114344</v>
      </c>
      <c r="C393" s="18">
        <v>5.61</v>
      </c>
      <c r="D393" s="18">
        <v>35.119999</v>
      </c>
      <c r="E393" s="18">
        <v>85.400002000000001</v>
      </c>
      <c r="F393" s="18">
        <v>35.159999999999997</v>
      </c>
      <c r="H393" s="8">
        <v>44671</v>
      </c>
      <c r="I393" s="9">
        <f t="shared" si="31"/>
        <v>-6.1969284789278323E-3</v>
      </c>
      <c r="J393" s="9">
        <f t="shared" si="32"/>
        <v>-5.555555555555558E-2</v>
      </c>
      <c r="K393" s="9">
        <f t="shared" si="33"/>
        <v>1.1812158219883351E-2</v>
      </c>
      <c r="L393" s="9">
        <f t="shared" si="34"/>
        <v>-2.6003626824817605E-2</v>
      </c>
      <c r="M393" s="9">
        <f t="shared" si="35"/>
        <v>-1.4200227611482763E-3</v>
      </c>
    </row>
    <row r="394" spans="1:13" x14ac:dyDescent="0.35">
      <c r="A394" s="8">
        <v>44673</v>
      </c>
      <c r="B394" s="19">
        <v>111078</v>
      </c>
      <c r="C394" s="18">
        <v>5.55</v>
      </c>
      <c r="D394" s="18">
        <v>33.369999</v>
      </c>
      <c r="E394" s="18">
        <v>80.449996999999996</v>
      </c>
      <c r="F394" s="18">
        <v>34.43</v>
      </c>
      <c r="H394" s="8">
        <v>44673</v>
      </c>
      <c r="I394" s="9">
        <f t="shared" si="31"/>
        <v>-2.8562932904218852E-2</v>
      </c>
      <c r="J394" s="9">
        <f t="shared" si="32"/>
        <v>-1.0695187165775444E-2</v>
      </c>
      <c r="K394" s="9">
        <f t="shared" si="33"/>
        <v>-4.9829158594224321E-2</v>
      </c>
      <c r="L394" s="9">
        <f t="shared" si="34"/>
        <v>-5.7962586464576527E-2</v>
      </c>
      <c r="M394" s="9">
        <f t="shared" si="35"/>
        <v>-2.0762229806598365E-2</v>
      </c>
    </row>
    <row r="395" spans="1:13" x14ac:dyDescent="0.35">
      <c r="A395" s="8">
        <v>44676</v>
      </c>
      <c r="B395" s="19">
        <v>110685</v>
      </c>
      <c r="C395" s="18">
        <v>5.44</v>
      </c>
      <c r="D395" s="18">
        <v>33.139999000000003</v>
      </c>
      <c r="E395" s="18">
        <v>79.080001999999993</v>
      </c>
      <c r="F395" s="18">
        <v>34.700001</v>
      </c>
      <c r="H395" s="8">
        <v>44676</v>
      </c>
      <c r="I395" s="9">
        <f t="shared" si="31"/>
        <v>-3.5380543401933862E-3</v>
      </c>
      <c r="J395" s="9">
        <f t="shared" si="32"/>
        <v>-1.9819819819819728E-2</v>
      </c>
      <c r="K395" s="9">
        <f t="shared" si="33"/>
        <v>-6.8924185463714593E-3</v>
      </c>
      <c r="L395" s="9">
        <f t="shared" si="34"/>
        <v>-1.7029149174486613E-2</v>
      </c>
      <c r="M395" s="9">
        <f t="shared" si="35"/>
        <v>7.8420273017716369E-3</v>
      </c>
    </row>
    <row r="396" spans="1:13" x14ac:dyDescent="0.35">
      <c r="A396" s="8">
        <v>44677</v>
      </c>
      <c r="B396" s="19">
        <v>108213</v>
      </c>
      <c r="C396" s="18">
        <v>5.18</v>
      </c>
      <c r="D396" s="18">
        <v>33.090000000000003</v>
      </c>
      <c r="E396" s="18">
        <v>78</v>
      </c>
      <c r="F396" s="18">
        <v>33.919998</v>
      </c>
      <c r="H396" s="8">
        <v>44677</v>
      </c>
      <c r="I396" s="9">
        <f t="shared" si="31"/>
        <v>-2.2333649546008916E-2</v>
      </c>
      <c r="J396" s="9">
        <f t="shared" si="32"/>
        <v>-4.7794117647058987E-2</v>
      </c>
      <c r="K396" s="9">
        <f t="shared" si="33"/>
        <v>-1.5087206248859397E-3</v>
      </c>
      <c r="L396" s="9">
        <f t="shared" si="34"/>
        <v>-1.3657081091120737E-2</v>
      </c>
      <c r="M396" s="9">
        <f t="shared" si="35"/>
        <v>-2.2478471974683778E-2</v>
      </c>
    </row>
    <row r="397" spans="1:13" x14ac:dyDescent="0.35">
      <c r="A397" s="8">
        <v>44678</v>
      </c>
      <c r="B397" s="19">
        <v>109349</v>
      </c>
      <c r="C397" s="18">
        <v>5.0999999999999996</v>
      </c>
      <c r="D397" s="18">
        <v>33.189999</v>
      </c>
      <c r="E397" s="18">
        <v>82.169998000000007</v>
      </c>
      <c r="F397" s="18">
        <v>34.07</v>
      </c>
      <c r="H397" s="8">
        <v>44678</v>
      </c>
      <c r="I397" s="9">
        <f t="shared" si="31"/>
        <v>1.0497814495485702E-2</v>
      </c>
      <c r="J397" s="9">
        <f t="shared" si="32"/>
        <v>-1.5444015444015413E-2</v>
      </c>
      <c r="K397" s="9">
        <f t="shared" si="33"/>
        <v>3.0220308250226147E-3</v>
      </c>
      <c r="L397" s="9">
        <f t="shared" si="34"/>
        <v>5.3461512820512924E-2</v>
      </c>
      <c r="M397" s="9">
        <f t="shared" si="35"/>
        <v>4.42222903432965E-3</v>
      </c>
    </row>
    <row r="398" spans="1:13" x14ac:dyDescent="0.35">
      <c r="A398" s="8">
        <v>44679</v>
      </c>
      <c r="B398" s="19">
        <v>109919</v>
      </c>
      <c r="C398" s="18">
        <v>5.18</v>
      </c>
      <c r="D398" s="18">
        <v>33.43</v>
      </c>
      <c r="E398" s="18">
        <v>84.199996999999996</v>
      </c>
      <c r="F398" s="18">
        <v>34.009998000000003</v>
      </c>
      <c r="H398" s="8">
        <v>44679</v>
      </c>
      <c r="I398" s="9">
        <f t="shared" si="31"/>
        <v>5.2126676970067898E-3</v>
      </c>
      <c r="J398" s="9">
        <f t="shared" si="32"/>
        <v>1.5686274509803866E-2</v>
      </c>
      <c r="K398" s="9">
        <f t="shared" si="33"/>
        <v>7.2311240503502017E-3</v>
      </c>
      <c r="L398" s="9">
        <f t="shared" si="34"/>
        <v>2.4704868557986259E-2</v>
      </c>
      <c r="M398" s="9">
        <f t="shared" si="35"/>
        <v>-1.761138831816722E-3</v>
      </c>
    </row>
    <row r="399" spans="1:13" x14ac:dyDescent="0.35">
      <c r="A399" s="8">
        <v>44680</v>
      </c>
      <c r="B399" s="19">
        <v>107876</v>
      </c>
      <c r="C399" s="18">
        <v>4.88</v>
      </c>
      <c r="D399" s="18">
        <v>33.439999</v>
      </c>
      <c r="E399" s="18">
        <v>83.290001000000004</v>
      </c>
      <c r="F399" s="18">
        <v>33.220001000000003</v>
      </c>
      <c r="H399" s="8">
        <v>44680</v>
      </c>
      <c r="I399" s="9">
        <f t="shared" si="31"/>
        <v>-1.8586413631856202E-2</v>
      </c>
      <c r="J399" s="9">
        <f t="shared" si="32"/>
        <v>-5.791505791505791E-2</v>
      </c>
      <c r="K399" s="9">
        <f t="shared" si="33"/>
        <v>2.991026024528054E-4</v>
      </c>
      <c r="L399" s="9">
        <f t="shared" si="34"/>
        <v>-1.0807553829247696E-2</v>
      </c>
      <c r="M399" s="9">
        <f t="shared" si="35"/>
        <v>-2.3228375373618104E-2</v>
      </c>
    </row>
    <row r="400" spans="1:13" x14ac:dyDescent="0.35">
      <c r="A400" s="8">
        <v>44683</v>
      </c>
      <c r="B400" s="19">
        <v>106639</v>
      </c>
      <c r="C400" s="18">
        <v>4.8</v>
      </c>
      <c r="D400" s="18">
        <v>32.840000000000003</v>
      </c>
      <c r="E400" s="18">
        <v>82.919998000000007</v>
      </c>
      <c r="F400" s="18">
        <v>32.979999999999997</v>
      </c>
      <c r="H400" s="8">
        <v>44683</v>
      </c>
      <c r="I400" s="9">
        <f t="shared" si="31"/>
        <v>-1.1466869368534249E-2</v>
      </c>
      <c r="J400" s="9">
        <f t="shared" si="32"/>
        <v>-1.6393442622950838E-2</v>
      </c>
      <c r="K400" s="9">
        <f t="shared" si="33"/>
        <v>-1.7942554364310692E-2</v>
      </c>
      <c r="L400" s="9">
        <f t="shared" si="34"/>
        <v>-4.4423459665944298E-3</v>
      </c>
      <c r="M400" s="9">
        <f t="shared" si="35"/>
        <v>-7.2245934008251522E-3</v>
      </c>
    </row>
    <row r="401" spans="1:13" x14ac:dyDescent="0.35">
      <c r="A401" s="8">
        <v>44684</v>
      </c>
      <c r="B401" s="19">
        <v>106528</v>
      </c>
      <c r="C401" s="18">
        <v>4.5999999999999996</v>
      </c>
      <c r="D401" s="18">
        <v>33.060001</v>
      </c>
      <c r="E401" s="18">
        <v>82.5</v>
      </c>
      <c r="F401" s="18">
        <v>33.659999999999997</v>
      </c>
      <c r="H401" s="8">
        <v>44684</v>
      </c>
      <c r="I401" s="9">
        <f t="shared" si="31"/>
        <v>-1.0408949821359981E-3</v>
      </c>
      <c r="J401" s="9">
        <f t="shared" si="32"/>
        <v>-4.1666666666666741E-2</v>
      </c>
      <c r="K401" s="9">
        <f t="shared" si="33"/>
        <v>6.6991778319120954E-3</v>
      </c>
      <c r="L401" s="9">
        <f t="shared" si="34"/>
        <v>-5.0650990126652751E-3</v>
      </c>
      <c r="M401" s="9">
        <f t="shared" si="35"/>
        <v>2.0618556701030855E-2</v>
      </c>
    </row>
    <row r="402" spans="1:13" x14ac:dyDescent="0.35">
      <c r="A402" s="8">
        <v>44685</v>
      </c>
      <c r="B402" s="19">
        <v>108344</v>
      </c>
      <c r="C402" s="18">
        <v>4.95</v>
      </c>
      <c r="D402" s="18">
        <v>34.619999</v>
      </c>
      <c r="E402" s="18">
        <v>81.809997999999993</v>
      </c>
      <c r="F402" s="18">
        <v>34.639999000000003</v>
      </c>
      <c r="H402" s="8">
        <v>44685</v>
      </c>
      <c r="I402" s="9">
        <f t="shared" si="31"/>
        <v>1.7047161309702519E-2</v>
      </c>
      <c r="J402" s="9">
        <f t="shared" si="32"/>
        <v>7.6086956521739246E-2</v>
      </c>
      <c r="K402" s="9">
        <f t="shared" si="33"/>
        <v>4.7186870925987057E-2</v>
      </c>
      <c r="L402" s="9">
        <f t="shared" si="34"/>
        <v>-8.3636606060606411E-3</v>
      </c>
      <c r="M402" s="9">
        <f t="shared" si="35"/>
        <v>2.9114646464646565E-2</v>
      </c>
    </row>
    <row r="403" spans="1:13" x14ac:dyDescent="0.35">
      <c r="A403" s="8">
        <v>44686</v>
      </c>
      <c r="B403" s="19">
        <v>105304</v>
      </c>
      <c r="C403" s="18">
        <v>4.42</v>
      </c>
      <c r="D403" s="18">
        <v>34.389999000000003</v>
      </c>
      <c r="E403" s="18">
        <v>80.330001999999993</v>
      </c>
      <c r="F403" s="18">
        <v>33.740001999999997</v>
      </c>
      <c r="H403" s="8">
        <v>44686</v>
      </c>
      <c r="I403" s="9">
        <f t="shared" si="31"/>
        <v>-2.8058775751310661E-2</v>
      </c>
      <c r="J403" s="9">
        <f t="shared" si="32"/>
        <v>-0.10707070707070709</v>
      </c>
      <c r="K403" s="9">
        <f t="shared" si="33"/>
        <v>-6.6435588285256308E-3</v>
      </c>
      <c r="L403" s="9">
        <f t="shared" si="34"/>
        <v>-1.8090649507166545E-2</v>
      </c>
      <c r="M403" s="9">
        <f t="shared" si="35"/>
        <v>-2.5981438394383494E-2</v>
      </c>
    </row>
    <row r="404" spans="1:13" x14ac:dyDescent="0.35">
      <c r="A404" s="8">
        <v>44687</v>
      </c>
      <c r="B404" s="19">
        <v>105135</v>
      </c>
      <c r="C404" s="18">
        <v>4.3</v>
      </c>
      <c r="D404" s="18">
        <v>35.689999</v>
      </c>
      <c r="E404" s="18">
        <v>79.760002</v>
      </c>
      <c r="F404" s="18">
        <v>33.849997999999999</v>
      </c>
      <c r="H404" s="8">
        <v>44687</v>
      </c>
      <c r="I404" s="9">
        <f t="shared" si="31"/>
        <v>-1.604877307604613E-3</v>
      </c>
      <c r="J404" s="9">
        <f t="shared" si="32"/>
        <v>-2.714932126696834E-2</v>
      </c>
      <c r="K404" s="9">
        <f t="shared" si="33"/>
        <v>3.7801687635989678E-2</v>
      </c>
      <c r="L404" s="9">
        <f t="shared" si="34"/>
        <v>-7.0957299366181115E-3</v>
      </c>
      <c r="M404" s="9">
        <f t="shared" si="35"/>
        <v>3.2601065050323896E-3</v>
      </c>
    </row>
    <row r="405" spans="1:13" x14ac:dyDescent="0.35">
      <c r="A405" s="8">
        <v>44690</v>
      </c>
      <c r="B405" s="19">
        <v>103250</v>
      </c>
      <c r="C405" s="18">
        <v>3.91</v>
      </c>
      <c r="D405" s="18">
        <v>34.259998000000003</v>
      </c>
      <c r="E405" s="18">
        <v>76.489998</v>
      </c>
      <c r="F405" s="18">
        <v>33.939999</v>
      </c>
      <c r="H405" s="8">
        <v>44690</v>
      </c>
      <c r="I405" s="9">
        <f t="shared" si="31"/>
        <v>-1.7929328958006363E-2</v>
      </c>
      <c r="J405" s="9">
        <f t="shared" si="32"/>
        <v>-9.0697674418604546E-2</v>
      </c>
      <c r="K405" s="9">
        <f t="shared" si="33"/>
        <v>-4.0067274868794356E-2</v>
      </c>
      <c r="L405" s="9">
        <f t="shared" si="34"/>
        <v>-4.0998043104362059E-2</v>
      </c>
      <c r="M405" s="9">
        <f t="shared" si="35"/>
        <v>2.6588184731946019E-3</v>
      </c>
    </row>
    <row r="406" spans="1:13" x14ac:dyDescent="0.35">
      <c r="A406" s="8">
        <v>44691</v>
      </c>
      <c r="B406" s="19">
        <v>103110</v>
      </c>
      <c r="C406" s="18">
        <v>3.95</v>
      </c>
      <c r="D406" s="18">
        <v>34.689999</v>
      </c>
      <c r="E406" s="18">
        <v>75.540001000000004</v>
      </c>
      <c r="F406" s="18">
        <v>33.549999</v>
      </c>
      <c r="H406" s="8">
        <v>44691</v>
      </c>
      <c r="I406" s="9">
        <f t="shared" si="31"/>
        <v>-1.3559322033898091E-3</v>
      </c>
      <c r="J406" s="9">
        <f t="shared" si="32"/>
        <v>1.0230179028132946E-2</v>
      </c>
      <c r="K406" s="9">
        <f t="shared" si="33"/>
        <v>1.2551109897904755E-2</v>
      </c>
      <c r="L406" s="9">
        <f t="shared" si="34"/>
        <v>-1.2419885277026643E-2</v>
      </c>
      <c r="M406" s="9">
        <f t="shared" si="35"/>
        <v>-1.1490866573095726E-2</v>
      </c>
    </row>
    <row r="407" spans="1:13" x14ac:dyDescent="0.35">
      <c r="A407" s="8">
        <v>44692</v>
      </c>
      <c r="B407" s="19">
        <v>104397</v>
      </c>
      <c r="C407" s="18">
        <v>3.93</v>
      </c>
      <c r="D407" s="18">
        <v>36.439999</v>
      </c>
      <c r="E407" s="18">
        <v>78.690002000000007</v>
      </c>
      <c r="F407" s="18">
        <v>34.290000999999997</v>
      </c>
      <c r="H407" s="8">
        <v>44692</v>
      </c>
      <c r="I407" s="9">
        <f t="shared" si="31"/>
        <v>1.2481815536805385E-2</v>
      </c>
      <c r="J407" s="9">
        <f t="shared" si="32"/>
        <v>-5.0632911392405333E-3</v>
      </c>
      <c r="K407" s="9">
        <f t="shared" si="33"/>
        <v>5.0446816098207448E-2</v>
      </c>
      <c r="L407" s="9">
        <f t="shared" si="34"/>
        <v>4.1699774401644518E-2</v>
      </c>
      <c r="M407" s="9">
        <f t="shared" si="35"/>
        <v>2.2056692162643499E-2</v>
      </c>
    </row>
    <row r="408" spans="1:13" x14ac:dyDescent="0.35">
      <c r="A408" s="8">
        <v>44693</v>
      </c>
      <c r="B408" s="19">
        <v>105688</v>
      </c>
      <c r="C408" s="18">
        <v>4.18</v>
      </c>
      <c r="D408" s="18">
        <v>36.580002</v>
      </c>
      <c r="E408" s="18">
        <v>77.900002000000001</v>
      </c>
      <c r="F408" s="18">
        <v>35.159999999999997</v>
      </c>
      <c r="H408" s="8">
        <v>44693</v>
      </c>
      <c r="I408" s="9">
        <f t="shared" si="31"/>
        <v>1.2366255735318132E-2</v>
      </c>
      <c r="J408" s="9">
        <f t="shared" si="32"/>
        <v>6.3613231552162697E-2</v>
      </c>
      <c r="K408" s="9">
        <f t="shared" si="33"/>
        <v>3.84201437546694E-3</v>
      </c>
      <c r="L408" s="9">
        <f t="shared" si="34"/>
        <v>-1.0039394839512217E-2</v>
      </c>
      <c r="M408" s="9">
        <f t="shared" si="35"/>
        <v>2.5371798618495145E-2</v>
      </c>
    </row>
    <row r="409" spans="1:13" x14ac:dyDescent="0.35">
      <c r="A409" s="8">
        <v>44694</v>
      </c>
      <c r="B409" s="19">
        <v>106924</v>
      </c>
      <c r="C409" s="18">
        <v>4.38</v>
      </c>
      <c r="D409" s="18">
        <v>36.630001</v>
      </c>
      <c r="E409" s="18">
        <v>77.809997999999993</v>
      </c>
      <c r="F409" s="18">
        <v>35.110000999999997</v>
      </c>
      <c r="H409" s="8">
        <v>44694</v>
      </c>
      <c r="I409" s="9">
        <f t="shared" si="31"/>
        <v>1.1694799788055432E-2</v>
      </c>
      <c r="J409" s="9">
        <f t="shared" si="32"/>
        <v>4.7846889952153138E-2</v>
      </c>
      <c r="K409" s="9">
        <f t="shared" si="33"/>
        <v>1.3668397284396505E-3</v>
      </c>
      <c r="L409" s="9">
        <f t="shared" si="34"/>
        <v>-1.1553786609659333E-3</v>
      </c>
      <c r="M409" s="9">
        <f t="shared" si="35"/>
        <v>-1.4220420932877786E-3</v>
      </c>
    </row>
    <row r="410" spans="1:13" x14ac:dyDescent="0.35">
      <c r="A410" s="8">
        <v>44697</v>
      </c>
      <c r="B410" s="19">
        <v>108233</v>
      </c>
      <c r="C410" s="18">
        <v>4.38</v>
      </c>
      <c r="D410" s="18">
        <v>37.659999999999997</v>
      </c>
      <c r="E410" s="18">
        <v>80.139999000000003</v>
      </c>
      <c r="F410" s="18">
        <v>35.110000999999997</v>
      </c>
      <c r="H410" s="8">
        <v>44697</v>
      </c>
      <c r="I410" s="9">
        <f t="shared" si="31"/>
        <v>1.2242340353896264E-2</v>
      </c>
      <c r="J410" s="9">
        <f t="shared" si="32"/>
        <v>0</v>
      </c>
      <c r="K410" s="9">
        <f t="shared" si="33"/>
        <v>2.8119000051351151E-2</v>
      </c>
      <c r="L410" s="9">
        <f t="shared" si="34"/>
        <v>2.9944750801818687E-2</v>
      </c>
      <c r="M410" s="9">
        <f t="shared" si="35"/>
        <v>0</v>
      </c>
    </row>
    <row r="411" spans="1:13" x14ac:dyDescent="0.35">
      <c r="A411" s="8">
        <v>44698</v>
      </c>
      <c r="B411" s="19">
        <v>108789</v>
      </c>
      <c r="C411" s="18">
        <v>3.94</v>
      </c>
      <c r="D411" s="18">
        <v>37.689999</v>
      </c>
      <c r="E411" s="18">
        <v>79.800003000000004</v>
      </c>
      <c r="F411" s="18">
        <v>36.43</v>
      </c>
      <c r="H411" s="8">
        <v>44698</v>
      </c>
      <c r="I411" s="9">
        <f t="shared" si="31"/>
        <v>5.137065405190544E-3</v>
      </c>
      <c r="J411" s="9">
        <f t="shared" si="32"/>
        <v>-0.1004566210045662</v>
      </c>
      <c r="K411" s="9">
        <f t="shared" si="33"/>
        <v>7.9657461497628645E-4</v>
      </c>
      <c r="L411" s="9">
        <f t="shared" si="34"/>
        <v>-4.2425256331735106E-3</v>
      </c>
      <c r="M411" s="9">
        <f t="shared" si="35"/>
        <v>3.7596096906975296E-2</v>
      </c>
    </row>
    <row r="412" spans="1:13" x14ac:dyDescent="0.35">
      <c r="A412" s="8">
        <v>44699</v>
      </c>
      <c r="B412" s="19">
        <v>106247</v>
      </c>
      <c r="C412" s="18">
        <v>3.72</v>
      </c>
      <c r="D412" s="18">
        <v>36.840000000000003</v>
      </c>
      <c r="E412" s="18">
        <v>77.779999000000004</v>
      </c>
      <c r="F412" s="18">
        <v>35.909999999999997</v>
      </c>
      <c r="H412" s="8">
        <v>44699</v>
      </c>
      <c r="I412" s="9">
        <f t="shared" si="31"/>
        <v>-2.3366332993225436E-2</v>
      </c>
      <c r="J412" s="9">
        <f t="shared" si="32"/>
        <v>-5.5837563451776595E-2</v>
      </c>
      <c r="K412" s="9">
        <f t="shared" si="33"/>
        <v>-2.2552375233546584E-2</v>
      </c>
      <c r="L412" s="9">
        <f t="shared" si="34"/>
        <v>-2.5313332381704301E-2</v>
      </c>
      <c r="M412" s="9">
        <f t="shared" si="35"/>
        <v>-1.4273950041174932E-2</v>
      </c>
    </row>
    <row r="413" spans="1:13" x14ac:dyDescent="0.35">
      <c r="A413" s="8">
        <v>44700</v>
      </c>
      <c r="B413" s="19">
        <v>107005</v>
      </c>
      <c r="C413" s="18">
        <v>3.73</v>
      </c>
      <c r="D413" s="18">
        <v>37.150002000000001</v>
      </c>
      <c r="E413" s="18">
        <v>79.849997999999999</v>
      </c>
      <c r="F413" s="18">
        <v>35.700001</v>
      </c>
      <c r="H413" s="8">
        <v>44700</v>
      </c>
      <c r="I413" s="9">
        <f t="shared" si="31"/>
        <v>7.1343190866566264E-3</v>
      </c>
      <c r="J413" s="9">
        <f t="shared" si="32"/>
        <v>2.6881720430107503E-3</v>
      </c>
      <c r="K413" s="9">
        <f t="shared" si="33"/>
        <v>8.4148208469054797E-3</v>
      </c>
      <c r="L413" s="9">
        <f t="shared" si="34"/>
        <v>2.6613512813236095E-2</v>
      </c>
      <c r="M413" s="9">
        <f t="shared" si="35"/>
        <v>-5.8479253689779354E-3</v>
      </c>
    </row>
    <row r="414" spans="1:13" x14ac:dyDescent="0.35">
      <c r="A414" s="8">
        <v>44701</v>
      </c>
      <c r="B414" s="19">
        <v>108488</v>
      </c>
      <c r="C414" s="18">
        <v>3.67</v>
      </c>
      <c r="D414" s="18">
        <v>37.669998</v>
      </c>
      <c r="E414" s="18">
        <v>81.260002</v>
      </c>
      <c r="F414" s="18">
        <v>37</v>
      </c>
      <c r="H414" s="8">
        <v>44701</v>
      </c>
      <c r="I414" s="9">
        <f t="shared" si="31"/>
        <v>1.3859165459557898E-2</v>
      </c>
      <c r="J414" s="9">
        <f t="shared" si="32"/>
        <v>-1.6085790884718509E-2</v>
      </c>
      <c r="K414" s="9">
        <f t="shared" si="33"/>
        <v>1.3997199784807624E-2</v>
      </c>
      <c r="L414" s="9">
        <f t="shared" si="34"/>
        <v>1.7658159490498759E-2</v>
      </c>
      <c r="M414" s="9">
        <f t="shared" si="35"/>
        <v>3.6414536795110974E-2</v>
      </c>
    </row>
    <row r="415" spans="1:13" x14ac:dyDescent="0.35">
      <c r="A415" s="8">
        <v>44704</v>
      </c>
      <c r="B415" s="19">
        <v>110346</v>
      </c>
      <c r="C415" s="18">
        <v>3.7</v>
      </c>
      <c r="D415" s="18">
        <v>39.060001</v>
      </c>
      <c r="E415" s="18">
        <v>82.919998000000007</v>
      </c>
      <c r="F415" s="18">
        <v>38.560001</v>
      </c>
      <c r="H415" s="8">
        <v>44704</v>
      </c>
      <c r="I415" s="9">
        <f t="shared" si="31"/>
        <v>1.7126318118132922E-2</v>
      </c>
      <c r="J415" s="9">
        <f t="shared" si="32"/>
        <v>8.1743869209809361E-3</v>
      </c>
      <c r="K415" s="9">
        <f t="shared" si="33"/>
        <v>3.689947103262381E-2</v>
      </c>
      <c r="L415" s="9">
        <f t="shared" si="34"/>
        <v>2.0428205256505017E-2</v>
      </c>
      <c r="M415" s="9">
        <f t="shared" si="35"/>
        <v>4.2162189189189236E-2</v>
      </c>
    </row>
    <row r="416" spans="1:13" x14ac:dyDescent="0.35">
      <c r="A416" s="8">
        <v>44705</v>
      </c>
      <c r="B416" s="19">
        <v>110581</v>
      </c>
      <c r="C416" s="18">
        <v>3.71</v>
      </c>
      <c r="D416" s="18">
        <v>34.400002000000001</v>
      </c>
      <c r="E416" s="18">
        <v>84.040001000000004</v>
      </c>
      <c r="F416" s="18">
        <v>37.799999</v>
      </c>
      <c r="H416" s="8">
        <v>44705</v>
      </c>
      <c r="I416" s="9">
        <f t="shared" si="31"/>
        <v>2.1296648723108103E-3</v>
      </c>
      <c r="J416" s="9">
        <f t="shared" si="32"/>
        <v>2.7027027027026751E-3</v>
      </c>
      <c r="K416" s="9">
        <f t="shared" si="33"/>
        <v>-0.1193036067766613</v>
      </c>
      <c r="L416" s="9">
        <f t="shared" si="34"/>
        <v>1.3507031198915387E-2</v>
      </c>
      <c r="M416" s="9">
        <f t="shared" si="35"/>
        <v>-1.9709594924543716E-2</v>
      </c>
    </row>
    <row r="417" spans="1:13" x14ac:dyDescent="0.35">
      <c r="A417" s="8">
        <v>44706</v>
      </c>
      <c r="B417" s="19">
        <v>110580</v>
      </c>
      <c r="C417" s="18">
        <v>3.71</v>
      </c>
      <c r="D417" s="18">
        <v>35.099997999999999</v>
      </c>
      <c r="E417" s="18">
        <v>84.300003000000004</v>
      </c>
      <c r="F417" s="18">
        <v>37.57</v>
      </c>
      <c r="H417" s="8">
        <v>44706</v>
      </c>
      <c r="I417" s="9">
        <f t="shared" si="31"/>
        <v>-9.043144844067541E-6</v>
      </c>
      <c r="J417" s="9">
        <f t="shared" si="32"/>
        <v>0</v>
      </c>
      <c r="K417" s="9">
        <f t="shared" si="33"/>
        <v>2.0348719747167454E-2</v>
      </c>
      <c r="L417" s="9">
        <f t="shared" si="34"/>
        <v>3.093788635247563E-3</v>
      </c>
      <c r="M417" s="9">
        <f t="shared" si="35"/>
        <v>-6.0846297905986502E-3</v>
      </c>
    </row>
    <row r="418" spans="1:13" x14ac:dyDescent="0.35">
      <c r="A418" s="8">
        <v>44707</v>
      </c>
      <c r="B418" s="19">
        <v>111890</v>
      </c>
      <c r="C418" s="18">
        <v>4.07</v>
      </c>
      <c r="D418" s="18">
        <v>35.209999000000003</v>
      </c>
      <c r="E418" s="18">
        <v>84.25</v>
      </c>
      <c r="F418" s="18">
        <v>37.459999000000003</v>
      </c>
      <c r="H418" s="8">
        <v>44707</v>
      </c>
      <c r="I418" s="9">
        <f t="shared" si="31"/>
        <v>1.1846626876469424E-2</v>
      </c>
      <c r="J418" s="9">
        <f t="shared" si="32"/>
        <v>9.7035040431266983E-2</v>
      </c>
      <c r="K418" s="9">
        <f t="shared" si="33"/>
        <v>3.1339318025034313E-3</v>
      </c>
      <c r="L418" s="9">
        <f t="shared" si="34"/>
        <v>-5.9315537628157333E-4</v>
      </c>
      <c r="M418" s="9">
        <f t="shared" si="35"/>
        <v>-2.9278945967526893E-3</v>
      </c>
    </row>
    <row r="419" spans="1:13" x14ac:dyDescent="0.35">
      <c r="A419" s="8">
        <v>44708</v>
      </c>
      <c r="B419" s="19">
        <v>111942</v>
      </c>
      <c r="C419" s="18">
        <v>4</v>
      </c>
      <c r="D419" s="18">
        <v>33.740001999999997</v>
      </c>
      <c r="E419" s="18">
        <v>85.720000999999996</v>
      </c>
      <c r="F419" s="18">
        <v>37.049999</v>
      </c>
      <c r="H419" s="8">
        <v>44708</v>
      </c>
      <c r="I419" s="9">
        <f t="shared" si="31"/>
        <v>4.6474215747616121E-4</v>
      </c>
      <c r="J419" s="9">
        <f t="shared" si="32"/>
        <v>-1.7199017199017286E-2</v>
      </c>
      <c r="K419" s="9">
        <f t="shared" si="33"/>
        <v>-4.174941896476636E-2</v>
      </c>
      <c r="L419" s="9">
        <f t="shared" si="34"/>
        <v>1.7448083086053279E-2</v>
      </c>
      <c r="M419" s="9">
        <f t="shared" si="35"/>
        <v>-1.0945008300721093E-2</v>
      </c>
    </row>
    <row r="420" spans="1:13" x14ac:dyDescent="0.35">
      <c r="A420" s="8">
        <v>44711</v>
      </c>
      <c r="B420" s="19">
        <v>111032</v>
      </c>
      <c r="C420" s="18">
        <v>3.84</v>
      </c>
      <c r="D420" s="18">
        <v>33.009998000000003</v>
      </c>
      <c r="E420" s="18">
        <v>86.650002000000001</v>
      </c>
      <c r="F420" s="18">
        <v>36.07</v>
      </c>
      <c r="H420" s="8">
        <v>44711</v>
      </c>
      <c r="I420" s="9">
        <f t="shared" si="31"/>
        <v>-8.1292097693448362E-3</v>
      </c>
      <c r="J420" s="9">
        <f t="shared" si="32"/>
        <v>-4.0000000000000036E-2</v>
      </c>
      <c r="K420" s="9">
        <f t="shared" si="33"/>
        <v>-2.1636157579362103E-2</v>
      </c>
      <c r="L420" s="9">
        <f t="shared" si="34"/>
        <v>1.0849288254208167E-2</v>
      </c>
      <c r="M420" s="9">
        <f t="shared" si="35"/>
        <v>-2.6450715963582061E-2</v>
      </c>
    </row>
    <row r="421" spans="1:13" x14ac:dyDescent="0.35">
      <c r="A421" s="8">
        <v>44712</v>
      </c>
      <c r="B421" s="19">
        <v>111351</v>
      </c>
      <c r="C421" s="18">
        <v>3.72</v>
      </c>
      <c r="D421" s="18">
        <v>33.259998000000003</v>
      </c>
      <c r="E421" s="18">
        <v>86.209998999999996</v>
      </c>
      <c r="F421" s="18">
        <v>36.619999</v>
      </c>
      <c r="H421" s="8">
        <v>44712</v>
      </c>
      <c r="I421" s="9">
        <f t="shared" si="31"/>
        <v>2.8730456084731237E-3</v>
      </c>
      <c r="J421" s="9">
        <f t="shared" si="32"/>
        <v>-3.1249999999999889E-2</v>
      </c>
      <c r="K421" s="9">
        <f t="shared" si="33"/>
        <v>7.5734630459536323E-3</v>
      </c>
      <c r="L421" s="9">
        <f t="shared" si="34"/>
        <v>-5.0779341009132839E-3</v>
      </c>
      <c r="M421" s="9">
        <f t="shared" si="35"/>
        <v>1.5248100914887708E-2</v>
      </c>
    </row>
    <row r="422" spans="1:13" x14ac:dyDescent="0.35">
      <c r="A422" s="8">
        <v>44713</v>
      </c>
      <c r="B422" s="19">
        <v>111360</v>
      </c>
      <c r="C422" s="18">
        <v>3.71</v>
      </c>
      <c r="D422" s="18">
        <v>33.229999999999997</v>
      </c>
      <c r="E422" s="18">
        <v>88.239998</v>
      </c>
      <c r="F422" s="18">
        <v>36.689999</v>
      </c>
      <c r="H422" s="8">
        <v>44713</v>
      </c>
      <c r="I422" s="9">
        <f t="shared" si="31"/>
        <v>8.0825497750458553E-5</v>
      </c>
      <c r="J422" s="9">
        <f t="shared" si="32"/>
        <v>-2.6881720430108613E-3</v>
      </c>
      <c r="K422" s="9">
        <f t="shared" si="33"/>
        <v>-9.0192428754820586E-4</v>
      </c>
      <c r="L422" s="9">
        <f t="shared" si="34"/>
        <v>2.354714097607169E-2</v>
      </c>
      <c r="M422" s="9">
        <f t="shared" si="35"/>
        <v>1.911523809708493E-3</v>
      </c>
    </row>
    <row r="423" spans="1:13" x14ac:dyDescent="0.35">
      <c r="A423" s="8">
        <v>44714</v>
      </c>
      <c r="B423" s="19">
        <v>112393</v>
      </c>
      <c r="C423" s="18">
        <v>3.8</v>
      </c>
      <c r="D423" s="18">
        <v>32.919998</v>
      </c>
      <c r="E423" s="18">
        <v>89.900002000000001</v>
      </c>
      <c r="F423" s="18">
        <v>36.720001000000003</v>
      </c>
      <c r="H423" s="8">
        <v>44714</v>
      </c>
      <c r="I423" s="9">
        <f t="shared" si="31"/>
        <v>9.2762212643677788E-3</v>
      </c>
      <c r="J423" s="9">
        <f t="shared" si="32"/>
        <v>2.4258760107816579E-2</v>
      </c>
      <c r="K423" s="9">
        <f t="shared" si="33"/>
        <v>-9.328979837496143E-3</v>
      </c>
      <c r="L423" s="9">
        <f t="shared" si="34"/>
        <v>1.8812375766372957E-2</v>
      </c>
      <c r="M423" s="9">
        <f t="shared" si="35"/>
        <v>8.1771602119706799E-4</v>
      </c>
    </row>
    <row r="424" spans="1:13" x14ac:dyDescent="0.35">
      <c r="A424" s="8">
        <v>44715</v>
      </c>
      <c r="B424" s="19">
        <v>111102</v>
      </c>
      <c r="C424" s="18">
        <v>3.59</v>
      </c>
      <c r="D424" s="18">
        <v>33.759998000000003</v>
      </c>
      <c r="E424" s="18">
        <v>88.459998999999996</v>
      </c>
      <c r="F424" s="18">
        <v>36.209999000000003</v>
      </c>
      <c r="H424" s="8">
        <v>44715</v>
      </c>
      <c r="I424" s="9">
        <f t="shared" si="31"/>
        <v>-1.1486480474762639E-2</v>
      </c>
      <c r="J424" s="9">
        <f t="shared" si="32"/>
        <v>-5.5263157894736792E-2</v>
      </c>
      <c r="K424" s="9">
        <f t="shared" si="33"/>
        <v>2.5516404952394156E-2</v>
      </c>
      <c r="L424" s="9">
        <f t="shared" si="34"/>
        <v>-1.6017830566900315E-2</v>
      </c>
      <c r="M424" s="9">
        <f t="shared" si="35"/>
        <v>-1.3888942976880592E-2</v>
      </c>
    </row>
    <row r="425" spans="1:13" x14ac:dyDescent="0.35">
      <c r="A425" s="8">
        <v>44718</v>
      </c>
      <c r="B425" s="19">
        <v>110186</v>
      </c>
      <c r="C425" s="18">
        <v>3.4</v>
      </c>
      <c r="D425" s="18">
        <v>33.740001999999997</v>
      </c>
      <c r="E425" s="18">
        <v>88.550003000000004</v>
      </c>
      <c r="F425" s="18">
        <v>35.759998000000003</v>
      </c>
      <c r="H425" s="8">
        <v>44718</v>
      </c>
      <c r="I425" s="9">
        <f t="shared" si="31"/>
        <v>-8.2446760634371508E-3</v>
      </c>
      <c r="J425" s="9">
        <f t="shared" si="32"/>
        <v>-5.2924791086350953E-2</v>
      </c>
      <c r="K425" s="9">
        <f t="shared" si="33"/>
        <v>-5.9229861328802258E-4</v>
      </c>
      <c r="L425" s="9">
        <f t="shared" si="34"/>
        <v>1.017454228096959E-3</v>
      </c>
      <c r="M425" s="9">
        <f t="shared" si="35"/>
        <v>-1.2427534173640842E-2</v>
      </c>
    </row>
    <row r="426" spans="1:13" x14ac:dyDescent="0.35">
      <c r="A426" s="8">
        <v>44719</v>
      </c>
      <c r="B426" s="19">
        <v>110070</v>
      </c>
      <c r="C426" s="18">
        <v>3.29</v>
      </c>
      <c r="D426" s="18">
        <v>33.860000999999997</v>
      </c>
      <c r="E426" s="18">
        <v>90.620002999999997</v>
      </c>
      <c r="F426" s="18">
        <v>35.509998000000003</v>
      </c>
      <c r="H426" s="8">
        <v>44719</v>
      </c>
      <c r="I426" s="9">
        <f t="shared" si="31"/>
        <v>-1.0527653240883783E-3</v>
      </c>
      <c r="J426" s="9">
        <f t="shared" si="32"/>
        <v>-3.2352941176470584E-2</v>
      </c>
      <c r="K426" s="9">
        <f t="shared" si="33"/>
        <v>3.5565795165037883E-3</v>
      </c>
      <c r="L426" s="9">
        <f t="shared" si="34"/>
        <v>2.3376622584642792E-2</v>
      </c>
      <c r="M426" s="9">
        <f t="shared" si="35"/>
        <v>-6.9910518451371528E-3</v>
      </c>
    </row>
    <row r="427" spans="1:13" x14ac:dyDescent="0.35">
      <c r="A427" s="8">
        <v>44720</v>
      </c>
      <c r="B427" s="19">
        <v>108368</v>
      </c>
      <c r="C427" s="18">
        <v>3.22</v>
      </c>
      <c r="D427" s="18">
        <v>33.729999999999997</v>
      </c>
      <c r="E427" s="18">
        <v>87.5</v>
      </c>
      <c r="F427" s="18">
        <v>35.189999</v>
      </c>
      <c r="H427" s="8">
        <v>44720</v>
      </c>
      <c r="I427" s="9">
        <f t="shared" si="31"/>
        <v>-1.5462887253565927E-2</v>
      </c>
      <c r="J427" s="9">
        <f t="shared" si="32"/>
        <v>-2.1276595744680771E-2</v>
      </c>
      <c r="K427" s="9">
        <f t="shared" si="33"/>
        <v>-3.8393678724345515E-3</v>
      </c>
      <c r="L427" s="9">
        <f t="shared" si="34"/>
        <v>-3.442951773020797E-2</v>
      </c>
      <c r="M427" s="9">
        <f t="shared" si="35"/>
        <v>-9.0115183898349382E-3</v>
      </c>
    </row>
    <row r="428" spans="1:13" x14ac:dyDescent="0.35">
      <c r="A428" s="8">
        <v>44721</v>
      </c>
      <c r="B428" s="19">
        <v>107094</v>
      </c>
      <c r="C428" s="18">
        <v>3.01</v>
      </c>
      <c r="D428" s="18">
        <v>33.330002</v>
      </c>
      <c r="E428" s="18">
        <v>84.540001000000004</v>
      </c>
      <c r="F428" s="18">
        <v>35.139999000000003</v>
      </c>
      <c r="H428" s="8">
        <v>44721</v>
      </c>
      <c r="I428" s="9">
        <f t="shared" si="31"/>
        <v>-1.1756238003838737E-2</v>
      </c>
      <c r="J428" s="9">
        <f t="shared" si="32"/>
        <v>-6.5217391304347894E-2</v>
      </c>
      <c r="K428" s="9">
        <f t="shared" si="33"/>
        <v>-1.1858820041505957E-2</v>
      </c>
      <c r="L428" s="9">
        <f t="shared" si="34"/>
        <v>-3.3828560000000008E-2</v>
      </c>
      <c r="M428" s="9">
        <f t="shared" si="35"/>
        <v>-1.4208582387285063E-3</v>
      </c>
    </row>
    <row r="429" spans="1:13" x14ac:dyDescent="0.35">
      <c r="A429" s="8">
        <v>44722</v>
      </c>
      <c r="B429" s="19">
        <v>105481</v>
      </c>
      <c r="C429" s="18">
        <v>2.9</v>
      </c>
      <c r="D429" s="18">
        <v>32.909999999999997</v>
      </c>
      <c r="E429" s="18">
        <v>84.559997999999993</v>
      </c>
      <c r="F429" s="18">
        <v>34.549999</v>
      </c>
      <c r="H429" s="8">
        <v>44722</v>
      </c>
      <c r="I429" s="9">
        <f t="shared" si="31"/>
        <v>-1.5061534726501957E-2</v>
      </c>
      <c r="J429" s="9">
        <f t="shared" si="32"/>
        <v>-3.6544850498338777E-2</v>
      </c>
      <c r="K429" s="9">
        <f t="shared" si="33"/>
        <v>-1.2601319375858511E-2</v>
      </c>
      <c r="L429" s="9">
        <f t="shared" si="34"/>
        <v>2.3653891369113111E-4</v>
      </c>
      <c r="M429" s="9">
        <f t="shared" si="35"/>
        <v>-1.678998340324378E-2</v>
      </c>
    </row>
    <row r="430" spans="1:13" x14ac:dyDescent="0.35">
      <c r="A430" s="8">
        <v>44725</v>
      </c>
      <c r="B430" s="19">
        <v>102598</v>
      </c>
      <c r="C430" s="18">
        <v>2.67</v>
      </c>
      <c r="D430" s="18">
        <v>32.409999999999997</v>
      </c>
      <c r="E430" s="18">
        <v>81.879997000000003</v>
      </c>
      <c r="F430" s="18">
        <v>33.759998000000003</v>
      </c>
      <c r="H430" s="8">
        <v>44725</v>
      </c>
      <c r="I430" s="9">
        <f t="shared" si="31"/>
        <v>-2.7331936557294711E-2</v>
      </c>
      <c r="J430" s="9">
        <f t="shared" si="32"/>
        <v>-7.9310344827586254E-2</v>
      </c>
      <c r="K430" s="9">
        <f t="shared" si="33"/>
        <v>-1.5192950470981459E-2</v>
      </c>
      <c r="L430" s="9">
        <f t="shared" si="34"/>
        <v>-3.1693484666354799E-2</v>
      </c>
      <c r="M430" s="9">
        <f t="shared" si="35"/>
        <v>-2.2865442051098084E-2</v>
      </c>
    </row>
    <row r="431" spans="1:13" x14ac:dyDescent="0.35">
      <c r="A431" s="8">
        <v>44726</v>
      </c>
      <c r="B431" s="19">
        <v>102063</v>
      </c>
      <c r="C431" s="18">
        <v>2.54</v>
      </c>
      <c r="D431" s="18">
        <v>32.700001</v>
      </c>
      <c r="E431" s="18">
        <v>81.720000999999996</v>
      </c>
      <c r="F431" s="18">
        <v>33.520000000000003</v>
      </c>
      <c r="H431" s="8">
        <v>44726</v>
      </c>
      <c r="I431" s="9">
        <f t="shared" si="31"/>
        <v>-5.2145265989590461E-3</v>
      </c>
      <c r="J431" s="9">
        <f t="shared" si="32"/>
        <v>-4.8689138576779034E-2</v>
      </c>
      <c r="K431" s="9">
        <f t="shared" si="33"/>
        <v>8.9478864547980486E-3</v>
      </c>
      <c r="L431" s="9">
        <f t="shared" si="34"/>
        <v>-1.9540303598204467E-3</v>
      </c>
      <c r="M431" s="9">
        <f t="shared" si="35"/>
        <v>-7.1089459187764215E-3</v>
      </c>
    </row>
    <row r="432" spans="1:13" x14ac:dyDescent="0.35">
      <c r="A432" s="8">
        <v>44727</v>
      </c>
      <c r="B432" s="19">
        <v>102807</v>
      </c>
      <c r="C432" s="18">
        <v>2.5499999999999998</v>
      </c>
      <c r="D432" s="18">
        <v>32.270000000000003</v>
      </c>
      <c r="E432" s="18">
        <v>81.669998000000007</v>
      </c>
      <c r="F432" s="18">
        <v>34.049999</v>
      </c>
      <c r="H432" s="8">
        <v>44727</v>
      </c>
      <c r="I432" s="9">
        <f t="shared" si="31"/>
        <v>7.2896152376473733E-3</v>
      </c>
      <c r="J432" s="9">
        <f t="shared" si="32"/>
        <v>3.937007874015741E-3</v>
      </c>
      <c r="K432" s="9">
        <f t="shared" si="33"/>
        <v>-1.314987727370398E-2</v>
      </c>
      <c r="L432" s="9">
        <f t="shared" si="34"/>
        <v>-6.118820287335236E-4</v>
      </c>
      <c r="M432" s="9">
        <f t="shared" si="35"/>
        <v>1.5811426014319618E-2</v>
      </c>
    </row>
    <row r="433" spans="1:13" x14ac:dyDescent="0.35">
      <c r="A433" s="8">
        <v>44729</v>
      </c>
      <c r="B433" s="19">
        <v>99825</v>
      </c>
      <c r="C433" s="18">
        <v>2.38</v>
      </c>
      <c r="D433" s="18">
        <v>29.93</v>
      </c>
      <c r="E433" s="18">
        <v>77.410004000000001</v>
      </c>
      <c r="F433" s="18">
        <v>34.130001</v>
      </c>
      <c r="H433" s="8">
        <v>44729</v>
      </c>
      <c r="I433" s="9">
        <f t="shared" si="31"/>
        <v>-2.9005806997577932E-2</v>
      </c>
      <c r="J433" s="9">
        <f t="shared" si="32"/>
        <v>-6.6666666666666652E-2</v>
      </c>
      <c r="K433" s="9">
        <f t="shared" si="33"/>
        <v>-7.251317012705305E-2</v>
      </c>
      <c r="L433" s="9">
        <f t="shared" si="34"/>
        <v>-5.2161064091124421E-2</v>
      </c>
      <c r="M433" s="9">
        <f t="shared" si="35"/>
        <v>2.349544856080632E-3</v>
      </c>
    </row>
    <row r="434" spans="1:13" x14ac:dyDescent="0.35">
      <c r="A434" s="8">
        <v>44732</v>
      </c>
      <c r="B434" s="19">
        <v>99853</v>
      </c>
      <c r="C434" s="18">
        <v>2.58</v>
      </c>
      <c r="D434" s="18">
        <v>30.190000999999999</v>
      </c>
      <c r="E434" s="18">
        <v>75.5</v>
      </c>
      <c r="F434" s="18">
        <v>34.389999000000003</v>
      </c>
      <c r="H434" s="8">
        <v>44732</v>
      </c>
      <c r="I434" s="9">
        <f t="shared" si="31"/>
        <v>2.8049085900327952E-4</v>
      </c>
      <c r="J434" s="9">
        <f t="shared" si="32"/>
        <v>8.4033613445378297E-2</v>
      </c>
      <c r="K434" s="9">
        <f t="shared" si="33"/>
        <v>8.6869695957232373E-3</v>
      </c>
      <c r="L434" s="9">
        <f t="shared" si="34"/>
        <v>-2.4673865150556029E-2</v>
      </c>
      <c r="M434" s="9">
        <f t="shared" si="35"/>
        <v>7.6178726159428223E-3</v>
      </c>
    </row>
    <row r="435" spans="1:13" x14ac:dyDescent="0.35">
      <c r="A435" s="8">
        <v>44733</v>
      </c>
      <c r="B435" s="19">
        <v>99685</v>
      </c>
      <c r="C435" s="18">
        <v>2.5099999999999998</v>
      </c>
      <c r="D435" s="18">
        <v>29.870000999999998</v>
      </c>
      <c r="E435" s="18">
        <v>76</v>
      </c>
      <c r="F435" s="18">
        <v>32.979999999999997</v>
      </c>
      <c r="H435" s="8">
        <v>44733</v>
      </c>
      <c r="I435" s="9">
        <f t="shared" si="31"/>
        <v>-1.6824732356564009E-3</v>
      </c>
      <c r="J435" s="9">
        <f t="shared" si="32"/>
        <v>-2.7131782945736593E-2</v>
      </c>
      <c r="K435" s="9">
        <f t="shared" si="33"/>
        <v>-1.0599535919193936E-2</v>
      </c>
      <c r="L435" s="9">
        <f t="shared" si="34"/>
        <v>6.6225165562914245E-3</v>
      </c>
      <c r="M435" s="9">
        <f t="shared" si="35"/>
        <v>-4.1000262896198625E-2</v>
      </c>
    </row>
    <row r="436" spans="1:13" x14ac:dyDescent="0.35">
      <c r="A436" s="8">
        <v>44734</v>
      </c>
      <c r="B436" s="19">
        <v>99522</v>
      </c>
      <c r="C436" s="18">
        <v>2.44</v>
      </c>
      <c r="D436" s="18">
        <v>29.73</v>
      </c>
      <c r="E436" s="18">
        <v>75.349997999999999</v>
      </c>
      <c r="F436" s="18">
        <v>32.860000999999997</v>
      </c>
      <c r="H436" s="8">
        <v>44734</v>
      </c>
      <c r="I436" s="9">
        <f t="shared" si="31"/>
        <v>-1.635150724783041E-3</v>
      </c>
      <c r="J436" s="9">
        <f t="shared" si="32"/>
        <v>-2.7888446215139417E-2</v>
      </c>
      <c r="K436" s="9">
        <f t="shared" si="33"/>
        <v>-4.6870102213922848E-3</v>
      </c>
      <c r="L436" s="9">
        <f t="shared" si="34"/>
        <v>-8.5526578947368037E-3</v>
      </c>
      <c r="M436" s="9">
        <f t="shared" si="35"/>
        <v>-3.6385385081867394E-3</v>
      </c>
    </row>
    <row r="437" spans="1:13" x14ac:dyDescent="0.35">
      <c r="A437" s="8">
        <v>44735</v>
      </c>
      <c r="B437" s="19">
        <v>98080</v>
      </c>
      <c r="C437" s="18">
        <v>2.5499999999999998</v>
      </c>
      <c r="D437" s="18">
        <v>29.1</v>
      </c>
      <c r="E437" s="18">
        <v>72.599997999999999</v>
      </c>
      <c r="F437" s="18">
        <v>32.650002000000001</v>
      </c>
      <c r="H437" s="8">
        <v>44735</v>
      </c>
      <c r="I437" s="9">
        <f t="shared" si="31"/>
        <v>-1.4489258656377513E-2</v>
      </c>
      <c r="J437" s="9">
        <f t="shared" si="32"/>
        <v>4.5081967213114638E-2</v>
      </c>
      <c r="K437" s="9">
        <f t="shared" si="33"/>
        <v>-2.1190716448032276E-2</v>
      </c>
      <c r="L437" s="9">
        <f t="shared" si="34"/>
        <v>-3.64963513336789E-2</v>
      </c>
      <c r="M437" s="9">
        <f t="shared" si="35"/>
        <v>-6.3907180039342038E-3</v>
      </c>
    </row>
    <row r="438" spans="1:13" x14ac:dyDescent="0.35">
      <c r="A438" s="8">
        <v>44736</v>
      </c>
      <c r="B438" s="19">
        <v>98672</v>
      </c>
      <c r="C438" s="18">
        <v>2.4700000000000002</v>
      </c>
      <c r="D438" s="18">
        <v>28.91</v>
      </c>
      <c r="E438" s="18">
        <v>74.620002999999997</v>
      </c>
      <c r="F438" s="18">
        <v>32.459999000000003</v>
      </c>
      <c r="H438" s="8">
        <v>44736</v>
      </c>
      <c r="I438" s="9">
        <f t="shared" si="31"/>
        <v>6.0358890701468493E-3</v>
      </c>
      <c r="J438" s="9">
        <f t="shared" si="32"/>
        <v>-3.1372549019607732E-2</v>
      </c>
      <c r="K438" s="9">
        <f t="shared" si="33"/>
        <v>-6.529209621993215E-3</v>
      </c>
      <c r="L438" s="9">
        <f t="shared" si="34"/>
        <v>2.7823761097073296E-2</v>
      </c>
      <c r="M438" s="9">
        <f t="shared" si="35"/>
        <v>-5.819387086101746E-3</v>
      </c>
    </row>
    <row r="439" spans="1:13" x14ac:dyDescent="0.35">
      <c r="A439" s="8">
        <v>44739</v>
      </c>
      <c r="B439" s="19">
        <v>100764</v>
      </c>
      <c r="C439" s="18">
        <v>2.4300000000000002</v>
      </c>
      <c r="D439" s="18">
        <v>30.860001</v>
      </c>
      <c r="E439" s="18">
        <v>78.050003000000004</v>
      </c>
      <c r="F439" s="18">
        <v>33.130001</v>
      </c>
      <c r="H439" s="8">
        <v>44739</v>
      </c>
      <c r="I439" s="9">
        <f t="shared" si="31"/>
        <v>2.1201556672612254E-2</v>
      </c>
      <c r="J439" s="9">
        <f t="shared" si="32"/>
        <v>-1.619433198380571E-2</v>
      </c>
      <c r="K439" s="9">
        <f t="shared" si="33"/>
        <v>6.7450743687305525E-2</v>
      </c>
      <c r="L439" s="9">
        <f t="shared" si="34"/>
        <v>4.5966227045045827E-2</v>
      </c>
      <c r="M439" s="9">
        <f t="shared" si="35"/>
        <v>2.0640850913149933E-2</v>
      </c>
    </row>
    <row r="440" spans="1:13" x14ac:dyDescent="0.35">
      <c r="A440" s="8">
        <v>44740</v>
      </c>
      <c r="B440" s="19">
        <v>100591</v>
      </c>
      <c r="C440" s="18">
        <v>2.38</v>
      </c>
      <c r="D440" s="18">
        <v>31.309999000000001</v>
      </c>
      <c r="E440" s="18">
        <v>79.449996999999996</v>
      </c>
      <c r="F440" s="18">
        <v>33.25</v>
      </c>
      <c r="H440" s="8">
        <v>44740</v>
      </c>
      <c r="I440" s="9">
        <f t="shared" si="31"/>
        <v>-1.716883013774706E-3</v>
      </c>
      <c r="J440" s="9">
        <f t="shared" si="32"/>
        <v>-2.0576131687242927E-2</v>
      </c>
      <c r="K440" s="9">
        <f t="shared" si="33"/>
        <v>1.4581917868375927E-2</v>
      </c>
      <c r="L440" s="9">
        <f t="shared" si="34"/>
        <v>1.7937142167694597E-2</v>
      </c>
      <c r="M440" s="9">
        <f t="shared" si="35"/>
        <v>3.6220644846947092E-3</v>
      </c>
    </row>
    <row r="441" spans="1:13" x14ac:dyDescent="0.35">
      <c r="A441" s="8">
        <v>44741</v>
      </c>
      <c r="B441" s="19">
        <v>99622</v>
      </c>
      <c r="C441" s="18">
        <v>2.41</v>
      </c>
      <c r="D441" s="18">
        <v>30.879999000000002</v>
      </c>
      <c r="E441" s="18">
        <v>78.790001000000004</v>
      </c>
      <c r="F441" s="18">
        <v>33.080002</v>
      </c>
      <c r="H441" s="8">
        <v>44741</v>
      </c>
      <c r="I441" s="9">
        <f t="shared" si="31"/>
        <v>-9.6330685647821879E-3</v>
      </c>
      <c r="J441" s="9">
        <f t="shared" si="32"/>
        <v>1.26050420168069E-2</v>
      </c>
      <c r="K441" s="9">
        <f t="shared" si="33"/>
        <v>-1.373363186629295E-2</v>
      </c>
      <c r="L441" s="9">
        <f t="shared" si="34"/>
        <v>-8.3070613583533515E-3</v>
      </c>
      <c r="M441" s="9">
        <f t="shared" si="35"/>
        <v>-5.1127218045112777E-3</v>
      </c>
    </row>
    <row r="442" spans="1:13" x14ac:dyDescent="0.35">
      <c r="A442" s="8">
        <v>44742</v>
      </c>
      <c r="B442" s="19">
        <v>98542</v>
      </c>
      <c r="C442" s="18">
        <v>2.34</v>
      </c>
      <c r="D442" s="18">
        <v>30.540001</v>
      </c>
      <c r="E442" s="18">
        <v>76.559997999999993</v>
      </c>
      <c r="F442" s="18">
        <v>33.380001</v>
      </c>
      <c r="H442" s="8">
        <v>44742</v>
      </c>
      <c r="I442" s="9">
        <f t="shared" si="31"/>
        <v>-1.0840978900242937E-2</v>
      </c>
      <c r="J442" s="9">
        <f t="shared" si="32"/>
        <v>-2.904564315352709E-2</v>
      </c>
      <c r="K442" s="9">
        <f t="shared" si="33"/>
        <v>-1.1010298284012343E-2</v>
      </c>
      <c r="L442" s="9">
        <f t="shared" si="34"/>
        <v>-2.8303121864410308E-2</v>
      </c>
      <c r="M442" s="9">
        <f t="shared" si="35"/>
        <v>9.0688930429931869E-3</v>
      </c>
    </row>
    <row r="443" spans="1:13" x14ac:dyDescent="0.35">
      <c r="A443" s="8">
        <v>44743</v>
      </c>
      <c r="B443" s="19">
        <v>98954</v>
      </c>
      <c r="C443" s="18">
        <v>2.2000000000000002</v>
      </c>
      <c r="D443" s="18">
        <v>31.110001</v>
      </c>
      <c r="E443" s="18">
        <v>75.099997999999999</v>
      </c>
      <c r="F443" s="18">
        <v>33.150002000000001</v>
      </c>
      <c r="H443" s="8">
        <v>44743</v>
      </c>
      <c r="I443" s="9">
        <f t="shared" si="31"/>
        <v>4.1809583730794131E-3</v>
      </c>
      <c r="J443" s="9">
        <f t="shared" si="32"/>
        <v>-5.9829059829059728E-2</v>
      </c>
      <c r="K443" s="9">
        <f t="shared" si="33"/>
        <v>1.8664046540142643E-2</v>
      </c>
      <c r="L443" s="9">
        <f t="shared" si="34"/>
        <v>-1.9070010947492388E-2</v>
      </c>
      <c r="M443" s="9">
        <f t="shared" si="35"/>
        <v>-6.8903233406134579E-3</v>
      </c>
    </row>
    <row r="444" spans="1:13" x14ac:dyDescent="0.35">
      <c r="A444" s="8">
        <v>44746</v>
      </c>
      <c r="B444" s="19">
        <v>98609</v>
      </c>
      <c r="C444" s="18">
        <v>2.13</v>
      </c>
      <c r="D444" s="18">
        <v>31.85</v>
      </c>
      <c r="E444" s="18">
        <v>74.669998000000007</v>
      </c>
      <c r="F444" s="18">
        <v>33.040000999999997</v>
      </c>
      <c r="H444" s="8">
        <v>44746</v>
      </c>
      <c r="I444" s="9">
        <f t="shared" si="31"/>
        <v>-3.4864684600925955E-3</v>
      </c>
      <c r="J444" s="9">
        <f t="shared" si="32"/>
        <v>-3.1818181818181968E-2</v>
      </c>
      <c r="K444" s="9">
        <f t="shared" si="33"/>
        <v>2.3786530897250691E-2</v>
      </c>
      <c r="L444" s="9">
        <f t="shared" si="34"/>
        <v>-5.7256992203913448E-3</v>
      </c>
      <c r="M444" s="9">
        <f t="shared" si="35"/>
        <v>-3.3182803427885821E-3</v>
      </c>
    </row>
    <row r="445" spans="1:13" x14ac:dyDescent="0.35">
      <c r="A445" s="8">
        <v>44747</v>
      </c>
      <c r="B445" s="19">
        <v>98295</v>
      </c>
      <c r="C445" s="18">
        <v>2.38</v>
      </c>
      <c r="D445" s="18">
        <v>30.49</v>
      </c>
      <c r="E445" s="18">
        <v>74.300003000000004</v>
      </c>
      <c r="F445" s="18">
        <v>32.860000999999997</v>
      </c>
      <c r="H445" s="8">
        <v>44747</v>
      </c>
      <c r="I445" s="9">
        <f t="shared" si="31"/>
        <v>-3.184293522903614E-3</v>
      </c>
      <c r="J445" s="9">
        <f t="shared" si="32"/>
        <v>0.11737089201877926</v>
      </c>
      <c r="K445" s="9">
        <f t="shared" si="33"/>
        <v>-4.2700156985871374E-2</v>
      </c>
      <c r="L445" s="9">
        <f t="shared" si="34"/>
        <v>-4.9550691028544813E-3</v>
      </c>
      <c r="M445" s="9">
        <f t="shared" si="35"/>
        <v>-5.4479417237305316E-3</v>
      </c>
    </row>
    <row r="446" spans="1:13" x14ac:dyDescent="0.35">
      <c r="A446" s="8">
        <v>44748</v>
      </c>
      <c r="B446" s="19">
        <v>98719</v>
      </c>
      <c r="C446" s="18">
        <v>2.5</v>
      </c>
      <c r="D446" s="18">
        <v>30.030000999999999</v>
      </c>
      <c r="E446" s="18">
        <v>75</v>
      </c>
      <c r="F446" s="18">
        <v>32.650002000000001</v>
      </c>
      <c r="H446" s="8">
        <v>44748</v>
      </c>
      <c r="I446" s="9">
        <f t="shared" si="31"/>
        <v>4.3135459585941227E-3</v>
      </c>
      <c r="J446" s="9">
        <f t="shared" si="32"/>
        <v>5.0420168067226934E-2</v>
      </c>
      <c r="K446" s="9">
        <f t="shared" si="33"/>
        <v>-1.5086880944572001E-2</v>
      </c>
      <c r="L446" s="9">
        <f t="shared" si="34"/>
        <v>9.4212243840690046E-3</v>
      </c>
      <c r="M446" s="9">
        <f t="shared" si="35"/>
        <v>-6.3907180039342038E-3</v>
      </c>
    </row>
    <row r="447" spans="1:13" x14ac:dyDescent="0.35">
      <c r="A447" s="8">
        <v>44749</v>
      </c>
      <c r="B447" s="19">
        <v>100730</v>
      </c>
      <c r="C447" s="18">
        <v>2.56</v>
      </c>
      <c r="D447" s="18">
        <v>30.92</v>
      </c>
      <c r="E447" s="18">
        <v>77.180000000000007</v>
      </c>
      <c r="F447" s="18">
        <v>33.130001</v>
      </c>
      <c r="H447" s="8">
        <v>44749</v>
      </c>
      <c r="I447" s="9">
        <f t="shared" si="31"/>
        <v>2.0370951893759148E-2</v>
      </c>
      <c r="J447" s="9">
        <f t="shared" si="32"/>
        <v>2.4000000000000021E-2</v>
      </c>
      <c r="K447" s="9">
        <f t="shared" si="33"/>
        <v>2.9636995350083462E-2</v>
      </c>
      <c r="L447" s="9">
        <f t="shared" si="34"/>
        <v>2.9066666666666796E-2</v>
      </c>
      <c r="M447" s="9">
        <f t="shared" si="35"/>
        <v>1.4701346725798148E-2</v>
      </c>
    </row>
    <row r="448" spans="1:13" x14ac:dyDescent="0.35">
      <c r="A448" s="8">
        <v>44750</v>
      </c>
      <c r="B448" s="19">
        <v>100289</v>
      </c>
      <c r="C448" s="18">
        <v>2.62</v>
      </c>
      <c r="D448" s="18">
        <v>31.200001</v>
      </c>
      <c r="E448" s="18">
        <v>75.400002000000001</v>
      </c>
      <c r="F448" s="18">
        <v>33.450001</v>
      </c>
      <c r="H448" s="8">
        <v>44750</v>
      </c>
      <c r="I448" s="9">
        <f t="shared" si="31"/>
        <v>-4.3780403057679385E-3</v>
      </c>
      <c r="J448" s="9">
        <f t="shared" si="32"/>
        <v>2.34375E-2</v>
      </c>
      <c r="K448" s="9">
        <f t="shared" si="33"/>
        <v>9.0556597671409556E-3</v>
      </c>
      <c r="L448" s="9">
        <f t="shared" si="34"/>
        <v>-2.3062943767815591E-2</v>
      </c>
      <c r="M448" s="9">
        <f t="shared" si="35"/>
        <v>9.6589191168452437E-3</v>
      </c>
    </row>
    <row r="449" spans="1:13" x14ac:dyDescent="0.35">
      <c r="A449" s="8">
        <v>44753</v>
      </c>
      <c r="B449" s="19">
        <v>98212</v>
      </c>
      <c r="C449" s="18">
        <v>2.63</v>
      </c>
      <c r="D449" s="18">
        <v>31.18</v>
      </c>
      <c r="E449" s="18">
        <v>72.830001999999993</v>
      </c>
      <c r="F449" s="18">
        <v>32.900002000000001</v>
      </c>
      <c r="H449" s="8">
        <v>44753</v>
      </c>
      <c r="I449" s="9">
        <f t="shared" si="31"/>
        <v>-2.0710147673224433E-2</v>
      </c>
      <c r="J449" s="9">
        <f t="shared" si="32"/>
        <v>3.8167938931297218E-3</v>
      </c>
      <c r="K449" s="9">
        <f t="shared" si="33"/>
        <v>-6.4105767176103612E-4</v>
      </c>
      <c r="L449" s="9">
        <f t="shared" si="34"/>
        <v>-3.4084879732496631E-2</v>
      </c>
      <c r="M449" s="9">
        <f t="shared" si="35"/>
        <v>-1.6442421033111443E-2</v>
      </c>
    </row>
    <row r="450" spans="1:13" x14ac:dyDescent="0.35">
      <c r="A450" s="8">
        <v>44754</v>
      </c>
      <c r="B450" s="19">
        <v>98271</v>
      </c>
      <c r="C450" s="18">
        <v>2.93</v>
      </c>
      <c r="D450" s="18">
        <v>30.57</v>
      </c>
      <c r="E450" s="18">
        <v>73.050003000000004</v>
      </c>
      <c r="F450" s="18">
        <v>33.009998000000003</v>
      </c>
      <c r="H450" s="8">
        <v>44754</v>
      </c>
      <c r="I450" s="9">
        <f t="shared" si="31"/>
        <v>6.0074125361464503E-4</v>
      </c>
      <c r="J450" s="9">
        <f t="shared" si="32"/>
        <v>0.11406844106463887</v>
      </c>
      <c r="K450" s="9">
        <f t="shared" si="33"/>
        <v>-1.956382296343806E-2</v>
      </c>
      <c r="L450" s="9">
        <f t="shared" si="34"/>
        <v>3.0207468619869449E-3</v>
      </c>
      <c r="M450" s="9">
        <f t="shared" si="35"/>
        <v>3.3433432618028558E-3</v>
      </c>
    </row>
    <row r="451" spans="1:13" x14ac:dyDescent="0.35">
      <c r="A451" s="8">
        <v>44755</v>
      </c>
      <c r="B451" s="19">
        <v>97881</v>
      </c>
      <c r="C451" s="18">
        <v>2.83</v>
      </c>
      <c r="D451" s="18">
        <v>30.700001</v>
      </c>
      <c r="E451" s="18">
        <v>72.800003000000004</v>
      </c>
      <c r="F451" s="18">
        <v>32.650002000000001</v>
      </c>
      <c r="H451" s="8">
        <v>44755</v>
      </c>
      <c r="I451" s="9">
        <f t="shared" si="31"/>
        <v>-3.9686173947552916E-3</v>
      </c>
      <c r="J451" s="9">
        <f t="shared" si="32"/>
        <v>-3.4129692832764569E-2</v>
      </c>
      <c r="K451" s="9">
        <f t="shared" si="33"/>
        <v>4.2525678770035658E-3</v>
      </c>
      <c r="L451" s="9">
        <f t="shared" si="34"/>
        <v>-3.4223133433683994E-3</v>
      </c>
      <c r="M451" s="9">
        <f t="shared" si="35"/>
        <v>-1.0905665610764448E-2</v>
      </c>
    </row>
    <row r="452" spans="1:13" x14ac:dyDescent="0.35">
      <c r="A452" s="8">
        <v>44756</v>
      </c>
      <c r="B452" s="19">
        <v>96121</v>
      </c>
      <c r="C452" s="18">
        <v>2.91</v>
      </c>
      <c r="D452" s="18">
        <v>29.719999000000001</v>
      </c>
      <c r="E452" s="18">
        <v>67.949996999999996</v>
      </c>
      <c r="F452" s="18">
        <v>32.610000999999997</v>
      </c>
      <c r="H452" s="8">
        <v>44756</v>
      </c>
      <c r="I452" s="9">
        <f t="shared" ref="I452:I497" si="36">B452/B451 - 1</f>
        <v>-1.7981017766471541E-2</v>
      </c>
      <c r="J452" s="9">
        <f t="shared" ref="J452:J497" si="37">C452/C451 - 1</f>
        <v>2.8268551236749095E-2</v>
      </c>
      <c r="K452" s="9">
        <f t="shared" ref="K452:K497" si="38">D452/D451 - 1</f>
        <v>-3.1921888211013383E-2</v>
      </c>
      <c r="L452" s="9">
        <f t="shared" ref="L452:L497" si="39">E452/E451 - 1</f>
        <v>-6.6620958793092488E-2</v>
      </c>
      <c r="M452" s="9">
        <f t="shared" ref="M452:M497" si="40">F452/F451 - 1</f>
        <v>-1.2251454073418655E-3</v>
      </c>
    </row>
    <row r="453" spans="1:13" x14ac:dyDescent="0.35">
      <c r="A453" s="8">
        <v>44757</v>
      </c>
      <c r="B453" s="19">
        <v>96551</v>
      </c>
      <c r="C453" s="18">
        <v>2.78</v>
      </c>
      <c r="D453" s="18">
        <v>30.309999000000001</v>
      </c>
      <c r="E453" s="18">
        <v>68.370002999999997</v>
      </c>
      <c r="F453" s="18">
        <v>33.279998999999997</v>
      </c>
      <c r="H453" s="8">
        <v>44757</v>
      </c>
      <c r="I453" s="9">
        <f t="shared" si="36"/>
        <v>4.4735281572185759E-3</v>
      </c>
      <c r="J453" s="9">
        <f t="shared" si="37"/>
        <v>-4.4673539518900407E-2</v>
      </c>
      <c r="K453" s="9">
        <f t="shared" si="38"/>
        <v>1.9851952215745428E-2</v>
      </c>
      <c r="L453" s="9">
        <f t="shared" si="39"/>
        <v>6.1811040256558591E-3</v>
      </c>
      <c r="M453" s="9">
        <f t="shared" si="40"/>
        <v>2.0545782871947749E-2</v>
      </c>
    </row>
    <row r="454" spans="1:13" x14ac:dyDescent="0.35">
      <c r="A454" s="8">
        <v>44760</v>
      </c>
      <c r="B454" s="19">
        <v>96916</v>
      </c>
      <c r="C454" s="18">
        <v>2.77</v>
      </c>
      <c r="D454" s="18">
        <v>31.32</v>
      </c>
      <c r="E454" s="18">
        <v>68.730002999999996</v>
      </c>
      <c r="F454" s="18">
        <v>33.75</v>
      </c>
      <c r="H454" s="8">
        <v>44760</v>
      </c>
      <c r="I454" s="9">
        <f t="shared" si="36"/>
        <v>3.7803854957483285E-3</v>
      </c>
      <c r="J454" s="9">
        <f t="shared" si="37"/>
        <v>-3.597122302158251E-3</v>
      </c>
      <c r="K454" s="9">
        <f t="shared" si="38"/>
        <v>3.3322369954548625E-2</v>
      </c>
      <c r="L454" s="9">
        <f t="shared" si="39"/>
        <v>5.2654670791809632E-3</v>
      </c>
      <c r="M454" s="9">
        <f t="shared" si="40"/>
        <v>1.4122626626281054E-2</v>
      </c>
    </row>
    <row r="455" spans="1:13" x14ac:dyDescent="0.35">
      <c r="A455" s="8">
        <v>44761</v>
      </c>
      <c r="B455" s="19">
        <v>98245</v>
      </c>
      <c r="C455" s="18">
        <v>2.79</v>
      </c>
      <c r="D455" s="18">
        <v>31.67</v>
      </c>
      <c r="E455" s="18">
        <v>68.879997000000003</v>
      </c>
      <c r="F455" s="18">
        <v>34.659999999999997</v>
      </c>
      <c r="H455" s="8">
        <v>44761</v>
      </c>
      <c r="I455" s="9">
        <f t="shared" si="36"/>
        <v>1.3712906021709603E-2</v>
      </c>
      <c r="J455" s="9">
        <f t="shared" si="37"/>
        <v>7.2202166064982976E-3</v>
      </c>
      <c r="K455" s="9">
        <f t="shared" si="38"/>
        <v>1.1174968071519853E-2</v>
      </c>
      <c r="L455" s="9">
        <f t="shared" si="39"/>
        <v>2.1823656838775296E-3</v>
      </c>
      <c r="M455" s="9">
        <f t="shared" si="40"/>
        <v>2.6962962962962855E-2</v>
      </c>
    </row>
    <row r="456" spans="1:13" x14ac:dyDescent="0.35">
      <c r="A456" s="8">
        <v>44762</v>
      </c>
      <c r="B456" s="19">
        <v>98287</v>
      </c>
      <c r="C456" s="18">
        <v>3.07</v>
      </c>
      <c r="D456" s="18">
        <v>31.940000999999999</v>
      </c>
      <c r="E456" s="18">
        <v>67.389999000000003</v>
      </c>
      <c r="F456" s="18">
        <v>34.669998</v>
      </c>
      <c r="H456" s="8">
        <v>44762</v>
      </c>
      <c r="I456" s="9">
        <f t="shared" si="36"/>
        <v>4.2750267189162194E-4</v>
      </c>
      <c r="J456" s="9">
        <f t="shared" si="37"/>
        <v>0.10035842293906794</v>
      </c>
      <c r="K456" s="9">
        <f t="shared" si="38"/>
        <v>8.5254499526363769E-3</v>
      </c>
      <c r="L456" s="9">
        <f t="shared" si="39"/>
        <v>-2.1631795367238471E-2</v>
      </c>
      <c r="M456" s="9">
        <f t="shared" si="40"/>
        <v>2.8845931909993183E-4</v>
      </c>
    </row>
    <row r="457" spans="1:13" x14ac:dyDescent="0.35">
      <c r="A457" s="8">
        <v>44763</v>
      </c>
      <c r="B457" s="19">
        <v>99033</v>
      </c>
      <c r="C457" s="18">
        <v>3.01</v>
      </c>
      <c r="D457" s="18">
        <v>31.59</v>
      </c>
      <c r="E457" s="18">
        <v>68.569999999999993</v>
      </c>
      <c r="F457" s="18">
        <v>34.909999999999997</v>
      </c>
      <c r="H457" s="8">
        <v>44763</v>
      </c>
      <c r="I457" s="9">
        <f t="shared" si="36"/>
        <v>7.5900169910567694E-3</v>
      </c>
      <c r="J457" s="9">
        <f t="shared" si="37"/>
        <v>-1.9543973941368087E-2</v>
      </c>
      <c r="K457" s="9">
        <f t="shared" si="38"/>
        <v>-1.09580773025022E-2</v>
      </c>
      <c r="L457" s="9">
        <f t="shared" si="39"/>
        <v>1.7510031421724692E-2</v>
      </c>
      <c r="M457" s="9">
        <f t="shared" si="40"/>
        <v>6.922469392700803E-3</v>
      </c>
    </row>
    <row r="458" spans="1:13" x14ac:dyDescent="0.35">
      <c r="A458" s="8">
        <v>44764</v>
      </c>
      <c r="B458" s="19">
        <v>98925</v>
      </c>
      <c r="C458" s="18">
        <v>2.86</v>
      </c>
      <c r="D458" s="18">
        <v>31.93</v>
      </c>
      <c r="E458" s="18">
        <v>69.209998999999996</v>
      </c>
      <c r="F458" s="18">
        <v>34.669998</v>
      </c>
      <c r="H458" s="8">
        <v>44764</v>
      </c>
      <c r="I458" s="9">
        <f t="shared" si="36"/>
        <v>-1.0905455757171945E-3</v>
      </c>
      <c r="J458" s="9">
        <f t="shared" si="37"/>
        <v>-4.9833887043189362E-2</v>
      </c>
      <c r="K458" s="9">
        <f t="shared" si="38"/>
        <v>1.076289965178856E-2</v>
      </c>
      <c r="L458" s="9">
        <f t="shared" si="39"/>
        <v>9.3335131981917563E-3</v>
      </c>
      <c r="M458" s="9">
        <f t="shared" si="40"/>
        <v>-6.874878258378625E-3</v>
      </c>
    </row>
    <row r="459" spans="1:13" x14ac:dyDescent="0.35">
      <c r="A459" s="8">
        <v>44767</v>
      </c>
      <c r="B459" s="19">
        <v>100270</v>
      </c>
      <c r="C459" s="18">
        <v>2.79</v>
      </c>
      <c r="D459" s="18">
        <v>33.310001</v>
      </c>
      <c r="E459" s="18">
        <v>70.489998</v>
      </c>
      <c r="F459" s="18">
        <v>35.200001</v>
      </c>
      <c r="H459" s="8">
        <v>44767</v>
      </c>
      <c r="I459" s="9">
        <f t="shared" si="36"/>
        <v>1.3596158706090433E-2</v>
      </c>
      <c r="J459" s="9">
        <f t="shared" si="37"/>
        <v>-2.4475524475524368E-2</v>
      </c>
      <c r="K459" s="9">
        <f t="shared" si="38"/>
        <v>4.3219574068274369E-2</v>
      </c>
      <c r="L459" s="9">
        <f t="shared" si="39"/>
        <v>1.8494423038497798E-2</v>
      </c>
      <c r="M459" s="9">
        <f t="shared" si="40"/>
        <v>1.5287079047423102E-2</v>
      </c>
    </row>
    <row r="460" spans="1:13" x14ac:dyDescent="0.35">
      <c r="A460" s="8">
        <v>44768</v>
      </c>
      <c r="B460" s="19">
        <v>99772</v>
      </c>
      <c r="C460" s="18">
        <v>2.61</v>
      </c>
      <c r="D460" s="18">
        <v>33.790000999999997</v>
      </c>
      <c r="E460" s="18">
        <v>70.360000999999997</v>
      </c>
      <c r="F460" s="18">
        <v>35.32</v>
      </c>
      <c r="H460" s="8">
        <v>44768</v>
      </c>
      <c r="I460" s="9">
        <f t="shared" si="36"/>
        <v>-4.9665902064426337E-3</v>
      </c>
      <c r="J460" s="9">
        <f t="shared" si="37"/>
        <v>-6.4516129032258118E-2</v>
      </c>
      <c r="K460" s="9">
        <f t="shared" si="38"/>
        <v>1.4410086628337204E-2</v>
      </c>
      <c r="L460" s="9">
        <f t="shared" si="39"/>
        <v>-1.8441907176675043E-3</v>
      </c>
      <c r="M460" s="9">
        <f t="shared" si="40"/>
        <v>3.4090624031515304E-3</v>
      </c>
    </row>
    <row r="461" spans="1:13" x14ac:dyDescent="0.35">
      <c r="A461" s="8">
        <v>44769</v>
      </c>
      <c r="B461" s="19">
        <v>101438</v>
      </c>
      <c r="C461" s="18">
        <v>2.7</v>
      </c>
      <c r="D461" s="18">
        <v>34.009998000000003</v>
      </c>
      <c r="E461" s="18">
        <v>70.519997000000004</v>
      </c>
      <c r="F461" s="18">
        <v>35.549999</v>
      </c>
      <c r="H461" s="8">
        <v>44769</v>
      </c>
      <c r="I461" s="9">
        <f t="shared" si="36"/>
        <v>1.6698071603255427E-2</v>
      </c>
      <c r="J461" s="9">
        <f t="shared" si="37"/>
        <v>3.4482758620689724E-2</v>
      </c>
      <c r="K461" s="9">
        <f t="shared" si="38"/>
        <v>6.5107130360844145E-3</v>
      </c>
      <c r="L461" s="9">
        <f t="shared" si="39"/>
        <v>2.2739624463621322E-3</v>
      </c>
      <c r="M461" s="9">
        <f t="shared" si="40"/>
        <v>6.5118629671574446E-3</v>
      </c>
    </row>
    <row r="462" spans="1:13" x14ac:dyDescent="0.35">
      <c r="A462" s="8">
        <v>44770</v>
      </c>
      <c r="B462" s="19">
        <v>102597</v>
      </c>
      <c r="C462" s="18">
        <v>2.72</v>
      </c>
      <c r="D462" s="18">
        <v>34.729999999999997</v>
      </c>
      <c r="E462" s="18">
        <v>70.690002000000007</v>
      </c>
      <c r="F462" s="18">
        <v>36.209999000000003</v>
      </c>
      <c r="H462" s="8">
        <v>44770</v>
      </c>
      <c r="I462" s="9">
        <f t="shared" si="36"/>
        <v>1.1425698456199784E-2</v>
      </c>
      <c r="J462" s="9">
        <f t="shared" si="37"/>
        <v>7.4074074074073071E-3</v>
      </c>
      <c r="K462" s="9">
        <f t="shared" si="38"/>
        <v>2.1170304097047898E-2</v>
      </c>
      <c r="L462" s="9">
        <f t="shared" si="39"/>
        <v>2.4107346459474321E-3</v>
      </c>
      <c r="M462" s="9">
        <f t="shared" si="40"/>
        <v>1.8565401366115397E-2</v>
      </c>
    </row>
    <row r="463" spans="1:13" x14ac:dyDescent="0.35">
      <c r="A463" s="8">
        <v>44771</v>
      </c>
      <c r="B463" s="19">
        <v>103165</v>
      </c>
      <c r="C463" s="18">
        <v>2.58</v>
      </c>
      <c r="D463" s="18">
        <v>36.959999000000003</v>
      </c>
      <c r="E463" s="18">
        <v>69.75</v>
      </c>
      <c r="F463" s="18">
        <v>35.970001000000003</v>
      </c>
      <c r="H463" s="8">
        <v>44771</v>
      </c>
      <c r="I463" s="9">
        <f t="shared" si="36"/>
        <v>5.5362242560699215E-3</v>
      </c>
      <c r="J463" s="9">
        <f t="shared" si="37"/>
        <v>-5.1470588235294157E-2</v>
      </c>
      <c r="K463" s="9">
        <f t="shared" si="38"/>
        <v>6.4209588252231775E-2</v>
      </c>
      <c r="L463" s="9">
        <f t="shared" si="39"/>
        <v>-1.3297524026099294E-2</v>
      </c>
      <c r="M463" s="9">
        <f t="shared" si="40"/>
        <v>-6.6279482636826259E-3</v>
      </c>
    </row>
    <row r="464" spans="1:13" x14ac:dyDescent="0.35">
      <c r="A464" s="8">
        <v>44774</v>
      </c>
      <c r="B464" s="19">
        <v>102225</v>
      </c>
      <c r="C464" s="18">
        <v>2.72</v>
      </c>
      <c r="D464" s="18">
        <v>36.5</v>
      </c>
      <c r="E464" s="18">
        <v>68.080001999999993</v>
      </c>
      <c r="F464" s="18">
        <v>35.68</v>
      </c>
      <c r="H464" s="8">
        <v>44774</v>
      </c>
      <c r="I464" s="9">
        <f t="shared" si="36"/>
        <v>-9.1116173120728838E-3</v>
      </c>
      <c r="J464" s="9">
        <f t="shared" si="37"/>
        <v>5.4263565891472965E-2</v>
      </c>
      <c r="K464" s="9">
        <f t="shared" si="38"/>
        <v>-1.2445860726349123E-2</v>
      </c>
      <c r="L464" s="9">
        <f t="shared" si="39"/>
        <v>-2.3942623655914042E-2</v>
      </c>
      <c r="M464" s="9">
        <f t="shared" si="40"/>
        <v>-8.0623016941256953E-3</v>
      </c>
    </row>
    <row r="465" spans="1:13" x14ac:dyDescent="0.35">
      <c r="A465" s="8">
        <v>44775</v>
      </c>
      <c r="B465" s="19">
        <v>103362</v>
      </c>
      <c r="C465" s="18">
        <v>2.71</v>
      </c>
      <c r="D465" s="18">
        <v>36.520000000000003</v>
      </c>
      <c r="E465" s="18">
        <v>70.25</v>
      </c>
      <c r="F465" s="18">
        <v>36.159999999999997</v>
      </c>
      <c r="H465" s="8">
        <v>44775</v>
      </c>
      <c r="I465" s="9">
        <f t="shared" si="36"/>
        <v>1.1122523844460774E-2</v>
      </c>
      <c r="J465" s="9">
        <f t="shared" si="37"/>
        <v>-3.6764705882353921E-3</v>
      </c>
      <c r="K465" s="9">
        <f t="shared" si="38"/>
        <v>5.4794520547951642E-4</v>
      </c>
      <c r="L465" s="9">
        <f t="shared" si="39"/>
        <v>3.187423525633859E-2</v>
      </c>
      <c r="M465" s="9">
        <f t="shared" si="40"/>
        <v>1.3452914798206095E-2</v>
      </c>
    </row>
    <row r="466" spans="1:13" x14ac:dyDescent="0.35">
      <c r="A466" s="8">
        <v>44776</v>
      </c>
      <c r="B466" s="19">
        <v>103775</v>
      </c>
      <c r="C466" s="18">
        <v>2.93</v>
      </c>
      <c r="D466" s="18">
        <v>36.32</v>
      </c>
      <c r="E466" s="18">
        <v>67.519997000000004</v>
      </c>
      <c r="F466" s="18">
        <v>36.409999999999997</v>
      </c>
      <c r="H466" s="8">
        <v>44776</v>
      </c>
      <c r="I466" s="9">
        <f t="shared" si="36"/>
        <v>3.9956657185427069E-3</v>
      </c>
      <c r="J466" s="9">
        <f t="shared" si="37"/>
        <v>8.1180811808118092E-2</v>
      </c>
      <c r="K466" s="9">
        <f t="shared" si="38"/>
        <v>-5.4764512595838477E-3</v>
      </c>
      <c r="L466" s="9">
        <f t="shared" si="39"/>
        <v>-3.8861252669039059E-2</v>
      </c>
      <c r="M466" s="9">
        <f t="shared" si="40"/>
        <v>6.9137168141593097E-3</v>
      </c>
    </row>
    <row r="467" spans="1:13" x14ac:dyDescent="0.35">
      <c r="A467" s="8">
        <v>44777</v>
      </c>
      <c r="B467" s="19">
        <v>105892</v>
      </c>
      <c r="C467" s="18">
        <v>3.34</v>
      </c>
      <c r="D467" s="18">
        <v>36.880001</v>
      </c>
      <c r="E467" s="18">
        <v>67.129997000000003</v>
      </c>
      <c r="F467" s="18">
        <v>37.099997999999999</v>
      </c>
      <c r="H467" s="8">
        <v>44777</v>
      </c>
      <c r="I467" s="9">
        <f t="shared" si="36"/>
        <v>2.039990363767763E-2</v>
      </c>
      <c r="J467" s="9">
        <f t="shared" si="37"/>
        <v>0.13993174061433433</v>
      </c>
      <c r="K467" s="9">
        <f t="shared" si="38"/>
        <v>1.5418529735682807E-2</v>
      </c>
      <c r="L467" s="9">
        <f t="shared" si="39"/>
        <v>-5.776066607348973E-3</v>
      </c>
      <c r="M467" s="9">
        <f t="shared" si="40"/>
        <v>1.8950782751991246E-2</v>
      </c>
    </row>
    <row r="468" spans="1:13" x14ac:dyDescent="0.35">
      <c r="A468" s="8">
        <v>44778</v>
      </c>
      <c r="B468" s="19">
        <v>106472</v>
      </c>
      <c r="C468" s="18">
        <v>3.16</v>
      </c>
      <c r="D468" s="18">
        <v>37.520000000000003</v>
      </c>
      <c r="E468" s="18">
        <v>68</v>
      </c>
      <c r="F468" s="18">
        <v>37.790000999999997</v>
      </c>
      <c r="H468" s="8">
        <v>44778</v>
      </c>
      <c r="I468" s="9">
        <f t="shared" si="36"/>
        <v>5.477278736826241E-3</v>
      </c>
      <c r="J468" s="9">
        <f t="shared" si="37"/>
        <v>-5.3892215568862145E-2</v>
      </c>
      <c r="K468" s="9">
        <f t="shared" si="38"/>
        <v>1.7353551590196581E-2</v>
      </c>
      <c r="L468" s="9">
        <f t="shared" si="39"/>
        <v>1.2959973765528376E-2</v>
      </c>
      <c r="M468" s="9">
        <f t="shared" si="40"/>
        <v>1.8598464614472343E-2</v>
      </c>
    </row>
    <row r="469" spans="1:13" x14ac:dyDescent="0.35">
      <c r="A469" s="8">
        <v>44781</v>
      </c>
      <c r="B469" s="19">
        <v>108402</v>
      </c>
      <c r="C469" s="18">
        <v>3.27</v>
      </c>
      <c r="D469" s="18">
        <v>39.330002</v>
      </c>
      <c r="E469" s="18">
        <v>68.580001999999993</v>
      </c>
      <c r="F469" s="18">
        <v>38.979999999999997</v>
      </c>
      <c r="H469" s="8">
        <v>44781</v>
      </c>
      <c r="I469" s="9">
        <f t="shared" si="36"/>
        <v>1.8126831467428106E-2</v>
      </c>
      <c r="J469" s="9">
        <f t="shared" si="37"/>
        <v>3.4810126582278444E-2</v>
      </c>
      <c r="K469" s="9">
        <f t="shared" si="38"/>
        <v>4.8240991471215189E-2</v>
      </c>
      <c r="L469" s="9">
        <f t="shared" si="39"/>
        <v>8.5294411764704758E-3</v>
      </c>
      <c r="M469" s="9">
        <f t="shared" si="40"/>
        <v>3.1489784824297873E-2</v>
      </c>
    </row>
    <row r="470" spans="1:13" x14ac:dyDescent="0.35">
      <c r="A470" s="8">
        <v>44782</v>
      </c>
      <c r="B470" s="19">
        <v>108651</v>
      </c>
      <c r="C470" s="18">
        <v>3.08</v>
      </c>
      <c r="D470" s="18">
        <v>39.849997999999999</v>
      </c>
      <c r="E470" s="18">
        <v>70</v>
      </c>
      <c r="F470" s="18">
        <v>39.630001</v>
      </c>
      <c r="H470" s="8">
        <v>44782</v>
      </c>
      <c r="I470" s="9">
        <f t="shared" si="36"/>
        <v>2.2970055903026587E-3</v>
      </c>
      <c r="J470" s="9">
        <f t="shared" si="37"/>
        <v>-5.8103975535168217E-2</v>
      </c>
      <c r="K470" s="9">
        <f t="shared" si="38"/>
        <v>1.3221357069852058E-2</v>
      </c>
      <c r="L470" s="9">
        <f t="shared" si="39"/>
        <v>2.0705715348331433E-2</v>
      </c>
      <c r="M470" s="9">
        <f t="shared" si="40"/>
        <v>1.6675243714725507E-2</v>
      </c>
    </row>
    <row r="471" spans="1:13" x14ac:dyDescent="0.35">
      <c r="A471" s="8">
        <v>44783</v>
      </c>
      <c r="B471" s="19">
        <v>110236</v>
      </c>
      <c r="C471" s="18">
        <v>3.29</v>
      </c>
      <c r="D471" s="18">
        <v>39.709999000000003</v>
      </c>
      <c r="E471" s="18">
        <v>70.050003000000004</v>
      </c>
      <c r="F471" s="18">
        <v>39.970001000000003</v>
      </c>
      <c r="H471" s="8">
        <v>44783</v>
      </c>
      <c r="I471" s="9">
        <f t="shared" si="36"/>
        <v>1.4587992747420619E-2</v>
      </c>
      <c r="J471" s="9">
        <f t="shared" si="37"/>
        <v>6.8181818181818121E-2</v>
      </c>
      <c r="K471" s="9">
        <f t="shared" si="38"/>
        <v>-3.5131494862307155E-3</v>
      </c>
      <c r="L471" s="9">
        <f t="shared" si="39"/>
        <v>7.1432857142861295E-4</v>
      </c>
      <c r="M471" s="9">
        <f t="shared" si="40"/>
        <v>8.5793588549241129E-3</v>
      </c>
    </row>
    <row r="472" spans="1:13" x14ac:dyDescent="0.35">
      <c r="A472" s="8">
        <v>44784</v>
      </c>
      <c r="B472" s="19">
        <v>109718</v>
      </c>
      <c r="C472" s="18">
        <v>3.04</v>
      </c>
      <c r="D472" s="18">
        <v>38.959999000000003</v>
      </c>
      <c r="E472" s="18">
        <v>72.489998</v>
      </c>
      <c r="F472" s="18">
        <v>41.740001999999997</v>
      </c>
      <c r="H472" s="8">
        <v>44784</v>
      </c>
      <c r="I472" s="9">
        <f t="shared" si="36"/>
        <v>-4.6990093980188163E-3</v>
      </c>
      <c r="J472" s="9">
        <f t="shared" si="37"/>
        <v>-7.5987841945288737E-2</v>
      </c>
      <c r="K472" s="9">
        <f t="shared" si="38"/>
        <v>-1.8886930719892447E-2</v>
      </c>
      <c r="L472" s="9">
        <f t="shared" si="39"/>
        <v>3.483218980019176E-2</v>
      </c>
      <c r="M472" s="9">
        <f t="shared" si="40"/>
        <v>4.428323632015907E-2</v>
      </c>
    </row>
    <row r="473" spans="1:13" x14ac:dyDescent="0.35">
      <c r="A473" s="8">
        <v>44785</v>
      </c>
      <c r="B473" s="19">
        <v>112764</v>
      </c>
      <c r="C473" s="18">
        <v>3.58</v>
      </c>
      <c r="D473" s="18">
        <v>34.880001</v>
      </c>
      <c r="E473" s="18">
        <v>69.800003000000004</v>
      </c>
      <c r="F473" s="18">
        <v>44.099997999999999</v>
      </c>
      <c r="H473" s="8">
        <v>44785</v>
      </c>
      <c r="I473" s="9">
        <f t="shared" si="36"/>
        <v>2.7762080971217129E-2</v>
      </c>
      <c r="J473" s="9">
        <f t="shared" si="37"/>
        <v>0.17763157894736836</v>
      </c>
      <c r="K473" s="9">
        <f t="shared" si="38"/>
        <v>-0.10472274396105619</v>
      </c>
      <c r="L473" s="9">
        <f t="shared" si="39"/>
        <v>-3.7108498747647878E-2</v>
      </c>
      <c r="M473" s="9">
        <f t="shared" si="40"/>
        <v>5.6540390199310453E-2</v>
      </c>
    </row>
    <row r="474" spans="1:13" x14ac:dyDescent="0.35">
      <c r="A474" s="8">
        <v>44788</v>
      </c>
      <c r="B474" s="19">
        <v>113032</v>
      </c>
      <c r="C474" s="18">
        <v>4.04</v>
      </c>
      <c r="D474" s="18">
        <v>34.759998000000003</v>
      </c>
      <c r="E474" s="18">
        <v>68.300003000000004</v>
      </c>
      <c r="F474" s="18">
        <v>42.990001999999997</v>
      </c>
      <c r="H474" s="8">
        <v>44788</v>
      </c>
      <c r="I474" s="9">
        <f t="shared" si="36"/>
        <v>2.3766450285551688E-3</v>
      </c>
      <c r="J474" s="9">
        <f t="shared" si="37"/>
        <v>0.12849162011173187</v>
      </c>
      <c r="K474" s="9">
        <f t="shared" si="38"/>
        <v>-3.4404528830144221E-3</v>
      </c>
      <c r="L474" s="9">
        <f t="shared" si="39"/>
        <v>-2.1489970423067217E-2</v>
      </c>
      <c r="M474" s="9">
        <f t="shared" si="40"/>
        <v>-2.5169978465758747E-2</v>
      </c>
    </row>
    <row r="475" spans="1:13" x14ac:dyDescent="0.35">
      <c r="A475" s="8">
        <v>44789</v>
      </c>
      <c r="B475" s="19">
        <v>113512</v>
      </c>
      <c r="C475" s="18">
        <v>4.1500000000000004</v>
      </c>
      <c r="D475" s="18">
        <v>35.159999999999997</v>
      </c>
      <c r="E475" s="18">
        <v>69.819999999999993</v>
      </c>
      <c r="F475" s="18">
        <v>43.200001</v>
      </c>
      <c r="H475" s="8">
        <v>44789</v>
      </c>
      <c r="I475" s="9">
        <f t="shared" si="36"/>
        <v>4.2465850378654579E-3</v>
      </c>
      <c r="J475" s="9">
        <f t="shared" si="37"/>
        <v>2.7227722772277252E-2</v>
      </c>
      <c r="K475" s="9">
        <f t="shared" si="38"/>
        <v>1.1507538061423128E-2</v>
      </c>
      <c r="L475" s="9">
        <f t="shared" si="39"/>
        <v>2.2254713517362301E-2</v>
      </c>
      <c r="M475" s="9">
        <f t="shared" si="40"/>
        <v>4.8848334549973504E-3</v>
      </c>
    </row>
    <row r="476" spans="1:13" x14ac:dyDescent="0.35">
      <c r="A476" s="8">
        <v>44790</v>
      </c>
      <c r="B476" s="19">
        <v>113708</v>
      </c>
      <c r="C476" s="18">
        <v>4.0199999999999996</v>
      </c>
      <c r="D476" s="18">
        <v>36.330002</v>
      </c>
      <c r="E476" s="18">
        <v>68.230002999999996</v>
      </c>
      <c r="F476" s="18">
        <v>42.810001</v>
      </c>
      <c r="H476" s="8">
        <v>44790</v>
      </c>
      <c r="I476" s="9">
        <f t="shared" si="36"/>
        <v>1.7266896891958705E-3</v>
      </c>
      <c r="J476" s="9">
        <f t="shared" si="37"/>
        <v>-3.1325301204819467E-2</v>
      </c>
      <c r="K476" s="9">
        <f t="shared" si="38"/>
        <v>3.3276507394766952E-2</v>
      </c>
      <c r="L476" s="9">
        <f t="shared" si="39"/>
        <v>-2.2772801489544525E-2</v>
      </c>
      <c r="M476" s="9">
        <f t="shared" si="40"/>
        <v>-9.027777568801465E-3</v>
      </c>
    </row>
    <row r="477" spans="1:13" x14ac:dyDescent="0.35">
      <c r="A477" s="8">
        <v>44791</v>
      </c>
      <c r="B477" s="19">
        <v>113813</v>
      </c>
      <c r="C477" s="18">
        <v>4.03</v>
      </c>
      <c r="D477" s="18">
        <v>36.810001</v>
      </c>
      <c r="E477" s="18">
        <v>67.720000999999996</v>
      </c>
      <c r="F477" s="18">
        <v>41.82</v>
      </c>
      <c r="H477" s="8">
        <v>44791</v>
      </c>
      <c r="I477" s="9">
        <f t="shared" si="36"/>
        <v>9.2341787737004744E-4</v>
      </c>
      <c r="J477" s="9">
        <f t="shared" si="37"/>
        <v>2.4875621890549926E-3</v>
      </c>
      <c r="K477" s="9">
        <f t="shared" si="38"/>
        <v>1.3212193051902466E-2</v>
      </c>
      <c r="L477" s="9">
        <f t="shared" si="39"/>
        <v>-7.4747468500038217E-3</v>
      </c>
      <c r="M477" s="9">
        <f t="shared" si="40"/>
        <v>-2.3125460800619946E-2</v>
      </c>
    </row>
    <row r="478" spans="1:13" x14ac:dyDescent="0.35">
      <c r="A478" s="8">
        <v>44792</v>
      </c>
      <c r="B478" s="19">
        <v>111496</v>
      </c>
      <c r="C478" s="18">
        <v>3.78</v>
      </c>
      <c r="D478" s="18">
        <v>35.310001</v>
      </c>
      <c r="E478" s="18">
        <v>66.959998999999996</v>
      </c>
      <c r="F478" s="18">
        <v>41.049999</v>
      </c>
      <c r="H478" s="8">
        <v>44792</v>
      </c>
      <c r="I478" s="9">
        <f t="shared" si="36"/>
        <v>-2.0357955593824917E-2</v>
      </c>
      <c r="J478" s="9">
        <f t="shared" si="37"/>
        <v>-6.2034739454094434E-2</v>
      </c>
      <c r="K478" s="9">
        <f t="shared" si="38"/>
        <v>-4.0749795143988132E-2</v>
      </c>
      <c r="L478" s="9">
        <f t="shared" si="39"/>
        <v>-1.1222710997892626E-2</v>
      </c>
      <c r="M478" s="9">
        <f t="shared" si="40"/>
        <v>-1.8412266857962711E-2</v>
      </c>
    </row>
    <row r="479" spans="1:13" x14ac:dyDescent="0.35">
      <c r="A479" s="8">
        <v>44795</v>
      </c>
      <c r="B479" s="19">
        <v>110501</v>
      </c>
      <c r="C479" s="18">
        <v>3.82</v>
      </c>
      <c r="D479" s="18">
        <v>35.869999</v>
      </c>
      <c r="E479" s="18">
        <v>65.980002999999996</v>
      </c>
      <c r="F479" s="18">
        <v>41.470001000000003</v>
      </c>
      <c r="H479" s="8">
        <v>44795</v>
      </c>
      <c r="I479" s="9">
        <f t="shared" si="36"/>
        <v>-8.9240869627610353E-3</v>
      </c>
      <c r="J479" s="9">
        <f t="shared" si="37"/>
        <v>1.0582010582010692E-2</v>
      </c>
      <c r="K479" s="9">
        <f t="shared" si="38"/>
        <v>1.5859472787893791E-2</v>
      </c>
      <c r="L479" s="9">
        <f t="shared" si="39"/>
        <v>-1.463554382669574E-2</v>
      </c>
      <c r="M479" s="9">
        <f t="shared" si="40"/>
        <v>1.0231474061668244E-2</v>
      </c>
    </row>
    <row r="480" spans="1:13" x14ac:dyDescent="0.35">
      <c r="A480" s="8">
        <v>44796</v>
      </c>
      <c r="B480" s="19">
        <v>112857</v>
      </c>
      <c r="C480" s="18">
        <v>4.1500000000000004</v>
      </c>
      <c r="D480" s="18">
        <v>37.220001000000003</v>
      </c>
      <c r="E480" s="18">
        <v>70.209998999999996</v>
      </c>
      <c r="F480" s="18">
        <v>41.52</v>
      </c>
      <c r="H480" s="8">
        <v>44796</v>
      </c>
      <c r="I480" s="9">
        <f t="shared" si="36"/>
        <v>2.1321074017429664E-2</v>
      </c>
      <c r="J480" s="9">
        <f t="shared" si="37"/>
        <v>8.6387434554973996E-2</v>
      </c>
      <c r="K480" s="9">
        <f t="shared" si="38"/>
        <v>3.7635964249678411E-2</v>
      </c>
      <c r="L480" s="9">
        <f t="shared" si="39"/>
        <v>6.4110272926177325E-2</v>
      </c>
      <c r="M480" s="9">
        <f t="shared" si="40"/>
        <v>1.205666717972731E-3</v>
      </c>
    </row>
    <row r="481" spans="1:13" x14ac:dyDescent="0.35">
      <c r="A481" s="8">
        <v>44797</v>
      </c>
      <c r="B481" s="19">
        <v>112898</v>
      </c>
      <c r="C481" s="18">
        <v>4.5</v>
      </c>
      <c r="D481" s="18">
        <v>37.470001000000003</v>
      </c>
      <c r="E481" s="18">
        <v>67.949996999999996</v>
      </c>
      <c r="F481" s="18">
        <v>40.830002</v>
      </c>
      <c r="H481" s="8">
        <v>44797</v>
      </c>
      <c r="I481" s="9">
        <f t="shared" si="36"/>
        <v>3.632915991031993E-4</v>
      </c>
      <c r="J481" s="9">
        <f t="shared" si="37"/>
        <v>8.43373493975903E-2</v>
      </c>
      <c r="K481" s="9">
        <f t="shared" si="38"/>
        <v>6.7168187340993502E-3</v>
      </c>
      <c r="L481" s="9">
        <f t="shared" si="39"/>
        <v>-3.2189175789619329E-2</v>
      </c>
      <c r="M481" s="9">
        <f t="shared" si="40"/>
        <v>-1.661844894026987E-2</v>
      </c>
    </row>
    <row r="482" spans="1:13" x14ac:dyDescent="0.35">
      <c r="A482" s="8">
        <v>44798</v>
      </c>
      <c r="B482" s="19">
        <v>113532</v>
      </c>
      <c r="C482" s="18">
        <v>4.68</v>
      </c>
      <c r="D482" s="18">
        <v>37.090000000000003</v>
      </c>
      <c r="E482" s="18">
        <v>69.269997000000004</v>
      </c>
      <c r="F482" s="18">
        <v>41.799999</v>
      </c>
      <c r="H482" s="8">
        <v>44798</v>
      </c>
      <c r="I482" s="9">
        <f t="shared" si="36"/>
        <v>5.6156884975819832E-3</v>
      </c>
      <c r="J482" s="9">
        <f t="shared" si="37"/>
        <v>4.0000000000000036E-2</v>
      </c>
      <c r="K482" s="9">
        <f t="shared" si="38"/>
        <v>-1.0141472907887028E-2</v>
      </c>
      <c r="L482" s="9">
        <f t="shared" si="39"/>
        <v>1.9426049422783809E-2</v>
      </c>
      <c r="M482" s="9">
        <f t="shared" si="40"/>
        <v>2.3756966752046749E-2</v>
      </c>
    </row>
    <row r="483" spans="1:13" x14ac:dyDescent="0.35">
      <c r="A483" s="8">
        <v>44799</v>
      </c>
      <c r="B483" s="19">
        <v>112299</v>
      </c>
      <c r="C483" s="18">
        <v>4.58</v>
      </c>
      <c r="D483" s="18">
        <v>37.459999000000003</v>
      </c>
      <c r="E483" s="18">
        <v>68.230002999999996</v>
      </c>
      <c r="F483" s="18">
        <v>41.59</v>
      </c>
      <c r="H483" s="8">
        <v>44799</v>
      </c>
      <c r="I483" s="9">
        <f t="shared" si="36"/>
        <v>-1.0860374167635523E-2</v>
      </c>
      <c r="J483" s="9">
        <f t="shared" si="37"/>
        <v>-2.1367521367521292E-2</v>
      </c>
      <c r="K483" s="9">
        <f t="shared" si="38"/>
        <v>9.9757077379347692E-3</v>
      </c>
      <c r="L483" s="9">
        <f t="shared" si="39"/>
        <v>-1.5013628483338981E-2</v>
      </c>
      <c r="M483" s="9">
        <f t="shared" si="40"/>
        <v>-5.0238996417200088E-3</v>
      </c>
    </row>
    <row r="484" spans="1:13" x14ac:dyDescent="0.35">
      <c r="A484" s="8">
        <v>44802</v>
      </c>
      <c r="B484" s="19">
        <v>112323</v>
      </c>
      <c r="C484" s="18">
        <v>4.5199999999999996</v>
      </c>
      <c r="D484" s="18">
        <v>38.270000000000003</v>
      </c>
      <c r="E484" s="18">
        <v>66.910004000000001</v>
      </c>
      <c r="F484" s="18">
        <v>42.450001</v>
      </c>
      <c r="H484" s="8">
        <v>44802</v>
      </c>
      <c r="I484" s="9">
        <f t="shared" si="36"/>
        <v>2.1371517110568838E-4</v>
      </c>
      <c r="J484" s="9">
        <f t="shared" si="37"/>
        <v>-1.3100436681222849E-2</v>
      </c>
      <c r="K484" s="9">
        <f t="shared" si="38"/>
        <v>2.1623091874615419E-2</v>
      </c>
      <c r="L484" s="9">
        <f t="shared" si="39"/>
        <v>-1.9346313087513667E-2</v>
      </c>
      <c r="M484" s="9">
        <f t="shared" si="40"/>
        <v>2.0678071651839325E-2</v>
      </c>
    </row>
    <row r="485" spans="1:13" x14ac:dyDescent="0.35">
      <c r="A485" s="8">
        <v>44803</v>
      </c>
      <c r="B485" s="19">
        <v>110431</v>
      </c>
      <c r="C485" s="18">
        <v>4.51</v>
      </c>
      <c r="D485" s="18">
        <v>36.110000999999997</v>
      </c>
      <c r="E485" s="18">
        <v>64.970000999999996</v>
      </c>
      <c r="F485" s="18">
        <v>42.330002</v>
      </c>
      <c r="H485" s="8">
        <v>44803</v>
      </c>
      <c r="I485" s="9">
        <f t="shared" si="36"/>
        <v>-1.6844279444103161E-2</v>
      </c>
      <c r="J485" s="9">
        <f t="shared" si="37"/>
        <v>-2.2123893805309214E-3</v>
      </c>
      <c r="K485" s="9">
        <f t="shared" si="38"/>
        <v>-5.6441050431147222E-2</v>
      </c>
      <c r="L485" s="9">
        <f t="shared" si="39"/>
        <v>-2.8994214377867977E-2</v>
      </c>
      <c r="M485" s="9">
        <f t="shared" si="40"/>
        <v>-2.8268314999568833E-3</v>
      </c>
    </row>
    <row r="486" spans="1:13" x14ac:dyDescent="0.35">
      <c r="A486" s="8">
        <v>44804</v>
      </c>
      <c r="B486" s="19">
        <v>109523</v>
      </c>
      <c r="C486" s="18">
        <v>4.2699999999999996</v>
      </c>
      <c r="D486" s="18">
        <v>37.169998</v>
      </c>
      <c r="E486" s="18">
        <v>64.5</v>
      </c>
      <c r="F486" s="18">
        <v>41.689999</v>
      </c>
      <c r="H486" s="8">
        <v>44804</v>
      </c>
      <c r="I486" s="9">
        <f t="shared" si="36"/>
        <v>-8.2223288750441492E-3</v>
      </c>
      <c r="J486" s="9">
        <f t="shared" si="37"/>
        <v>-5.3215077605321515E-2</v>
      </c>
      <c r="K486" s="9">
        <f t="shared" si="38"/>
        <v>2.9354665484501163E-2</v>
      </c>
      <c r="L486" s="9">
        <f t="shared" si="39"/>
        <v>-7.2341233302427588E-3</v>
      </c>
      <c r="M486" s="9">
        <f t="shared" si="40"/>
        <v>-1.5119370889706052E-2</v>
      </c>
    </row>
    <row r="487" spans="1:13" x14ac:dyDescent="0.35">
      <c r="A487" s="8">
        <v>44805</v>
      </c>
      <c r="B487" s="19">
        <v>110405</v>
      </c>
      <c r="C487" s="18">
        <v>4.37</v>
      </c>
      <c r="D487" s="18">
        <v>37.840000000000003</v>
      </c>
      <c r="E487" s="18">
        <v>63.889999000000003</v>
      </c>
      <c r="F487" s="18">
        <v>42.330002</v>
      </c>
      <c r="H487" s="8">
        <v>44805</v>
      </c>
      <c r="I487" s="9">
        <f t="shared" si="36"/>
        <v>8.0531030011961047E-3</v>
      </c>
      <c r="J487" s="9">
        <f t="shared" si="37"/>
        <v>2.3419203747072626E-2</v>
      </c>
      <c r="K487" s="9">
        <f t="shared" si="38"/>
        <v>1.8025343988450127E-2</v>
      </c>
      <c r="L487" s="9">
        <f t="shared" si="39"/>
        <v>-9.4573798449612001E-3</v>
      </c>
      <c r="M487" s="9">
        <f t="shared" si="40"/>
        <v>1.5351475542131787E-2</v>
      </c>
    </row>
    <row r="488" spans="1:13" x14ac:dyDescent="0.35">
      <c r="A488" s="8">
        <v>44806</v>
      </c>
      <c r="B488" s="19">
        <v>110864</v>
      </c>
      <c r="C488" s="18">
        <v>4.26</v>
      </c>
      <c r="D488" s="18">
        <v>37.290000999999997</v>
      </c>
      <c r="E488" s="18">
        <v>62.919998</v>
      </c>
      <c r="F488" s="18">
        <v>42.529998999999997</v>
      </c>
      <c r="H488" s="8">
        <v>44806</v>
      </c>
      <c r="I488" s="9">
        <f t="shared" si="36"/>
        <v>4.1574204066845422E-3</v>
      </c>
      <c r="J488" s="9">
        <f t="shared" si="37"/>
        <v>-2.517162471395884E-2</v>
      </c>
      <c r="K488" s="9">
        <f t="shared" si="38"/>
        <v>-1.4534857293869052E-2</v>
      </c>
      <c r="L488" s="9">
        <f t="shared" si="39"/>
        <v>-1.5182360544410134E-2</v>
      </c>
      <c r="M488" s="9">
        <f t="shared" si="40"/>
        <v>4.7247103839020976E-3</v>
      </c>
    </row>
    <row r="489" spans="1:13" x14ac:dyDescent="0.35">
      <c r="A489" s="8">
        <v>44809</v>
      </c>
      <c r="B489" s="19">
        <v>112203</v>
      </c>
      <c r="C489" s="18">
        <v>4.32</v>
      </c>
      <c r="D489" s="18">
        <v>37.209999000000003</v>
      </c>
      <c r="E489" s="18">
        <v>65.220000999999996</v>
      </c>
      <c r="F489" s="18">
        <v>41.630001</v>
      </c>
      <c r="H489" s="8">
        <v>44809</v>
      </c>
      <c r="I489" s="9">
        <f t="shared" si="36"/>
        <v>1.2077861163227066E-2</v>
      </c>
      <c r="J489" s="9">
        <f t="shared" si="37"/>
        <v>1.4084507042253724E-2</v>
      </c>
      <c r="K489" s="9">
        <f t="shared" si="38"/>
        <v>-2.145400854239532E-3</v>
      </c>
      <c r="L489" s="9">
        <f t="shared" si="39"/>
        <v>3.6554403577698791E-2</v>
      </c>
      <c r="M489" s="9">
        <f t="shared" si="40"/>
        <v>-2.1161486507441429E-2</v>
      </c>
    </row>
    <row r="490" spans="1:13" x14ac:dyDescent="0.35">
      <c r="A490" s="8">
        <v>44810</v>
      </c>
      <c r="B490" s="19">
        <v>109764</v>
      </c>
      <c r="C490" s="18">
        <v>4</v>
      </c>
      <c r="D490" s="18">
        <v>35.900002000000001</v>
      </c>
      <c r="E490" s="18">
        <v>63.669998</v>
      </c>
      <c r="F490" s="18">
        <v>39.630001</v>
      </c>
      <c r="H490" s="8">
        <v>44810</v>
      </c>
      <c r="I490" s="9">
        <f t="shared" si="36"/>
        <v>-2.1737386700890315E-2</v>
      </c>
      <c r="J490" s="9">
        <f t="shared" si="37"/>
        <v>-7.4074074074074181E-2</v>
      </c>
      <c r="K490" s="9">
        <f t="shared" si="38"/>
        <v>-3.5205510217831582E-2</v>
      </c>
      <c r="L490" s="9">
        <f t="shared" si="39"/>
        <v>-2.3765761671791452E-2</v>
      </c>
      <c r="M490" s="9">
        <f t="shared" si="40"/>
        <v>-4.8042276049909294E-2</v>
      </c>
    </row>
    <row r="491" spans="1:13" x14ac:dyDescent="0.35">
      <c r="A491" s="8">
        <v>44812</v>
      </c>
      <c r="B491" s="19">
        <v>109916</v>
      </c>
      <c r="C491" s="18">
        <v>4.29</v>
      </c>
      <c r="D491" s="18">
        <v>35.540000999999997</v>
      </c>
      <c r="E491" s="18">
        <v>64.510002</v>
      </c>
      <c r="F491" s="18">
        <v>39.459999000000003</v>
      </c>
      <c r="H491" s="8">
        <v>44812</v>
      </c>
      <c r="I491" s="9">
        <f t="shared" si="36"/>
        <v>1.3847891840677029E-3</v>
      </c>
      <c r="J491" s="9">
        <f t="shared" si="37"/>
        <v>7.2500000000000009E-2</v>
      </c>
      <c r="K491" s="9">
        <f t="shared" si="38"/>
        <v>-1.0027882449700209E-2</v>
      </c>
      <c r="L491" s="9">
        <f t="shared" si="39"/>
        <v>1.3193089781469824E-2</v>
      </c>
      <c r="M491" s="9">
        <f t="shared" si="40"/>
        <v>-4.289729894278782E-3</v>
      </c>
    </row>
    <row r="492" spans="1:13" x14ac:dyDescent="0.35">
      <c r="A492" s="8">
        <v>44813</v>
      </c>
      <c r="B492" s="19">
        <v>112300</v>
      </c>
      <c r="C492" s="18">
        <v>4.38</v>
      </c>
      <c r="D492" s="18">
        <v>35.479999999999997</v>
      </c>
      <c r="E492" s="18">
        <v>69.550003000000004</v>
      </c>
      <c r="F492" s="18">
        <v>40.549999</v>
      </c>
      <c r="H492" s="8">
        <v>44813</v>
      </c>
      <c r="I492" s="9">
        <f t="shared" si="36"/>
        <v>2.1689290003275241E-2</v>
      </c>
      <c r="J492" s="9">
        <f t="shared" si="37"/>
        <v>2.0979020979021046E-2</v>
      </c>
      <c r="K492" s="9">
        <f t="shared" si="38"/>
        <v>-1.6882666941961944E-3</v>
      </c>
      <c r="L492" s="9">
        <f t="shared" si="39"/>
        <v>7.8127435184392136E-2</v>
      </c>
      <c r="M492" s="9">
        <f t="shared" si="40"/>
        <v>2.7622909975238308E-2</v>
      </c>
    </row>
    <row r="493" spans="1:13" x14ac:dyDescent="0.35">
      <c r="A493" s="8">
        <v>44816</v>
      </c>
      <c r="B493" s="19">
        <v>113407</v>
      </c>
      <c r="C493" s="18">
        <v>4.79</v>
      </c>
      <c r="D493" s="18">
        <v>35.330002</v>
      </c>
      <c r="E493" s="18">
        <v>70.160004000000001</v>
      </c>
      <c r="F493" s="18">
        <v>41.18</v>
      </c>
      <c r="H493" s="8">
        <v>44816</v>
      </c>
      <c r="I493" s="9">
        <f t="shared" si="36"/>
        <v>9.8575244879786084E-3</v>
      </c>
      <c r="J493" s="9">
        <f t="shared" si="37"/>
        <v>9.3607305936073137E-2</v>
      </c>
      <c r="K493" s="9">
        <f t="shared" si="38"/>
        <v>-4.2276775648251164E-3</v>
      </c>
      <c r="L493" s="9">
        <f t="shared" si="39"/>
        <v>8.7706825835793811E-3</v>
      </c>
      <c r="M493" s="9">
        <f t="shared" si="40"/>
        <v>1.5536399889923613E-2</v>
      </c>
    </row>
    <row r="494" spans="1:13" x14ac:dyDescent="0.35">
      <c r="A494" s="8">
        <v>44817</v>
      </c>
      <c r="B494" s="19">
        <v>110794</v>
      </c>
      <c r="C494" s="18">
        <v>4.7</v>
      </c>
      <c r="D494" s="18">
        <v>34.259998000000003</v>
      </c>
      <c r="E494" s="18">
        <v>68.25</v>
      </c>
      <c r="F494" s="18">
        <v>40.220001000000003</v>
      </c>
      <c r="H494" s="8">
        <v>44817</v>
      </c>
      <c r="I494" s="9">
        <f t="shared" si="36"/>
        <v>-2.3040905764194486E-2</v>
      </c>
      <c r="J494" s="9">
        <f t="shared" si="37"/>
        <v>-1.8789144050104345E-2</v>
      </c>
      <c r="K494" s="9">
        <f t="shared" si="38"/>
        <v>-3.028598752980538E-2</v>
      </c>
      <c r="L494" s="9">
        <f t="shared" si="39"/>
        <v>-2.7223544628076191E-2</v>
      </c>
      <c r="M494" s="9">
        <f t="shared" si="40"/>
        <v>-2.33122632345798E-2</v>
      </c>
    </row>
    <row r="495" spans="1:13" x14ac:dyDescent="0.35">
      <c r="A495" s="8">
        <v>44818</v>
      </c>
      <c r="B495" s="19">
        <v>110547</v>
      </c>
      <c r="C495" s="18">
        <v>4.47</v>
      </c>
      <c r="D495" s="18">
        <v>34.68</v>
      </c>
      <c r="E495" s="18">
        <v>67</v>
      </c>
      <c r="F495" s="18">
        <v>40.259998000000003</v>
      </c>
      <c r="H495" s="8">
        <v>44818</v>
      </c>
      <c r="I495" s="9">
        <f t="shared" si="36"/>
        <v>-2.2293626008628165E-3</v>
      </c>
      <c r="J495" s="9">
        <f t="shared" si="37"/>
        <v>-4.8936170212766084E-2</v>
      </c>
      <c r="K495" s="9">
        <f t="shared" si="38"/>
        <v>1.2259253488572819E-2</v>
      </c>
      <c r="L495" s="9">
        <f t="shared" si="39"/>
        <v>-1.8315018315018361E-2</v>
      </c>
      <c r="M495" s="9">
        <f t="shared" si="40"/>
        <v>9.944554700533903E-4</v>
      </c>
    </row>
    <row r="496" spans="1:13" x14ac:dyDescent="0.35">
      <c r="A496" s="8">
        <v>44819</v>
      </c>
      <c r="B496" s="19">
        <v>109954</v>
      </c>
      <c r="C496" s="18">
        <v>4.34</v>
      </c>
      <c r="D496" s="18">
        <v>34.599997999999999</v>
      </c>
      <c r="E496" s="18">
        <v>68.349997999999999</v>
      </c>
      <c r="F496" s="18">
        <v>39.849997999999999</v>
      </c>
      <c r="H496" s="8">
        <v>44819</v>
      </c>
      <c r="I496" s="9">
        <f t="shared" si="36"/>
        <v>-5.3642342171202895E-3</v>
      </c>
      <c r="J496" s="9">
        <f t="shared" si="37"/>
        <v>-2.9082774049216997E-2</v>
      </c>
      <c r="K496" s="9">
        <f t="shared" si="38"/>
        <v>-2.3068627450980594E-3</v>
      </c>
      <c r="L496" s="9">
        <f t="shared" si="39"/>
        <v>2.0149223880596923E-2</v>
      </c>
      <c r="M496" s="9">
        <f t="shared" si="40"/>
        <v>-1.0183805771674548E-2</v>
      </c>
    </row>
    <row r="497" spans="1:13" x14ac:dyDescent="0.35">
      <c r="A497" s="8">
        <v>44820</v>
      </c>
      <c r="B497" s="19">
        <v>109280</v>
      </c>
      <c r="C497" s="18">
        <v>4.46</v>
      </c>
      <c r="D497" s="18">
        <v>34.409999999999997</v>
      </c>
      <c r="E497" s="18">
        <v>68.25</v>
      </c>
      <c r="F497" s="18">
        <v>39.400002000000001</v>
      </c>
      <c r="H497" s="8">
        <v>44820</v>
      </c>
      <c r="I497" s="9">
        <f t="shared" si="36"/>
        <v>-6.1298361132837709E-3</v>
      </c>
      <c r="J497" s="9">
        <f t="shared" si="37"/>
        <v>2.7649769585253559E-2</v>
      </c>
      <c r="K497" s="9">
        <f t="shared" si="38"/>
        <v>-5.491271993715241E-3</v>
      </c>
      <c r="L497" s="9">
        <f t="shared" si="39"/>
        <v>-1.463028572436853E-3</v>
      </c>
      <c r="M497" s="9">
        <f t="shared" si="40"/>
        <v>-1.129224648894589E-2</v>
      </c>
    </row>
  </sheetData>
  <mergeCells count="1">
    <mergeCell ref="I1:M1"/>
  </mergeCells>
  <pageMargins left="0.511811024" right="0.511811024" top="0.78740157499999996" bottom="0.78740157499999996" header="0.31496062000000002" footer="0.31496062000000002"/>
  <headerFooter>
    <oddHeader>&amp;R&amp;"Calibri"&amp;10&amp;K000000 #interna&amp;1#_x000D_</oddHead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BE3FE-849C-4DB8-8D9E-D6697886C5A7}">
  <dimension ref="A1:S497"/>
  <sheetViews>
    <sheetView workbookViewId="0">
      <selection activeCell="I2" sqref="I1:I1048576"/>
    </sheetView>
  </sheetViews>
  <sheetFormatPr defaultRowHeight="14.5" x14ac:dyDescent="0.35"/>
  <cols>
    <col min="1" max="1" width="10.453125" style="1" customWidth="1"/>
    <col min="2" max="2" width="11.36328125" style="1" hidden="1" customWidth="1"/>
    <col min="3" max="6" width="8.90625" style="1" hidden="1" customWidth="1"/>
    <col min="7" max="7" width="2.90625" hidden="1" customWidth="1"/>
    <col min="8" max="8" width="10.453125" hidden="1" customWidth="1"/>
    <col min="9" max="9" width="9.453125" hidden="1" customWidth="1"/>
    <col min="10" max="11" width="10.453125" bestFit="1" customWidth="1"/>
    <col min="12" max="12" width="9.453125" bestFit="1" customWidth="1"/>
    <col min="13" max="13" width="10.453125" bestFit="1" customWidth="1"/>
    <col min="15" max="15" width="7.54296875" bestFit="1" customWidth="1"/>
    <col min="16" max="16" width="9.81640625" bestFit="1" customWidth="1"/>
    <col min="17" max="17" width="11.453125" bestFit="1" customWidth="1"/>
    <col min="18" max="18" width="9.453125" bestFit="1" customWidth="1"/>
  </cols>
  <sheetData>
    <row r="1" spans="1:19" x14ac:dyDescent="0.35">
      <c r="A1" s="7" t="s">
        <v>16</v>
      </c>
      <c r="B1" s="7" t="s">
        <v>0</v>
      </c>
      <c r="C1" s="7" t="s">
        <v>2</v>
      </c>
      <c r="D1" s="7" t="s">
        <v>3</v>
      </c>
      <c r="E1" s="7" t="s">
        <v>15</v>
      </c>
      <c r="F1" s="7" t="s">
        <v>1</v>
      </c>
      <c r="I1" s="37" t="s">
        <v>17</v>
      </c>
      <c r="J1" s="37"/>
      <c r="K1" s="37"/>
      <c r="L1" s="37"/>
      <c r="M1" s="37"/>
      <c r="O1" s="37" t="s">
        <v>25</v>
      </c>
      <c r="P1" s="37"/>
      <c r="Q1" s="37"/>
      <c r="R1" s="37"/>
    </row>
    <row r="2" spans="1:19" x14ac:dyDescent="0.35">
      <c r="A2" s="8">
        <v>44091</v>
      </c>
      <c r="B2" s="19">
        <v>100098</v>
      </c>
      <c r="C2" s="18">
        <v>21.774999999999999</v>
      </c>
      <c r="D2" s="18">
        <v>22.440000999999999</v>
      </c>
      <c r="E2" s="18">
        <v>62.080002</v>
      </c>
      <c r="F2" s="18">
        <v>32.150002000000001</v>
      </c>
      <c r="H2" s="7" t="s">
        <v>16</v>
      </c>
      <c r="I2" s="7" t="s">
        <v>0</v>
      </c>
      <c r="J2" s="7" t="s">
        <v>2</v>
      </c>
      <c r="K2" s="7" t="s">
        <v>3</v>
      </c>
      <c r="L2" s="7" t="s">
        <v>15</v>
      </c>
      <c r="M2" s="7" t="s">
        <v>1</v>
      </c>
      <c r="O2" s="4" t="s">
        <v>19</v>
      </c>
      <c r="P2" s="4" t="s">
        <v>20</v>
      </c>
      <c r="Q2" s="4" t="s">
        <v>21</v>
      </c>
      <c r="R2" s="4" t="s">
        <v>17</v>
      </c>
    </row>
    <row r="3" spans="1:19" x14ac:dyDescent="0.35">
      <c r="A3" s="8">
        <v>44092</v>
      </c>
      <c r="B3" s="19">
        <v>98290</v>
      </c>
      <c r="C3" s="18">
        <v>21.790001</v>
      </c>
      <c r="D3" s="18">
        <v>21.940000999999999</v>
      </c>
      <c r="E3" s="18">
        <v>61.66</v>
      </c>
      <c r="F3" s="18">
        <v>31.34</v>
      </c>
      <c r="H3" s="8">
        <v>44092</v>
      </c>
      <c r="I3" s="9">
        <f>B3/B2 - 1</f>
        <v>-1.806229894703193E-2</v>
      </c>
      <c r="J3" s="9">
        <f t="shared" ref="J3:M18" si="0">C3/C2 - 1</f>
        <v>6.8890929965559344E-4</v>
      </c>
      <c r="K3" s="9">
        <f t="shared" si="0"/>
        <v>-2.2281638935755854E-2</v>
      </c>
      <c r="L3" s="9">
        <f t="shared" si="0"/>
        <v>-6.7654959160601269E-3</v>
      </c>
      <c r="M3" s="9">
        <f t="shared" si="0"/>
        <v>-2.5194461885258979E-2</v>
      </c>
      <c r="O3" s="4" t="s">
        <v>2</v>
      </c>
      <c r="P3" s="11">
        <v>0.05</v>
      </c>
      <c r="Q3" s="10">
        <f>AVERAGE(J3:J497)/_xlfn.STDEV.S(J3:J497)</f>
        <v>-5.7689875188270845E-2</v>
      </c>
      <c r="R3" s="10">
        <f>AVERAGE(J3:J497)</f>
        <v>-2.3630442352121348E-3</v>
      </c>
      <c r="S3" s="10"/>
    </row>
    <row r="4" spans="1:19" x14ac:dyDescent="0.35">
      <c r="A4" s="8">
        <v>44095</v>
      </c>
      <c r="B4" s="19">
        <v>96991</v>
      </c>
      <c r="C4" s="18">
        <v>22.174999</v>
      </c>
      <c r="D4" s="18">
        <v>21.280000999999999</v>
      </c>
      <c r="E4" s="18">
        <v>60</v>
      </c>
      <c r="F4" s="18">
        <v>30.879999000000002</v>
      </c>
      <c r="H4" s="8">
        <v>44095</v>
      </c>
      <c r="I4" s="9">
        <f t="shared" ref="I4:M66" si="1">B4/B3 - 1</f>
        <v>-1.3215993488655986E-2</v>
      </c>
      <c r="J4" s="9">
        <f t="shared" si="0"/>
        <v>1.7668562750410066E-2</v>
      </c>
      <c r="K4" s="9">
        <f t="shared" si="0"/>
        <v>-3.0082040561438483E-2</v>
      </c>
      <c r="L4" s="9">
        <f t="shared" si="0"/>
        <v>-2.6921829386960749E-2</v>
      </c>
      <c r="M4" s="9">
        <f t="shared" si="0"/>
        <v>-1.4677760051052924E-2</v>
      </c>
      <c r="O4" s="4" t="s">
        <v>3</v>
      </c>
      <c r="P4" s="11">
        <v>0.45</v>
      </c>
      <c r="Q4" s="10">
        <f>AVERAGE(K3:K497)/_xlfn.STDEV.S(K3:K497)</f>
        <v>4.5773046208965315E-2</v>
      </c>
      <c r="R4" s="10">
        <f>AVERAGE(K3:K497)</f>
        <v>1.2355414661420852E-3</v>
      </c>
      <c r="S4" s="10"/>
    </row>
    <row r="5" spans="1:19" x14ac:dyDescent="0.35">
      <c r="A5" s="8">
        <v>44096</v>
      </c>
      <c r="B5" s="19">
        <v>97294</v>
      </c>
      <c r="C5" s="18">
        <v>22.372499000000001</v>
      </c>
      <c r="D5" s="18">
        <v>21.27</v>
      </c>
      <c r="E5" s="18">
        <v>57.810001</v>
      </c>
      <c r="F5" s="18">
        <v>30.82</v>
      </c>
      <c r="H5" s="8">
        <v>44096</v>
      </c>
      <c r="I5" s="9">
        <f t="shared" si="1"/>
        <v>3.1240011959872138E-3</v>
      </c>
      <c r="J5" s="9">
        <f t="shared" si="0"/>
        <v>8.9064265572234014E-3</v>
      </c>
      <c r="K5" s="9">
        <f t="shared" si="0"/>
        <v>-4.6997178242613735E-4</v>
      </c>
      <c r="L5" s="9">
        <f t="shared" si="0"/>
        <v>-3.6499983333333375E-2</v>
      </c>
      <c r="M5" s="9">
        <f t="shared" si="0"/>
        <v>-1.9429728608476582E-3</v>
      </c>
      <c r="O5" s="4" t="s">
        <v>15</v>
      </c>
      <c r="P5" s="11">
        <v>0.2</v>
      </c>
      <c r="Q5" s="10">
        <f>AVERAGE(L3:L497)/_xlfn.STDEV.S(L3:L497)</f>
        <v>1.9816156330857898E-2</v>
      </c>
      <c r="R5" s="10">
        <f>AVERAGE(L3:L497)</f>
        <v>4.585562201191081E-4</v>
      </c>
      <c r="S5" s="10"/>
    </row>
    <row r="6" spans="1:19" x14ac:dyDescent="0.35">
      <c r="A6" s="8">
        <v>44097</v>
      </c>
      <c r="B6" s="19">
        <v>95735</v>
      </c>
      <c r="C6" s="18">
        <v>21.620000999999998</v>
      </c>
      <c r="D6" s="18">
        <v>20.75</v>
      </c>
      <c r="E6" s="18">
        <v>59.099997999999999</v>
      </c>
      <c r="F6" s="18">
        <v>30.18</v>
      </c>
      <c r="H6" s="8">
        <v>44097</v>
      </c>
      <c r="I6" s="9">
        <f t="shared" si="1"/>
        <v>-1.6023598577507348E-2</v>
      </c>
      <c r="J6" s="9">
        <f t="shared" si="0"/>
        <v>-3.3634955129509758E-2</v>
      </c>
      <c r="K6" s="9">
        <f t="shared" si="0"/>
        <v>-2.444757874941228E-2</v>
      </c>
      <c r="L6" s="9">
        <f t="shared" si="0"/>
        <v>2.231442618380175E-2</v>
      </c>
      <c r="M6" s="9">
        <f t="shared" si="0"/>
        <v>-2.0765736534717694E-2</v>
      </c>
      <c r="O6" s="4" t="s">
        <v>1</v>
      </c>
      <c r="P6" s="11">
        <v>0.3</v>
      </c>
      <c r="Q6" s="10">
        <f>AVERAGE(M3:M497)/_xlfn.STDEV.S(M3:M497)</f>
        <v>3.0907865285268409E-2</v>
      </c>
      <c r="R6" s="10">
        <f>AVERAGE(M3:M497)</f>
        <v>5.9860794866825628E-4</v>
      </c>
      <c r="S6" s="10"/>
    </row>
    <row r="7" spans="1:19" x14ac:dyDescent="0.35">
      <c r="A7" s="8">
        <v>44098</v>
      </c>
      <c r="B7" s="19">
        <v>97012</v>
      </c>
      <c r="C7" s="18">
        <v>22.325001</v>
      </c>
      <c r="D7" s="18">
        <v>20.9</v>
      </c>
      <c r="E7" s="18">
        <v>58.66</v>
      </c>
      <c r="F7" s="18">
        <v>30.42</v>
      </c>
      <c r="H7" s="8">
        <v>44098</v>
      </c>
      <c r="I7" s="9">
        <f t="shared" si="1"/>
        <v>1.3338904266986917E-2</v>
      </c>
      <c r="J7" s="9">
        <f t="shared" si="0"/>
        <v>3.2608694143908767E-2</v>
      </c>
      <c r="K7" s="9">
        <f t="shared" si="0"/>
        <v>7.2289156626506035E-3</v>
      </c>
      <c r="L7" s="9">
        <f t="shared" si="0"/>
        <v>-7.444974871234411E-3</v>
      </c>
      <c r="M7" s="9">
        <f t="shared" si="0"/>
        <v>7.9522862823062646E-3</v>
      </c>
      <c r="O7" s="20" t="s">
        <v>18</v>
      </c>
      <c r="P7" s="21">
        <f>SUM(P3:P6)</f>
        <v>1</v>
      </c>
      <c r="Q7" s="22"/>
      <c r="R7" s="22">
        <f>AVERAGE(J3:J497)*P3 + AVERAGE(K3:K497)*P4 + AVERAGE(L3:L497)*P5 + AVERAGE(M3:M497)*P6</f>
        <v>7.0913507662763008E-4</v>
      </c>
    </row>
    <row r="8" spans="1:19" x14ac:dyDescent="0.35">
      <c r="A8" s="8">
        <v>44099</v>
      </c>
      <c r="B8" s="19">
        <v>96999</v>
      </c>
      <c r="C8" s="18">
        <v>22.657499000000001</v>
      </c>
      <c r="D8" s="18">
        <v>20.68</v>
      </c>
      <c r="E8" s="18">
        <v>59.25</v>
      </c>
      <c r="F8" s="18">
        <v>30.299999</v>
      </c>
      <c r="H8" s="8">
        <v>44099</v>
      </c>
      <c r="I8" s="9">
        <f t="shared" si="1"/>
        <v>-1.3400404073726779E-4</v>
      </c>
      <c r="J8" s="9">
        <f t="shared" si="0"/>
        <v>1.4893526768487098E-2</v>
      </c>
      <c r="K8" s="9">
        <f t="shared" si="0"/>
        <v>-1.0526315789473606E-2</v>
      </c>
      <c r="L8" s="9">
        <f t="shared" si="0"/>
        <v>1.0057961131946902E-2</v>
      </c>
      <c r="M8" s="9">
        <f t="shared" si="0"/>
        <v>-3.9448060486522163E-3</v>
      </c>
    </row>
    <row r="9" spans="1:19" x14ac:dyDescent="0.35">
      <c r="A9" s="8">
        <v>44102</v>
      </c>
      <c r="B9" s="19">
        <v>94666</v>
      </c>
      <c r="C9" s="18">
        <v>21.8675</v>
      </c>
      <c r="D9" s="18">
        <v>20.18</v>
      </c>
      <c r="E9" s="18">
        <v>58.779998999999997</v>
      </c>
      <c r="F9" s="18">
        <v>30.51</v>
      </c>
      <c r="H9" s="8">
        <v>44102</v>
      </c>
      <c r="I9" s="9">
        <f t="shared" si="1"/>
        <v>-2.4051794348395328E-2</v>
      </c>
      <c r="J9" s="9">
        <f t="shared" si="0"/>
        <v>-3.4866999221758843E-2</v>
      </c>
      <c r="K9" s="9">
        <f t="shared" si="0"/>
        <v>-2.4177949709864643E-2</v>
      </c>
      <c r="L9" s="9">
        <f t="shared" si="0"/>
        <v>-7.9325063291140196E-3</v>
      </c>
      <c r="M9" s="9">
        <f t="shared" si="0"/>
        <v>6.930726301344059E-3</v>
      </c>
      <c r="O9" s="38" t="s">
        <v>22</v>
      </c>
      <c r="P9" s="38"/>
      <c r="Q9" s="38"/>
      <c r="R9" s="38"/>
    </row>
    <row r="10" spans="1:19" x14ac:dyDescent="0.35">
      <c r="A10" s="8">
        <v>44103</v>
      </c>
      <c r="B10" s="19">
        <v>93580</v>
      </c>
      <c r="C10" s="18">
        <v>21.870000999999998</v>
      </c>
      <c r="D10" s="18">
        <v>19.610001</v>
      </c>
      <c r="E10" s="18">
        <v>58.349997999999999</v>
      </c>
      <c r="F10" s="18">
        <v>29.76</v>
      </c>
      <c r="H10" s="8">
        <v>44103</v>
      </c>
      <c r="I10" s="9">
        <f t="shared" si="1"/>
        <v>-1.1471911774026622E-2</v>
      </c>
      <c r="J10" s="9">
        <f t="shared" si="0"/>
        <v>1.1437064136265995E-4</v>
      </c>
      <c r="K10" s="9">
        <f t="shared" si="0"/>
        <v>-2.8245738354806704E-2</v>
      </c>
      <c r="L10" s="9">
        <f t="shared" si="0"/>
        <v>-7.3154305429640187E-3</v>
      </c>
      <c r="M10" s="9">
        <f t="shared" si="0"/>
        <v>-2.4582104228121904E-2</v>
      </c>
      <c r="O10" s="38"/>
      <c r="P10" s="38"/>
      <c r="Q10" s="38"/>
      <c r="R10" s="38"/>
    </row>
    <row r="11" spans="1:19" x14ac:dyDescent="0.35">
      <c r="A11" s="8">
        <v>44104</v>
      </c>
      <c r="B11" s="19">
        <v>94603</v>
      </c>
      <c r="C11" s="18">
        <v>22.299999</v>
      </c>
      <c r="D11" s="18">
        <v>19.77</v>
      </c>
      <c r="E11" s="18">
        <v>59.110000999999997</v>
      </c>
      <c r="F11" s="18">
        <v>29.620000999999998</v>
      </c>
      <c r="H11" s="8">
        <v>44104</v>
      </c>
      <c r="I11" s="9">
        <f t="shared" si="1"/>
        <v>1.0931823039110888E-2</v>
      </c>
      <c r="J11" s="9">
        <f t="shared" si="0"/>
        <v>1.966154459709446E-2</v>
      </c>
      <c r="K11" s="9">
        <f t="shared" si="0"/>
        <v>8.1590510882685319E-3</v>
      </c>
      <c r="L11" s="9">
        <f t="shared" si="0"/>
        <v>1.3024901903167185E-2</v>
      </c>
      <c r="M11" s="9">
        <f t="shared" si="0"/>
        <v>-4.704267473118362E-3</v>
      </c>
      <c r="O11" s="38"/>
      <c r="P11" s="38"/>
      <c r="Q11" s="38"/>
      <c r="R11" s="38"/>
    </row>
    <row r="12" spans="1:19" x14ac:dyDescent="0.35">
      <c r="A12" s="8">
        <v>44105</v>
      </c>
      <c r="B12" s="19">
        <v>95479</v>
      </c>
      <c r="C12" s="18">
        <v>22.975000000000001</v>
      </c>
      <c r="D12" s="18">
        <v>19.950001</v>
      </c>
      <c r="E12" s="18">
        <v>58.860000999999997</v>
      </c>
      <c r="F12" s="18">
        <v>29.790001</v>
      </c>
      <c r="H12" s="8">
        <v>44105</v>
      </c>
      <c r="I12" s="9">
        <f t="shared" si="1"/>
        <v>9.2597486337642199E-3</v>
      </c>
      <c r="J12" s="9">
        <f t="shared" si="0"/>
        <v>3.0269104496372545E-2</v>
      </c>
      <c r="K12" s="9">
        <f t="shared" si="0"/>
        <v>9.1047546788063372E-3</v>
      </c>
      <c r="L12" s="9">
        <f t="shared" si="0"/>
        <v>-4.229402736772081E-3</v>
      </c>
      <c r="M12" s="9">
        <f t="shared" si="0"/>
        <v>5.7393650999539858E-3</v>
      </c>
    </row>
    <row r="13" spans="1:19" x14ac:dyDescent="0.35">
      <c r="A13" s="8">
        <v>44106</v>
      </c>
      <c r="B13" s="19">
        <v>94016</v>
      </c>
      <c r="C13" s="18">
        <v>22.012501</v>
      </c>
      <c r="D13" s="18">
        <v>19.18</v>
      </c>
      <c r="E13" s="18">
        <v>58.32</v>
      </c>
      <c r="F13" s="18">
        <v>29.709999</v>
      </c>
      <c r="H13" s="8">
        <v>44106</v>
      </c>
      <c r="I13" s="9">
        <f t="shared" si="1"/>
        <v>-1.5322741126320927E-2</v>
      </c>
      <c r="J13" s="9">
        <f t="shared" si="0"/>
        <v>-4.1893318824809622E-2</v>
      </c>
      <c r="K13" s="9">
        <f t="shared" si="0"/>
        <v>-3.8596539418719877E-2</v>
      </c>
      <c r="L13" s="9">
        <f t="shared" si="0"/>
        <v>-9.1743287602050749E-3</v>
      </c>
      <c r="M13" s="9">
        <f t="shared" si="0"/>
        <v>-2.6855319675886946E-3</v>
      </c>
    </row>
    <row r="14" spans="1:19" x14ac:dyDescent="0.35">
      <c r="A14" s="8">
        <v>44109</v>
      </c>
      <c r="B14" s="19">
        <v>96089</v>
      </c>
      <c r="C14" s="18">
        <v>22.535</v>
      </c>
      <c r="D14" s="18">
        <v>20.120000999999998</v>
      </c>
      <c r="E14" s="18">
        <v>59.59</v>
      </c>
      <c r="F14" s="18">
        <v>30.23</v>
      </c>
      <c r="H14" s="8">
        <v>44109</v>
      </c>
      <c r="I14" s="9">
        <f t="shared" si="1"/>
        <v>2.2049438393464849E-2</v>
      </c>
      <c r="J14" s="9">
        <f t="shared" si="0"/>
        <v>2.3736466837639192E-2</v>
      </c>
      <c r="K14" s="9">
        <f t="shared" si="0"/>
        <v>4.9009436913451498E-2</v>
      </c>
      <c r="L14" s="9">
        <f t="shared" si="0"/>
        <v>2.177640603566533E-2</v>
      </c>
      <c r="M14" s="9">
        <f t="shared" si="0"/>
        <v>1.7502558650372313E-2</v>
      </c>
    </row>
    <row r="15" spans="1:19" x14ac:dyDescent="0.35">
      <c r="A15" s="8">
        <v>44110</v>
      </c>
      <c r="B15" s="19">
        <v>95615</v>
      </c>
      <c r="C15" s="18">
        <v>22.325001</v>
      </c>
      <c r="D15" s="18">
        <v>19.989999999999998</v>
      </c>
      <c r="E15" s="18">
        <v>58.619999</v>
      </c>
      <c r="F15" s="18">
        <v>30.030000999999999</v>
      </c>
      <c r="H15" s="8">
        <v>44110</v>
      </c>
      <c r="I15" s="9">
        <f t="shared" si="1"/>
        <v>-4.9329267658108078E-3</v>
      </c>
      <c r="J15" s="9">
        <f t="shared" si="0"/>
        <v>-9.3187929886842102E-3</v>
      </c>
      <c r="K15" s="9">
        <f t="shared" si="0"/>
        <v>-6.461281985025713E-3</v>
      </c>
      <c r="L15" s="9">
        <f t="shared" si="0"/>
        <v>-1.6277915757677563E-2</v>
      </c>
      <c r="M15" s="9">
        <f t="shared" si="0"/>
        <v>-6.6159113463447605E-3</v>
      </c>
    </row>
    <row r="16" spans="1:19" x14ac:dyDescent="0.35">
      <c r="A16" s="8">
        <v>44111</v>
      </c>
      <c r="B16" s="19">
        <v>95526</v>
      </c>
      <c r="C16" s="18">
        <v>22.235001</v>
      </c>
      <c r="D16" s="18">
        <v>19.91</v>
      </c>
      <c r="E16" s="18">
        <v>60.169998</v>
      </c>
      <c r="F16" s="18">
        <v>29.809999000000001</v>
      </c>
      <c r="H16" s="8">
        <v>44111</v>
      </c>
      <c r="I16" s="9">
        <f t="shared" si="1"/>
        <v>-9.3081629451441383E-4</v>
      </c>
      <c r="J16" s="9">
        <f t="shared" si="0"/>
        <v>-4.0313548026268409E-3</v>
      </c>
      <c r="K16" s="9">
        <f t="shared" si="0"/>
        <v>-4.0020010005001883E-3</v>
      </c>
      <c r="L16" s="9">
        <f t="shared" si="0"/>
        <v>2.6441470938953771E-2</v>
      </c>
      <c r="M16" s="9">
        <f t="shared" si="0"/>
        <v>-7.3260736821153527E-3</v>
      </c>
    </row>
    <row r="17" spans="1:13" x14ac:dyDescent="0.35">
      <c r="A17" s="8">
        <v>44112</v>
      </c>
      <c r="B17" s="19">
        <v>97920</v>
      </c>
      <c r="C17" s="18">
        <v>22.967500999999999</v>
      </c>
      <c r="D17" s="18">
        <v>20.59</v>
      </c>
      <c r="E17" s="18">
        <v>61.290000999999997</v>
      </c>
      <c r="F17" s="18">
        <v>31.25</v>
      </c>
      <c r="H17" s="8">
        <v>44112</v>
      </c>
      <c r="I17" s="9">
        <f t="shared" si="1"/>
        <v>2.5061239871867258E-2</v>
      </c>
      <c r="J17" s="9">
        <f t="shared" si="0"/>
        <v>3.2943555972855476E-2</v>
      </c>
      <c r="K17" s="9">
        <f t="shared" si="0"/>
        <v>3.4153691612255122E-2</v>
      </c>
      <c r="L17" s="9">
        <f t="shared" si="0"/>
        <v>1.8613977683695326E-2</v>
      </c>
      <c r="M17" s="9">
        <f t="shared" si="0"/>
        <v>4.8305972771082617E-2</v>
      </c>
    </row>
    <row r="18" spans="1:13" x14ac:dyDescent="0.35">
      <c r="A18" s="8">
        <v>44113</v>
      </c>
      <c r="B18" s="19">
        <v>97483</v>
      </c>
      <c r="C18" s="18">
        <v>24.537500000000001</v>
      </c>
      <c r="D18" s="18">
        <v>19.91</v>
      </c>
      <c r="E18" s="18">
        <v>61.599997999999999</v>
      </c>
      <c r="F18" s="18">
        <v>31.040001</v>
      </c>
      <c r="H18" s="8">
        <v>44113</v>
      </c>
      <c r="I18" s="9">
        <f t="shared" si="1"/>
        <v>-4.4628267973856328E-3</v>
      </c>
      <c r="J18" s="9">
        <f t="shared" si="0"/>
        <v>6.8357415114513431E-2</v>
      </c>
      <c r="K18" s="9">
        <f t="shared" si="0"/>
        <v>-3.3025740650801327E-2</v>
      </c>
      <c r="L18" s="9">
        <f t="shared" si="0"/>
        <v>5.0578723273311255E-3</v>
      </c>
      <c r="M18" s="9">
        <f t="shared" si="0"/>
        <v>-6.7199679999999651E-3</v>
      </c>
    </row>
    <row r="19" spans="1:13" x14ac:dyDescent="0.35">
      <c r="A19" s="8">
        <v>44117</v>
      </c>
      <c r="B19" s="19">
        <v>98503</v>
      </c>
      <c r="C19" s="18">
        <v>26</v>
      </c>
      <c r="D19" s="18">
        <v>20.129999000000002</v>
      </c>
      <c r="E19" s="18">
        <v>62.139999000000003</v>
      </c>
      <c r="F19" s="18">
        <v>31.049999</v>
      </c>
      <c r="H19" s="8">
        <v>44117</v>
      </c>
      <c r="I19" s="9">
        <f t="shared" si="1"/>
        <v>1.0463362842752177E-2</v>
      </c>
      <c r="J19" s="9">
        <f t="shared" si="1"/>
        <v>5.9602649006622377E-2</v>
      </c>
      <c r="K19" s="9">
        <f t="shared" si="1"/>
        <v>1.1049673530889148E-2</v>
      </c>
      <c r="L19" s="9">
        <f t="shared" si="1"/>
        <v>8.7662502846186374E-3</v>
      </c>
      <c r="M19" s="9">
        <f t="shared" si="1"/>
        <v>3.2210050508685306E-4</v>
      </c>
    </row>
    <row r="20" spans="1:13" x14ac:dyDescent="0.35">
      <c r="A20" s="8">
        <v>44118</v>
      </c>
      <c r="B20" s="19">
        <v>99334</v>
      </c>
      <c r="C20" s="18">
        <v>25.68</v>
      </c>
      <c r="D20" s="18">
        <v>20.010000000000002</v>
      </c>
      <c r="E20" s="18">
        <v>63</v>
      </c>
      <c r="F20" s="18">
        <v>30.85</v>
      </c>
      <c r="H20" s="8">
        <v>44118</v>
      </c>
      <c r="I20" s="9">
        <f t="shared" si="1"/>
        <v>8.4362912804685219E-3</v>
      </c>
      <c r="J20" s="9">
        <f t="shared" si="1"/>
        <v>-1.2307692307692353E-2</v>
      </c>
      <c r="K20" s="9">
        <f t="shared" si="1"/>
        <v>-5.9612024819275522E-3</v>
      </c>
      <c r="L20" s="9">
        <f t="shared" si="1"/>
        <v>1.3839733083999439E-2</v>
      </c>
      <c r="M20" s="9">
        <f t="shared" si="1"/>
        <v>-6.4411918338547203E-3</v>
      </c>
    </row>
    <row r="21" spans="1:13" x14ac:dyDescent="0.35">
      <c r="A21" s="8">
        <v>44119</v>
      </c>
      <c r="B21" s="19">
        <v>99054</v>
      </c>
      <c r="C21" s="18">
        <v>25.51</v>
      </c>
      <c r="D21" s="18">
        <v>19.790001</v>
      </c>
      <c r="E21" s="18">
        <v>62.470001000000003</v>
      </c>
      <c r="F21" s="18">
        <v>31.059999000000001</v>
      </c>
      <c r="H21" s="8">
        <v>44119</v>
      </c>
      <c r="I21" s="9">
        <f t="shared" si="1"/>
        <v>-2.8187730283689705E-3</v>
      </c>
      <c r="J21" s="9">
        <f t="shared" si="1"/>
        <v>-6.6199376947039257E-3</v>
      </c>
      <c r="K21" s="9">
        <f t="shared" si="1"/>
        <v>-1.0994452773613217E-2</v>
      </c>
      <c r="L21" s="9">
        <f t="shared" si="1"/>
        <v>-8.4126825396825256E-3</v>
      </c>
      <c r="M21" s="9">
        <f t="shared" si="1"/>
        <v>6.807098865478034E-3</v>
      </c>
    </row>
    <row r="22" spans="1:13" x14ac:dyDescent="0.35">
      <c r="A22" s="8">
        <v>44120</v>
      </c>
      <c r="B22" s="19">
        <v>98309</v>
      </c>
      <c r="C22" s="18">
        <v>25.799999</v>
      </c>
      <c r="D22" s="18">
        <v>19.299999</v>
      </c>
      <c r="E22" s="18">
        <v>62.240001999999997</v>
      </c>
      <c r="F22" s="18">
        <v>30.27</v>
      </c>
      <c r="H22" s="8">
        <v>44120</v>
      </c>
      <c r="I22" s="9">
        <f t="shared" si="1"/>
        <v>-7.5211500797545128E-3</v>
      </c>
      <c r="J22" s="9">
        <f t="shared" si="1"/>
        <v>1.136805174441391E-2</v>
      </c>
      <c r="K22" s="9">
        <f t="shared" si="1"/>
        <v>-2.4760079597772711E-2</v>
      </c>
      <c r="L22" s="9">
        <f t="shared" si="1"/>
        <v>-3.6817511816592541E-3</v>
      </c>
      <c r="M22" s="9">
        <f t="shared" si="1"/>
        <v>-2.5434611250309547E-2</v>
      </c>
    </row>
    <row r="23" spans="1:13" x14ac:dyDescent="0.35">
      <c r="A23" s="8">
        <v>44123</v>
      </c>
      <c r="B23" s="19">
        <v>98658</v>
      </c>
      <c r="C23" s="18">
        <v>25.690000999999999</v>
      </c>
      <c r="D23" s="18">
        <v>19.510000000000002</v>
      </c>
      <c r="E23" s="18">
        <v>61.950001</v>
      </c>
      <c r="F23" s="18">
        <v>30.6</v>
      </c>
      <c r="H23" s="8">
        <v>44123</v>
      </c>
      <c r="I23" s="9">
        <f t="shared" si="1"/>
        <v>3.5500310246263656E-3</v>
      </c>
      <c r="J23" s="9">
        <f t="shared" si="1"/>
        <v>-4.2634885373445952E-3</v>
      </c>
      <c r="K23" s="9">
        <f t="shared" si="1"/>
        <v>1.0880881392791864E-2</v>
      </c>
      <c r="L23" s="9">
        <f t="shared" si="1"/>
        <v>-4.6593989505333555E-3</v>
      </c>
      <c r="M23" s="9">
        <f t="shared" si="1"/>
        <v>1.0901883052527372E-2</v>
      </c>
    </row>
    <row r="24" spans="1:13" x14ac:dyDescent="0.35">
      <c r="A24" s="8">
        <v>44124</v>
      </c>
      <c r="B24" s="19">
        <v>100540</v>
      </c>
      <c r="C24" s="18">
        <v>26.040001</v>
      </c>
      <c r="D24" s="18">
        <v>20.18</v>
      </c>
      <c r="E24" s="18">
        <v>61.84</v>
      </c>
      <c r="F24" s="18">
        <v>32.009998000000003</v>
      </c>
      <c r="H24" s="8">
        <v>44124</v>
      </c>
      <c r="I24" s="9">
        <f t="shared" si="1"/>
        <v>1.9075999918911846E-2</v>
      </c>
      <c r="J24" s="9">
        <f t="shared" si="1"/>
        <v>1.3623977671312737E-2</v>
      </c>
      <c r="K24" s="9">
        <f t="shared" si="1"/>
        <v>3.4341363403382674E-2</v>
      </c>
      <c r="L24" s="9">
        <f t="shared" si="1"/>
        <v>-1.7756416178265066E-3</v>
      </c>
      <c r="M24" s="9">
        <f t="shared" si="1"/>
        <v>4.6078366013071914E-2</v>
      </c>
    </row>
    <row r="25" spans="1:13" x14ac:dyDescent="0.35">
      <c r="A25" s="8">
        <v>44125</v>
      </c>
      <c r="B25" s="19">
        <v>100552</v>
      </c>
      <c r="C25" s="18">
        <v>26.219999000000001</v>
      </c>
      <c r="D25" s="18">
        <v>20.170000000000002</v>
      </c>
      <c r="E25" s="18">
        <v>62.849997999999999</v>
      </c>
      <c r="F25" s="18">
        <v>32.25</v>
      </c>
      <c r="H25" s="8">
        <v>44125</v>
      </c>
      <c r="I25" s="9">
        <f t="shared" si="1"/>
        <v>1.1935548040575839E-4</v>
      </c>
      <c r="J25" s="9">
        <f t="shared" si="1"/>
        <v>6.9123653259459683E-3</v>
      </c>
      <c r="K25" s="9">
        <f t="shared" si="1"/>
        <v>-4.9554013875119374E-4</v>
      </c>
      <c r="L25" s="9">
        <f t="shared" si="1"/>
        <v>1.6332438551099449E-2</v>
      </c>
      <c r="M25" s="9">
        <f t="shared" si="1"/>
        <v>7.497719931129021E-3</v>
      </c>
    </row>
    <row r="26" spans="1:13" x14ac:dyDescent="0.35">
      <c r="A26" s="8">
        <v>44126</v>
      </c>
      <c r="B26" s="19">
        <v>101918</v>
      </c>
      <c r="C26" s="18">
        <v>26.1</v>
      </c>
      <c r="D26" s="18">
        <v>20.809999000000001</v>
      </c>
      <c r="E26" s="18">
        <v>63.099997999999999</v>
      </c>
      <c r="F26" s="18">
        <v>33.650002000000001</v>
      </c>
      <c r="H26" s="8">
        <v>44126</v>
      </c>
      <c r="I26" s="9">
        <f t="shared" si="1"/>
        <v>1.3585010740711168E-2</v>
      </c>
      <c r="J26" s="9">
        <f t="shared" si="1"/>
        <v>-4.5766210746231994E-3</v>
      </c>
      <c r="K26" s="9">
        <f t="shared" si="1"/>
        <v>3.1730242935052111E-2</v>
      </c>
      <c r="L26" s="9">
        <f t="shared" si="1"/>
        <v>3.9777248680261668E-3</v>
      </c>
      <c r="M26" s="9">
        <f t="shared" si="1"/>
        <v>4.3410914728682082E-2</v>
      </c>
    </row>
    <row r="27" spans="1:13" x14ac:dyDescent="0.35">
      <c r="A27" s="8">
        <v>44127</v>
      </c>
      <c r="B27" s="19">
        <v>101260</v>
      </c>
      <c r="C27" s="18">
        <v>25.92</v>
      </c>
      <c r="D27" s="18">
        <v>20.49</v>
      </c>
      <c r="E27" s="18">
        <v>63.450001</v>
      </c>
      <c r="F27" s="18">
        <v>33.529998999999997</v>
      </c>
      <c r="H27" s="8">
        <v>44127</v>
      </c>
      <c r="I27" s="9">
        <f t="shared" si="1"/>
        <v>-6.4561706469906666E-3</v>
      </c>
      <c r="J27" s="9">
        <f t="shared" si="1"/>
        <v>-6.8965517241379448E-3</v>
      </c>
      <c r="K27" s="9">
        <f t="shared" si="1"/>
        <v>-1.5377175174299706E-2</v>
      </c>
      <c r="L27" s="9">
        <f t="shared" si="1"/>
        <v>5.5467989079809321E-3</v>
      </c>
      <c r="M27" s="9">
        <f t="shared" si="1"/>
        <v>-3.5662107835834345E-3</v>
      </c>
    </row>
    <row r="28" spans="1:13" x14ac:dyDescent="0.35">
      <c r="A28" s="8">
        <v>44130</v>
      </c>
      <c r="B28" s="19">
        <v>101017</v>
      </c>
      <c r="C28" s="18">
        <v>25.469999000000001</v>
      </c>
      <c r="D28" s="18">
        <v>20.200001</v>
      </c>
      <c r="E28" s="18">
        <v>62.5</v>
      </c>
      <c r="F28" s="18">
        <v>33.5</v>
      </c>
      <c r="H28" s="8">
        <v>44130</v>
      </c>
      <c r="I28" s="9">
        <f t="shared" si="1"/>
        <v>-2.3997629863716785E-3</v>
      </c>
      <c r="J28" s="9">
        <f t="shared" si="1"/>
        <v>-1.7361149691358047E-2</v>
      </c>
      <c r="K28" s="9">
        <f t="shared" si="1"/>
        <v>-1.4153196681307878E-2</v>
      </c>
      <c r="L28" s="9">
        <f t="shared" si="1"/>
        <v>-1.4972434752207442E-2</v>
      </c>
      <c r="M28" s="9">
        <f t="shared" si="1"/>
        <v>-8.9469134788811022E-4</v>
      </c>
    </row>
    <row r="29" spans="1:13" x14ac:dyDescent="0.35">
      <c r="A29" s="8">
        <v>44131</v>
      </c>
      <c r="B29" s="19">
        <v>99606</v>
      </c>
      <c r="C29" s="18">
        <v>25.450001</v>
      </c>
      <c r="D29" s="18">
        <v>19.860001</v>
      </c>
      <c r="E29" s="18">
        <v>62.529998999999997</v>
      </c>
      <c r="F29" s="18">
        <v>32.779998999999997</v>
      </c>
      <c r="H29" s="8">
        <v>44131</v>
      </c>
      <c r="I29" s="9">
        <f t="shared" si="1"/>
        <v>-1.3967945989288966E-2</v>
      </c>
      <c r="J29" s="9">
        <f t="shared" si="1"/>
        <v>-7.8515904142761883E-4</v>
      </c>
      <c r="K29" s="9">
        <f t="shared" si="1"/>
        <v>-1.6831682335065268E-2</v>
      </c>
      <c r="L29" s="9">
        <f t="shared" si="1"/>
        <v>4.7998400000004438E-4</v>
      </c>
      <c r="M29" s="9">
        <f t="shared" si="1"/>
        <v>-2.1492567164179244E-2</v>
      </c>
    </row>
    <row r="30" spans="1:13" x14ac:dyDescent="0.35">
      <c r="A30" s="8">
        <v>44132</v>
      </c>
      <c r="B30" s="19">
        <v>95369</v>
      </c>
      <c r="C30" s="18">
        <v>24.629999000000002</v>
      </c>
      <c r="D30" s="18">
        <v>18.639999</v>
      </c>
      <c r="E30" s="18">
        <v>60.259998000000003</v>
      </c>
      <c r="F30" s="18">
        <v>31.139999</v>
      </c>
      <c r="H30" s="8">
        <v>44132</v>
      </c>
      <c r="I30" s="9">
        <f t="shared" si="1"/>
        <v>-4.2537598136658472E-2</v>
      </c>
      <c r="J30" s="9">
        <f t="shared" si="1"/>
        <v>-3.2220116612176164E-2</v>
      </c>
      <c r="K30" s="9">
        <f t="shared" si="1"/>
        <v>-6.1430107682270529E-2</v>
      </c>
      <c r="L30" s="9">
        <f t="shared" si="1"/>
        <v>-3.6302591336999646E-2</v>
      </c>
      <c r="M30" s="9">
        <f t="shared" si="1"/>
        <v>-5.0030507932596224E-2</v>
      </c>
    </row>
    <row r="31" spans="1:13" x14ac:dyDescent="0.35">
      <c r="A31" s="8">
        <v>44133</v>
      </c>
      <c r="B31" s="19">
        <v>96582</v>
      </c>
      <c r="C31" s="18">
        <v>25.360001</v>
      </c>
      <c r="D31" s="18">
        <v>19.329999999999998</v>
      </c>
      <c r="E31" s="18">
        <v>62.02</v>
      </c>
      <c r="F31" s="18">
        <v>30.959999</v>
      </c>
      <c r="H31" s="8">
        <v>44133</v>
      </c>
      <c r="I31" s="9">
        <f t="shared" si="1"/>
        <v>1.2719017710157487E-2</v>
      </c>
      <c r="J31" s="9">
        <f t="shared" si="1"/>
        <v>2.9638734455490701E-2</v>
      </c>
      <c r="K31" s="9">
        <f t="shared" si="1"/>
        <v>3.7017223015945344E-2</v>
      </c>
      <c r="L31" s="9">
        <f t="shared" si="1"/>
        <v>2.9206804819343013E-2</v>
      </c>
      <c r="M31" s="9">
        <f t="shared" si="1"/>
        <v>-5.7803470064337059E-3</v>
      </c>
    </row>
    <row r="32" spans="1:13" x14ac:dyDescent="0.35">
      <c r="A32" s="8">
        <v>44134</v>
      </c>
      <c r="B32" s="19">
        <v>93952</v>
      </c>
      <c r="C32" s="18">
        <v>24.629999000000002</v>
      </c>
      <c r="D32" s="18">
        <v>19</v>
      </c>
      <c r="E32" s="18">
        <v>60.549999</v>
      </c>
      <c r="F32" s="18">
        <v>29.799999</v>
      </c>
      <c r="H32" s="8">
        <v>44134</v>
      </c>
      <c r="I32" s="9">
        <f t="shared" si="1"/>
        <v>-2.7230746930069771E-2</v>
      </c>
      <c r="J32" s="9">
        <f t="shared" si="1"/>
        <v>-2.8785566688266262E-2</v>
      </c>
      <c r="K32" s="9">
        <f t="shared" si="1"/>
        <v>-1.7071908949818804E-2</v>
      </c>
      <c r="L32" s="9">
        <f t="shared" si="1"/>
        <v>-2.3702047726539832E-2</v>
      </c>
      <c r="M32" s="9">
        <f t="shared" si="1"/>
        <v>-3.7467701468595016E-2</v>
      </c>
    </row>
    <row r="33" spans="1:13" x14ac:dyDescent="0.35">
      <c r="A33" s="8">
        <v>44138</v>
      </c>
      <c r="B33" s="19">
        <v>95587</v>
      </c>
      <c r="C33" s="18">
        <v>24.99</v>
      </c>
      <c r="D33" s="18">
        <v>19.75</v>
      </c>
      <c r="E33" s="18">
        <v>63.34</v>
      </c>
      <c r="F33" s="18">
        <v>30.1</v>
      </c>
      <c r="H33" s="8">
        <v>44138</v>
      </c>
      <c r="I33" s="9">
        <f t="shared" si="1"/>
        <v>1.7402503405994585E-2</v>
      </c>
      <c r="J33" s="9">
        <f t="shared" si="1"/>
        <v>1.4616362753404832E-2</v>
      </c>
      <c r="K33" s="9">
        <f t="shared" si="1"/>
        <v>3.9473684210526327E-2</v>
      </c>
      <c r="L33" s="9">
        <f t="shared" si="1"/>
        <v>4.6077639076426813E-2</v>
      </c>
      <c r="M33" s="9">
        <f t="shared" si="1"/>
        <v>1.0067147988830571E-2</v>
      </c>
    </row>
    <row r="34" spans="1:13" x14ac:dyDescent="0.35">
      <c r="A34" s="8">
        <v>44139</v>
      </c>
      <c r="B34" s="19">
        <v>97811</v>
      </c>
      <c r="C34" s="18">
        <v>26.190000999999999</v>
      </c>
      <c r="D34" s="18">
        <v>19.84</v>
      </c>
      <c r="E34" s="18">
        <v>61.580002</v>
      </c>
      <c r="F34" s="18">
        <v>30.32</v>
      </c>
      <c r="H34" s="8">
        <v>44139</v>
      </c>
      <c r="I34" s="9">
        <f t="shared" si="1"/>
        <v>2.3266762216619385E-2</v>
      </c>
      <c r="J34" s="9">
        <f t="shared" si="1"/>
        <v>4.8019247699079726E-2</v>
      </c>
      <c r="K34" s="9">
        <f t="shared" si="1"/>
        <v>4.5569620253165244E-3</v>
      </c>
      <c r="L34" s="9">
        <f t="shared" si="1"/>
        <v>-2.7786517208714945E-2</v>
      </c>
      <c r="M34" s="9">
        <f t="shared" si="1"/>
        <v>7.3089700996677998E-3</v>
      </c>
    </row>
    <row r="35" spans="1:13" x14ac:dyDescent="0.35">
      <c r="A35" s="8">
        <v>44140</v>
      </c>
      <c r="B35" s="19">
        <v>100774</v>
      </c>
      <c r="C35" s="18">
        <v>27.450001</v>
      </c>
      <c r="D35" s="18">
        <v>19.940000999999999</v>
      </c>
      <c r="E35" s="18">
        <v>62.549999</v>
      </c>
      <c r="F35" s="18">
        <v>30.690000999999999</v>
      </c>
      <c r="H35" s="8">
        <v>44140</v>
      </c>
      <c r="I35" s="9">
        <f t="shared" si="1"/>
        <v>3.0293116316160829E-2</v>
      </c>
      <c r="J35" s="9">
        <f t="shared" si="1"/>
        <v>4.8109963798779631E-2</v>
      </c>
      <c r="K35" s="9">
        <f t="shared" si="1"/>
        <v>5.0403729838708333E-3</v>
      </c>
      <c r="L35" s="9">
        <f t="shared" si="1"/>
        <v>1.5751818260739903E-2</v>
      </c>
      <c r="M35" s="9">
        <f t="shared" si="1"/>
        <v>1.2203199208443261E-2</v>
      </c>
    </row>
    <row r="36" spans="1:13" x14ac:dyDescent="0.35">
      <c r="A36" s="8">
        <v>44141</v>
      </c>
      <c r="B36" s="19">
        <v>100799</v>
      </c>
      <c r="C36" s="18">
        <v>27.33</v>
      </c>
      <c r="D36" s="18">
        <v>19.870000999999998</v>
      </c>
      <c r="E36" s="18">
        <v>63.189999</v>
      </c>
      <c r="F36" s="18">
        <v>30.49</v>
      </c>
      <c r="H36" s="8">
        <v>44141</v>
      </c>
      <c r="I36" s="9">
        <f t="shared" si="1"/>
        <v>2.4807986186914377E-4</v>
      </c>
      <c r="J36" s="9">
        <f t="shared" si="1"/>
        <v>-4.3716209700684905E-3</v>
      </c>
      <c r="K36" s="9">
        <f t="shared" si="1"/>
        <v>-3.51053141872959E-3</v>
      </c>
      <c r="L36" s="9">
        <f t="shared" si="1"/>
        <v>1.0231814711939569E-2</v>
      </c>
      <c r="M36" s="9">
        <f t="shared" si="1"/>
        <v>-6.5168130818894499E-3</v>
      </c>
    </row>
    <row r="37" spans="1:13" x14ac:dyDescent="0.35">
      <c r="A37" s="8">
        <v>44144</v>
      </c>
      <c r="B37" s="19">
        <v>103913</v>
      </c>
      <c r="C37" s="18">
        <v>26.450001</v>
      </c>
      <c r="D37" s="18">
        <v>21.9</v>
      </c>
      <c r="E37" s="18">
        <v>63.189999</v>
      </c>
      <c r="F37" s="18">
        <v>32.700001</v>
      </c>
      <c r="H37" s="8">
        <v>44144</v>
      </c>
      <c r="I37" s="9">
        <f t="shared" si="1"/>
        <v>3.089316362265504E-2</v>
      </c>
      <c r="J37" s="9">
        <f t="shared" si="1"/>
        <v>-3.2199012074643152E-2</v>
      </c>
      <c r="K37" s="9">
        <f t="shared" si="1"/>
        <v>0.10216401096305927</v>
      </c>
      <c r="L37" s="9">
        <f t="shared" si="1"/>
        <v>0</v>
      </c>
      <c r="M37" s="9">
        <f t="shared" si="1"/>
        <v>7.2482814037389431E-2</v>
      </c>
    </row>
    <row r="38" spans="1:13" x14ac:dyDescent="0.35">
      <c r="A38" s="8">
        <v>44145</v>
      </c>
      <c r="B38" s="19">
        <v>105351</v>
      </c>
      <c r="C38" s="18">
        <v>25.219999000000001</v>
      </c>
      <c r="D38" s="18">
        <v>23.639999</v>
      </c>
      <c r="E38" s="18">
        <v>63.16</v>
      </c>
      <c r="F38" s="18">
        <v>34.369999</v>
      </c>
      <c r="H38" s="8">
        <v>44145</v>
      </c>
      <c r="I38" s="9">
        <f t="shared" si="1"/>
        <v>1.3838499514016611E-2</v>
      </c>
      <c r="J38" s="9">
        <f t="shared" si="1"/>
        <v>-4.6502909394975034E-2</v>
      </c>
      <c r="K38" s="9">
        <f t="shared" si="1"/>
        <v>7.9452009132420232E-2</v>
      </c>
      <c r="L38" s="9">
        <f t="shared" si="1"/>
        <v>-4.7474284656978671E-4</v>
      </c>
      <c r="M38" s="9">
        <f t="shared" si="1"/>
        <v>5.1070273667575661E-2</v>
      </c>
    </row>
    <row r="39" spans="1:13" x14ac:dyDescent="0.35">
      <c r="A39" s="8">
        <v>44146</v>
      </c>
      <c r="B39" s="19">
        <v>104532</v>
      </c>
      <c r="C39" s="18">
        <v>25.58</v>
      </c>
      <c r="D39" s="18">
        <v>23.620000999999998</v>
      </c>
      <c r="E39" s="18">
        <v>63.599997999999999</v>
      </c>
      <c r="F39" s="18">
        <v>34.159999999999997</v>
      </c>
      <c r="H39" s="8">
        <v>44146</v>
      </c>
      <c r="I39" s="9">
        <f t="shared" si="1"/>
        <v>-7.7740125864965703E-3</v>
      </c>
      <c r="J39" s="9">
        <f t="shared" si="1"/>
        <v>1.4274425625472764E-2</v>
      </c>
      <c r="K39" s="9">
        <f t="shared" si="1"/>
        <v>-8.4593912207864275E-4</v>
      </c>
      <c r="L39" s="9">
        <f t="shared" si="1"/>
        <v>6.9664027865738998E-3</v>
      </c>
      <c r="M39" s="9">
        <f t="shared" si="1"/>
        <v>-6.1099507160300437E-3</v>
      </c>
    </row>
    <row r="40" spans="1:13" x14ac:dyDescent="0.35">
      <c r="A40" s="8">
        <v>44147</v>
      </c>
      <c r="B40" s="19">
        <v>102175</v>
      </c>
      <c r="C40" s="18">
        <v>25.48</v>
      </c>
      <c r="D40" s="18">
        <v>22.65</v>
      </c>
      <c r="E40" s="18">
        <v>62.669998</v>
      </c>
      <c r="F40" s="18">
        <v>32.729999999999997</v>
      </c>
      <c r="H40" s="8">
        <v>44147</v>
      </c>
      <c r="I40" s="9">
        <f t="shared" si="1"/>
        <v>-2.2548119236214803E-2</v>
      </c>
      <c r="J40" s="9">
        <f t="shared" si="1"/>
        <v>-3.9093041438622578E-3</v>
      </c>
      <c r="K40" s="9">
        <f t="shared" si="1"/>
        <v>-4.1066933062365196E-2</v>
      </c>
      <c r="L40" s="9">
        <f t="shared" si="1"/>
        <v>-1.4622641969265437E-2</v>
      </c>
      <c r="M40" s="9">
        <f t="shared" si="1"/>
        <v>-4.186182669789229E-2</v>
      </c>
    </row>
    <row r="41" spans="1:13" x14ac:dyDescent="0.35">
      <c r="A41" s="8">
        <v>44148</v>
      </c>
      <c r="B41" s="19">
        <v>104512</v>
      </c>
      <c r="C41" s="18">
        <v>25.1</v>
      </c>
      <c r="D41" s="18">
        <v>23.18</v>
      </c>
      <c r="E41" s="18">
        <v>63.25</v>
      </c>
      <c r="F41" s="18">
        <v>33.049999</v>
      </c>
      <c r="H41" s="8">
        <v>44148</v>
      </c>
      <c r="I41" s="9">
        <f t="shared" si="1"/>
        <v>2.2872522632737979E-2</v>
      </c>
      <c r="J41" s="9">
        <f t="shared" si="1"/>
        <v>-1.4913657770800559E-2</v>
      </c>
      <c r="K41" s="9">
        <f t="shared" si="1"/>
        <v>2.3399558498896189E-2</v>
      </c>
      <c r="L41" s="9">
        <f t="shared" si="1"/>
        <v>9.2548590794594432E-3</v>
      </c>
      <c r="M41" s="9">
        <f t="shared" si="1"/>
        <v>9.7769324778491651E-3</v>
      </c>
    </row>
    <row r="42" spans="1:13" x14ac:dyDescent="0.35">
      <c r="A42" s="8">
        <v>44151</v>
      </c>
      <c r="B42" s="19">
        <v>106430</v>
      </c>
      <c r="C42" s="18">
        <v>24.85</v>
      </c>
      <c r="D42" s="18">
        <v>23.93</v>
      </c>
      <c r="E42" s="18">
        <v>64.919998000000007</v>
      </c>
      <c r="F42" s="18">
        <v>33.900002000000001</v>
      </c>
      <c r="H42" s="8">
        <v>44151</v>
      </c>
      <c r="I42" s="9">
        <f t="shared" si="1"/>
        <v>1.8351959583588595E-2</v>
      </c>
      <c r="J42" s="9">
        <f t="shared" si="1"/>
        <v>-9.960159362549792E-3</v>
      </c>
      <c r="K42" s="9">
        <f t="shared" si="1"/>
        <v>3.2355478861087139E-2</v>
      </c>
      <c r="L42" s="9">
        <f t="shared" si="1"/>
        <v>2.6403130434782707E-2</v>
      </c>
      <c r="M42" s="9">
        <f t="shared" si="1"/>
        <v>2.5718699719174065E-2</v>
      </c>
    </row>
    <row r="43" spans="1:13" x14ac:dyDescent="0.35">
      <c r="A43" s="8">
        <v>44152</v>
      </c>
      <c r="B43" s="19">
        <v>107229</v>
      </c>
      <c r="C43" s="18">
        <v>24.73</v>
      </c>
      <c r="D43" s="18">
        <v>24.200001</v>
      </c>
      <c r="E43" s="18">
        <v>66.970000999999996</v>
      </c>
      <c r="F43" s="18">
        <v>34.200001</v>
      </c>
      <c r="H43" s="8">
        <v>44152</v>
      </c>
      <c r="I43" s="9">
        <f t="shared" si="1"/>
        <v>7.5072817814525461E-3</v>
      </c>
      <c r="J43" s="9">
        <f t="shared" si="1"/>
        <v>-4.8289738430583595E-3</v>
      </c>
      <c r="K43" s="9">
        <f t="shared" si="1"/>
        <v>1.1282950271625625E-2</v>
      </c>
      <c r="L43" s="9">
        <f t="shared" si="1"/>
        <v>3.1577373123147456E-2</v>
      </c>
      <c r="M43" s="9">
        <f t="shared" si="1"/>
        <v>8.8495275015028074E-3</v>
      </c>
    </row>
    <row r="44" spans="1:13" x14ac:dyDescent="0.35">
      <c r="A44" s="8">
        <v>44153</v>
      </c>
      <c r="B44" s="19">
        <v>106483</v>
      </c>
      <c r="C44" s="18">
        <v>24.540001</v>
      </c>
      <c r="D44" s="18">
        <v>24.23</v>
      </c>
      <c r="E44" s="18">
        <v>66.449996999999996</v>
      </c>
      <c r="F44" s="18">
        <v>34.279998999999997</v>
      </c>
      <c r="H44" s="8">
        <v>44153</v>
      </c>
      <c r="I44" s="9">
        <f t="shared" si="1"/>
        <v>-6.9570731798300756E-3</v>
      </c>
      <c r="J44" s="9">
        <f t="shared" si="1"/>
        <v>-7.6829357056207304E-3</v>
      </c>
      <c r="K44" s="9">
        <f t="shared" si="1"/>
        <v>1.2396280479491928E-3</v>
      </c>
      <c r="L44" s="9">
        <f t="shared" si="1"/>
        <v>-7.7647303603892714E-3</v>
      </c>
      <c r="M44" s="9">
        <f t="shared" si="1"/>
        <v>2.3391227386220237E-3</v>
      </c>
    </row>
    <row r="45" spans="1:13" x14ac:dyDescent="0.35">
      <c r="A45" s="8">
        <v>44154</v>
      </c>
      <c r="B45" s="19">
        <v>106517</v>
      </c>
      <c r="C45" s="18">
        <v>24.639999</v>
      </c>
      <c r="D45" s="18">
        <v>24.450001</v>
      </c>
      <c r="E45" s="18">
        <v>67.720000999999996</v>
      </c>
      <c r="F45" s="18">
        <v>34.619999</v>
      </c>
      <c r="H45" s="8">
        <v>44154</v>
      </c>
      <c r="I45" s="9">
        <f t="shared" si="1"/>
        <v>3.1929979433331646E-4</v>
      </c>
      <c r="J45" s="9">
        <f t="shared" si="1"/>
        <v>4.0748979594580348E-3</v>
      </c>
      <c r="K45" s="9">
        <f t="shared" si="1"/>
        <v>9.0796945934792372E-3</v>
      </c>
      <c r="L45" s="9">
        <f t="shared" si="1"/>
        <v>1.9112175430195943E-2</v>
      </c>
      <c r="M45" s="9">
        <f t="shared" si="1"/>
        <v>9.9183200092860524E-3</v>
      </c>
    </row>
    <row r="46" spans="1:13" x14ac:dyDescent="0.35">
      <c r="A46" s="8">
        <v>44158</v>
      </c>
      <c r="B46" s="19">
        <v>107379</v>
      </c>
      <c r="C46" s="18">
        <v>23.42</v>
      </c>
      <c r="D46" s="18">
        <v>25.48</v>
      </c>
      <c r="E46" s="18">
        <v>71.290001000000004</v>
      </c>
      <c r="F46" s="18">
        <v>34.520000000000003</v>
      </c>
      <c r="H46" s="8">
        <v>44158</v>
      </c>
      <c r="I46" s="9">
        <f t="shared" si="1"/>
        <v>8.092604936301262E-3</v>
      </c>
      <c r="J46" s="9">
        <f t="shared" si="1"/>
        <v>-4.951294843802545E-2</v>
      </c>
      <c r="K46" s="9">
        <f t="shared" si="1"/>
        <v>4.2126746743282428E-2</v>
      </c>
      <c r="L46" s="9">
        <f t="shared" si="1"/>
        <v>5.271706951097066E-2</v>
      </c>
      <c r="M46" s="9">
        <f t="shared" si="1"/>
        <v>-2.8884749534509035E-3</v>
      </c>
    </row>
    <row r="47" spans="1:13" x14ac:dyDescent="0.35">
      <c r="A47" s="8">
        <v>44159</v>
      </c>
      <c r="B47" s="19">
        <v>109786</v>
      </c>
      <c r="C47" s="18">
        <v>23.700001</v>
      </c>
      <c r="D47" s="18">
        <v>26.84</v>
      </c>
      <c r="E47" s="18">
        <v>74.800003000000004</v>
      </c>
      <c r="F47" s="18">
        <v>35.439999</v>
      </c>
      <c r="H47" s="8">
        <v>44159</v>
      </c>
      <c r="I47" s="9">
        <f t="shared" si="1"/>
        <v>2.2415928626640325E-2</v>
      </c>
      <c r="J47" s="9">
        <f t="shared" si="1"/>
        <v>1.1955636208368814E-2</v>
      </c>
      <c r="K47" s="9">
        <f t="shared" si="1"/>
        <v>5.3375196232338995E-2</v>
      </c>
      <c r="L47" s="9">
        <f t="shared" si="1"/>
        <v>4.9235544266579501E-2</v>
      </c>
      <c r="M47" s="9">
        <f t="shared" si="1"/>
        <v>2.6651187717265268E-2</v>
      </c>
    </row>
    <row r="48" spans="1:13" x14ac:dyDescent="0.35">
      <c r="A48" s="8">
        <v>44160</v>
      </c>
      <c r="B48" s="19">
        <v>110133</v>
      </c>
      <c r="C48" s="18">
        <v>24</v>
      </c>
      <c r="D48" s="18">
        <v>26.66</v>
      </c>
      <c r="E48" s="18">
        <v>75.5</v>
      </c>
      <c r="F48" s="18">
        <v>35.340000000000003</v>
      </c>
      <c r="H48" s="8">
        <v>44160</v>
      </c>
      <c r="I48" s="9">
        <f t="shared" si="1"/>
        <v>3.1606944419142469E-3</v>
      </c>
      <c r="J48" s="9">
        <f t="shared" si="1"/>
        <v>1.2658185119907683E-2</v>
      </c>
      <c r="K48" s="9">
        <f t="shared" si="1"/>
        <v>-6.7064083457526458E-3</v>
      </c>
      <c r="L48" s="9">
        <f t="shared" si="1"/>
        <v>9.3582482877707651E-3</v>
      </c>
      <c r="M48" s="9">
        <f t="shared" si="1"/>
        <v>-2.8216422918069251E-3</v>
      </c>
    </row>
    <row r="49" spans="1:13" x14ac:dyDescent="0.35">
      <c r="A49" s="8">
        <v>44161</v>
      </c>
      <c r="B49" s="19">
        <v>110227</v>
      </c>
      <c r="C49" s="18">
        <v>24.25</v>
      </c>
      <c r="D49" s="18">
        <v>26.25</v>
      </c>
      <c r="E49" s="18">
        <v>76.569999999999993</v>
      </c>
      <c r="F49" s="18">
        <v>34.779998999999997</v>
      </c>
      <c r="H49" s="8">
        <v>44161</v>
      </c>
      <c r="I49" s="9">
        <f t="shared" si="1"/>
        <v>8.5351347915696429E-4</v>
      </c>
      <c r="J49" s="9">
        <f t="shared" si="1"/>
        <v>1.0416666666666741E-2</v>
      </c>
      <c r="K49" s="9">
        <f t="shared" si="1"/>
        <v>-1.5378844711177786E-2</v>
      </c>
      <c r="L49" s="9">
        <f t="shared" si="1"/>
        <v>1.4172185430463502E-2</v>
      </c>
      <c r="M49" s="9">
        <f t="shared" si="1"/>
        <v>-1.584609507640089E-2</v>
      </c>
    </row>
    <row r="50" spans="1:13" x14ac:dyDescent="0.35">
      <c r="A50" s="8">
        <v>44162</v>
      </c>
      <c r="B50" s="19">
        <v>110575</v>
      </c>
      <c r="C50" s="18">
        <v>24.190000999999999</v>
      </c>
      <c r="D50" s="18">
        <v>25.9</v>
      </c>
      <c r="E50" s="18">
        <v>78.440002000000007</v>
      </c>
      <c r="F50" s="18">
        <v>34.610000999999997</v>
      </c>
      <c r="H50" s="8">
        <v>44162</v>
      </c>
      <c r="I50" s="9">
        <f t="shared" si="1"/>
        <v>3.1571212134957616E-3</v>
      </c>
      <c r="J50" s="9">
        <f t="shared" si="1"/>
        <v>-2.4741855670104007E-3</v>
      </c>
      <c r="K50" s="9">
        <f t="shared" si="1"/>
        <v>-1.3333333333333419E-2</v>
      </c>
      <c r="L50" s="9">
        <f t="shared" si="1"/>
        <v>2.4422123547081176E-2</v>
      </c>
      <c r="M50" s="9">
        <f t="shared" si="1"/>
        <v>-4.8878092262164552E-3</v>
      </c>
    </row>
    <row r="51" spans="1:13" x14ac:dyDescent="0.35">
      <c r="A51" s="8">
        <v>44165</v>
      </c>
      <c r="B51" s="19">
        <v>108888</v>
      </c>
      <c r="C51" s="18">
        <v>23.379999000000002</v>
      </c>
      <c r="D51" s="18">
        <v>25.549999</v>
      </c>
      <c r="E51" s="18">
        <v>78</v>
      </c>
      <c r="F51" s="18">
        <v>33.860000999999997</v>
      </c>
      <c r="H51" s="8">
        <v>44165</v>
      </c>
      <c r="I51" s="9">
        <f t="shared" si="1"/>
        <v>-1.5256613158489696E-2</v>
      </c>
      <c r="J51" s="9">
        <f t="shared" si="1"/>
        <v>-3.3484992414841042E-2</v>
      </c>
      <c r="K51" s="9">
        <f t="shared" si="1"/>
        <v>-1.3513552123552097E-2</v>
      </c>
      <c r="L51" s="9">
        <f t="shared" si="1"/>
        <v>-5.6094083220447066E-3</v>
      </c>
      <c r="M51" s="9">
        <f t="shared" si="1"/>
        <v>-2.1670036935277803E-2</v>
      </c>
    </row>
    <row r="52" spans="1:13" x14ac:dyDescent="0.35">
      <c r="A52" s="8">
        <v>44166</v>
      </c>
      <c r="B52" s="19">
        <v>111335</v>
      </c>
      <c r="C52" s="18">
        <v>22.879999000000002</v>
      </c>
      <c r="D52" s="18">
        <v>26.299999</v>
      </c>
      <c r="E52" s="18">
        <v>81.25</v>
      </c>
      <c r="F52" s="18">
        <v>34.790000999999997</v>
      </c>
      <c r="H52" s="8">
        <v>44166</v>
      </c>
      <c r="I52" s="9">
        <f t="shared" si="1"/>
        <v>2.2472632429652473E-2</v>
      </c>
      <c r="J52" s="9">
        <f t="shared" si="1"/>
        <v>-2.138580074361851E-2</v>
      </c>
      <c r="K52" s="9">
        <f t="shared" si="1"/>
        <v>2.935420858529203E-2</v>
      </c>
      <c r="L52" s="9">
        <f t="shared" si="1"/>
        <v>4.1666666666666741E-2</v>
      </c>
      <c r="M52" s="9">
        <f t="shared" si="1"/>
        <v>2.7466035810217448E-2</v>
      </c>
    </row>
    <row r="53" spans="1:13" x14ac:dyDescent="0.35">
      <c r="A53" s="8">
        <v>44167</v>
      </c>
      <c r="B53" s="19">
        <v>111814</v>
      </c>
      <c r="C53" s="18">
        <v>23.049999</v>
      </c>
      <c r="D53" s="18">
        <v>26.66</v>
      </c>
      <c r="E53" s="18">
        <v>79.839995999999999</v>
      </c>
      <c r="F53" s="18">
        <v>34.939999</v>
      </c>
      <c r="H53" s="8">
        <v>44167</v>
      </c>
      <c r="I53" s="9">
        <f t="shared" si="1"/>
        <v>4.3023308034311203E-3</v>
      </c>
      <c r="J53" s="9">
        <f t="shared" si="1"/>
        <v>7.4300702548106834E-3</v>
      </c>
      <c r="K53" s="9">
        <f t="shared" si="1"/>
        <v>1.3688251471036139E-2</v>
      </c>
      <c r="L53" s="9">
        <f t="shared" si="1"/>
        <v>-1.7353895384615403E-2</v>
      </c>
      <c r="M53" s="9">
        <f t="shared" si="1"/>
        <v>4.3115261767312507E-3</v>
      </c>
    </row>
    <row r="54" spans="1:13" x14ac:dyDescent="0.35">
      <c r="A54" s="8">
        <v>44168</v>
      </c>
      <c r="B54" s="19">
        <v>112919</v>
      </c>
      <c r="C54" s="18">
        <v>23.299999</v>
      </c>
      <c r="D54" s="18">
        <v>27.200001</v>
      </c>
      <c r="E54" s="18">
        <v>78.959998999999996</v>
      </c>
      <c r="F54" s="18">
        <v>35.240001999999997</v>
      </c>
      <c r="H54" s="8">
        <v>44168</v>
      </c>
      <c r="I54" s="9">
        <f t="shared" si="1"/>
        <v>9.8824834099486836E-3</v>
      </c>
      <c r="J54" s="9">
        <f t="shared" si="1"/>
        <v>1.0845987455357475E-2</v>
      </c>
      <c r="K54" s="9">
        <f t="shared" si="1"/>
        <v>2.0255101275318932E-2</v>
      </c>
      <c r="L54" s="9">
        <f t="shared" si="1"/>
        <v>-1.1022007065230821E-2</v>
      </c>
      <c r="M54" s="9">
        <f t="shared" si="1"/>
        <v>8.5862337889590634E-3</v>
      </c>
    </row>
    <row r="55" spans="1:13" x14ac:dyDescent="0.35">
      <c r="A55" s="8">
        <v>44169</v>
      </c>
      <c r="B55" s="19">
        <v>113682</v>
      </c>
      <c r="C55" s="18">
        <v>23.66</v>
      </c>
      <c r="D55" s="18">
        <v>28.1</v>
      </c>
      <c r="E55" s="18">
        <v>81.980002999999996</v>
      </c>
      <c r="F55" s="18">
        <v>35.979999999999997</v>
      </c>
      <c r="H55" s="8">
        <v>44169</v>
      </c>
      <c r="I55" s="9">
        <f t="shared" si="1"/>
        <v>6.7570559427554411E-3</v>
      </c>
      <c r="J55" s="9">
        <f t="shared" si="1"/>
        <v>1.5450687358398607E-2</v>
      </c>
      <c r="K55" s="9">
        <f t="shared" si="1"/>
        <v>3.3088197312933998E-2</v>
      </c>
      <c r="L55" s="9">
        <f t="shared" si="1"/>
        <v>3.8247264922077751E-2</v>
      </c>
      <c r="M55" s="9">
        <f t="shared" si="1"/>
        <v>2.099880698077139E-2</v>
      </c>
    </row>
    <row r="56" spans="1:13" x14ac:dyDescent="0.35">
      <c r="A56" s="8">
        <v>44172</v>
      </c>
      <c r="B56" s="19">
        <v>113625</v>
      </c>
      <c r="C56" s="18">
        <v>23.799999</v>
      </c>
      <c r="D56" s="18">
        <v>27.469999000000001</v>
      </c>
      <c r="E56" s="18">
        <v>82.949996999999996</v>
      </c>
      <c r="F56" s="18">
        <v>36.150002000000001</v>
      </c>
      <c r="H56" s="8">
        <v>44172</v>
      </c>
      <c r="I56" s="9">
        <f t="shared" si="1"/>
        <v>-5.0139863830689357E-4</v>
      </c>
      <c r="J56" s="9">
        <f t="shared" si="1"/>
        <v>5.9171174978867036E-3</v>
      </c>
      <c r="K56" s="9">
        <f t="shared" si="1"/>
        <v>-2.2419964412811355E-2</v>
      </c>
      <c r="L56" s="9">
        <f t="shared" si="1"/>
        <v>1.1832080562378167E-2</v>
      </c>
      <c r="M56" s="9">
        <f t="shared" si="1"/>
        <v>4.7249027237354913E-3</v>
      </c>
    </row>
    <row r="57" spans="1:13" x14ac:dyDescent="0.35">
      <c r="A57" s="8">
        <v>44173</v>
      </c>
      <c r="B57" s="19">
        <v>113571</v>
      </c>
      <c r="C57" s="18">
        <v>24.950001</v>
      </c>
      <c r="D57" s="18">
        <v>27.23</v>
      </c>
      <c r="E57" s="18">
        <v>82.900002000000001</v>
      </c>
      <c r="F57" s="18">
        <v>36.459999000000003</v>
      </c>
      <c r="H57" s="8">
        <v>44173</v>
      </c>
      <c r="I57" s="9">
        <f t="shared" si="1"/>
        <v>-4.7524752475247567E-4</v>
      </c>
      <c r="J57" s="9">
        <f t="shared" si="1"/>
        <v>4.831941379493343E-2</v>
      </c>
      <c r="K57" s="9">
        <f t="shared" si="1"/>
        <v>-8.736767700646797E-3</v>
      </c>
      <c r="L57" s="9">
        <f t="shared" si="1"/>
        <v>-6.0271249919385816E-4</v>
      </c>
      <c r="M57" s="9">
        <f t="shared" si="1"/>
        <v>8.5752968976322563E-3</v>
      </c>
    </row>
    <row r="58" spans="1:13" x14ac:dyDescent="0.35">
      <c r="A58" s="8">
        <v>44174</v>
      </c>
      <c r="B58" s="19">
        <v>112722</v>
      </c>
      <c r="C58" s="18">
        <v>23.98</v>
      </c>
      <c r="D58" s="18">
        <v>27.26</v>
      </c>
      <c r="E58" s="18">
        <v>82.699996999999996</v>
      </c>
      <c r="F58" s="18">
        <v>35.959999000000003</v>
      </c>
      <c r="H58" s="8">
        <v>44174</v>
      </c>
      <c r="I58" s="9">
        <f t="shared" si="1"/>
        <v>-7.475499907546812E-3</v>
      </c>
      <c r="J58" s="9">
        <f t="shared" si="1"/>
        <v>-3.8877794032954105E-2</v>
      </c>
      <c r="K58" s="9">
        <f t="shared" si="1"/>
        <v>1.1017260374586169E-3</v>
      </c>
      <c r="L58" s="9">
        <f t="shared" si="1"/>
        <v>-2.4126054906489225E-3</v>
      </c>
      <c r="M58" s="9">
        <f t="shared" si="1"/>
        <v>-1.3713659180297877E-2</v>
      </c>
    </row>
    <row r="59" spans="1:13" x14ac:dyDescent="0.35">
      <c r="A59" s="8">
        <v>44175</v>
      </c>
      <c r="B59" s="19">
        <v>114992</v>
      </c>
      <c r="C59" s="18">
        <v>23.4</v>
      </c>
      <c r="D59" s="18">
        <v>28.25</v>
      </c>
      <c r="E59" s="18">
        <v>85</v>
      </c>
      <c r="F59" s="18">
        <v>37.830002</v>
      </c>
      <c r="H59" s="8">
        <v>44175</v>
      </c>
      <c r="I59" s="9">
        <f t="shared" si="1"/>
        <v>2.013803871471409E-2</v>
      </c>
      <c r="J59" s="9">
        <f t="shared" si="1"/>
        <v>-2.4186822351960013E-2</v>
      </c>
      <c r="K59" s="9">
        <f t="shared" si="1"/>
        <v>3.6316947909024178E-2</v>
      </c>
      <c r="L59" s="9">
        <f t="shared" si="1"/>
        <v>2.7811403669095736E-2</v>
      </c>
      <c r="M59" s="9">
        <f t="shared" si="1"/>
        <v>5.2002309566248739E-2</v>
      </c>
    </row>
    <row r="60" spans="1:13" x14ac:dyDescent="0.35">
      <c r="A60" s="8">
        <v>44176</v>
      </c>
      <c r="B60" s="19">
        <v>115323</v>
      </c>
      <c r="C60" s="18">
        <v>22.99</v>
      </c>
      <c r="D60" s="18">
        <v>28.01</v>
      </c>
      <c r="E60" s="18">
        <v>84.860000999999997</v>
      </c>
      <c r="F60" s="18">
        <v>38.490001999999997</v>
      </c>
      <c r="H60" s="8">
        <v>44176</v>
      </c>
      <c r="I60" s="9">
        <f t="shared" si="1"/>
        <v>2.8784611103380708E-3</v>
      </c>
      <c r="J60" s="9">
        <f t="shared" si="1"/>
        <v>-1.752136752136757E-2</v>
      </c>
      <c r="K60" s="9">
        <f t="shared" si="1"/>
        <v>-8.4955752212388935E-3</v>
      </c>
      <c r="L60" s="9">
        <f t="shared" si="1"/>
        <v>-1.6470470588235697E-3</v>
      </c>
      <c r="M60" s="9">
        <f t="shared" si="1"/>
        <v>1.7446470132356673E-2</v>
      </c>
    </row>
    <row r="61" spans="1:13" x14ac:dyDescent="0.35">
      <c r="A61" s="8">
        <v>44179</v>
      </c>
      <c r="B61" s="19">
        <v>114975</v>
      </c>
      <c r="C61" s="18">
        <v>24.049999</v>
      </c>
      <c r="D61" s="18">
        <v>27.889999</v>
      </c>
      <c r="E61" s="18">
        <v>83.550003000000004</v>
      </c>
      <c r="F61" s="18">
        <v>38.5</v>
      </c>
      <c r="H61" s="8">
        <v>44179</v>
      </c>
      <c r="I61" s="9">
        <f t="shared" si="1"/>
        <v>-3.0176114044899727E-3</v>
      </c>
      <c r="J61" s="9">
        <f t="shared" si="1"/>
        <v>4.6106959547629556E-2</v>
      </c>
      <c r="K61" s="9">
        <f t="shared" si="1"/>
        <v>-4.2842199214566667E-3</v>
      </c>
      <c r="L61" s="9">
        <f t="shared" si="1"/>
        <v>-1.5437166916837497E-2</v>
      </c>
      <c r="M61" s="9">
        <f t="shared" si="1"/>
        <v>2.5975576722503391E-4</v>
      </c>
    </row>
    <row r="62" spans="1:13" x14ac:dyDescent="0.35">
      <c r="A62" s="8">
        <v>44180</v>
      </c>
      <c r="B62" s="19">
        <v>116146</v>
      </c>
      <c r="C62" s="18">
        <v>24.610001</v>
      </c>
      <c r="D62" s="18">
        <v>28.25</v>
      </c>
      <c r="E62" s="18">
        <v>84.5</v>
      </c>
      <c r="F62" s="18">
        <v>38.990001999999997</v>
      </c>
      <c r="H62" s="8">
        <v>44180</v>
      </c>
      <c r="I62" s="9">
        <f t="shared" si="1"/>
        <v>1.0184822787562497E-2</v>
      </c>
      <c r="J62" s="9">
        <f t="shared" si="1"/>
        <v>2.3284907413093858E-2</v>
      </c>
      <c r="K62" s="9">
        <f t="shared" si="1"/>
        <v>1.2907888594761108E-2</v>
      </c>
      <c r="L62" s="9">
        <f t="shared" si="1"/>
        <v>1.1370400549237436E-2</v>
      </c>
      <c r="M62" s="9">
        <f t="shared" si="1"/>
        <v>1.2727324675324558E-2</v>
      </c>
    </row>
    <row r="63" spans="1:13" x14ac:dyDescent="0.35">
      <c r="A63" s="8">
        <v>44181</v>
      </c>
      <c r="B63" s="19">
        <v>117947</v>
      </c>
      <c r="C63" s="18">
        <v>24.959999</v>
      </c>
      <c r="D63" s="18">
        <v>28.559999000000001</v>
      </c>
      <c r="E63" s="18">
        <v>86.220000999999996</v>
      </c>
      <c r="F63" s="18">
        <v>39.349997999999999</v>
      </c>
      <c r="H63" s="8">
        <v>44181</v>
      </c>
      <c r="I63" s="9">
        <f t="shared" si="1"/>
        <v>1.550634546174634E-2</v>
      </c>
      <c r="J63" s="9">
        <f t="shared" si="1"/>
        <v>1.4221779186437189E-2</v>
      </c>
      <c r="K63" s="9">
        <f t="shared" si="1"/>
        <v>1.0973415929203645E-2</v>
      </c>
      <c r="L63" s="9">
        <f t="shared" si="1"/>
        <v>2.0355041420118347E-2</v>
      </c>
      <c r="M63" s="9">
        <f t="shared" si="1"/>
        <v>9.2330336377002276E-3</v>
      </c>
    </row>
    <row r="64" spans="1:13" x14ac:dyDescent="0.35">
      <c r="A64" s="8">
        <v>44182</v>
      </c>
      <c r="B64" s="19">
        <v>118157</v>
      </c>
      <c r="C64" s="18">
        <v>24.540001</v>
      </c>
      <c r="D64" s="18">
        <v>28.92</v>
      </c>
      <c r="E64" s="18">
        <v>87.199996999999996</v>
      </c>
      <c r="F64" s="18">
        <v>39.389999000000003</v>
      </c>
      <c r="H64" s="8">
        <v>44182</v>
      </c>
      <c r="I64" s="9">
        <f t="shared" si="1"/>
        <v>1.7804607154061625E-3</v>
      </c>
      <c r="J64" s="9">
        <f t="shared" si="1"/>
        <v>-1.6826843622870347E-2</v>
      </c>
      <c r="K64" s="9">
        <f t="shared" si="1"/>
        <v>1.2605077472166659E-2</v>
      </c>
      <c r="L64" s="9">
        <f t="shared" si="1"/>
        <v>1.1366225801829888E-2</v>
      </c>
      <c r="M64" s="9">
        <f t="shared" si="1"/>
        <v>1.0165438890239464E-3</v>
      </c>
    </row>
    <row r="65" spans="1:13" x14ac:dyDescent="0.35">
      <c r="A65" s="8">
        <v>44183</v>
      </c>
      <c r="B65" s="19">
        <v>117679</v>
      </c>
      <c r="C65" s="18">
        <v>24.52</v>
      </c>
      <c r="D65" s="18">
        <v>28.620000999999998</v>
      </c>
      <c r="E65" s="18">
        <v>87.800003000000004</v>
      </c>
      <c r="F65" s="18">
        <v>39.099997999999999</v>
      </c>
      <c r="H65" s="8">
        <v>44183</v>
      </c>
      <c r="I65" s="9">
        <f t="shared" si="1"/>
        <v>-4.0454649322511083E-3</v>
      </c>
      <c r="J65" s="9">
        <f t="shared" si="1"/>
        <v>-8.1503664160409439E-4</v>
      </c>
      <c r="K65" s="9">
        <f t="shared" si="1"/>
        <v>-1.0373409405255996E-2</v>
      </c>
      <c r="L65" s="9">
        <f t="shared" si="1"/>
        <v>6.8808029890186084E-3</v>
      </c>
      <c r="M65" s="9">
        <f t="shared" si="1"/>
        <v>-7.3623002630693879E-3</v>
      </c>
    </row>
    <row r="66" spans="1:13" x14ac:dyDescent="0.35">
      <c r="A66" s="8">
        <v>44186</v>
      </c>
      <c r="B66" s="19">
        <v>116016</v>
      </c>
      <c r="C66" s="18">
        <v>25</v>
      </c>
      <c r="D66" s="18">
        <v>27.559999000000001</v>
      </c>
      <c r="E66" s="18">
        <v>86.860000999999997</v>
      </c>
      <c r="F66" s="18">
        <v>37.790000999999997</v>
      </c>
      <c r="H66" s="8">
        <v>44186</v>
      </c>
      <c r="I66" s="9">
        <f t="shared" si="1"/>
        <v>-1.4131663253426741E-2</v>
      </c>
      <c r="J66" s="9">
        <f t="shared" si="1"/>
        <v>1.9575856443719397E-2</v>
      </c>
      <c r="K66" s="9">
        <f t="shared" si="1"/>
        <v>-3.7037105624140199E-2</v>
      </c>
      <c r="L66" s="9">
        <f t="shared" si="1"/>
        <v>-1.0706172754914478E-2</v>
      </c>
      <c r="M66" s="9">
        <f t="shared" si="1"/>
        <v>-3.3503761304540247E-2</v>
      </c>
    </row>
    <row r="67" spans="1:13" x14ac:dyDescent="0.35">
      <c r="A67" s="8">
        <v>44187</v>
      </c>
      <c r="B67" s="19">
        <v>116348</v>
      </c>
      <c r="C67" s="18">
        <v>25.16</v>
      </c>
      <c r="D67" s="18">
        <v>27.84</v>
      </c>
      <c r="E67" s="18">
        <v>86.940002000000007</v>
      </c>
      <c r="F67" s="18">
        <v>38.290000999999997</v>
      </c>
      <c r="H67" s="8">
        <v>44187</v>
      </c>
      <c r="I67" s="9">
        <f t="shared" ref="I67:M117" si="2">B67/B66 - 1</f>
        <v>2.861674251827262E-3</v>
      </c>
      <c r="J67" s="9">
        <f t="shared" si="2"/>
        <v>6.3999999999999613E-3</v>
      </c>
      <c r="K67" s="9">
        <f t="shared" si="2"/>
        <v>1.0159688322194826E-2</v>
      </c>
      <c r="L67" s="9">
        <f t="shared" si="2"/>
        <v>9.2103383696717778E-4</v>
      </c>
      <c r="M67" s="9">
        <f t="shared" si="2"/>
        <v>1.3231013145514448E-2</v>
      </c>
    </row>
    <row r="68" spans="1:13" x14ac:dyDescent="0.35">
      <c r="A68" s="8">
        <v>44188</v>
      </c>
      <c r="B68" s="19">
        <v>117857</v>
      </c>
      <c r="C68" s="18">
        <v>24.969999000000001</v>
      </c>
      <c r="D68" s="18">
        <v>28.440000999999999</v>
      </c>
      <c r="E68" s="18">
        <v>87.360000999999997</v>
      </c>
      <c r="F68" s="18">
        <v>38.919998</v>
      </c>
      <c r="H68" s="8">
        <v>44188</v>
      </c>
      <c r="I68" s="9">
        <f t="shared" si="2"/>
        <v>1.2969711554990271E-2</v>
      </c>
      <c r="J68" s="9">
        <f t="shared" si="2"/>
        <v>-7.5517090620030869E-3</v>
      </c>
      <c r="K68" s="9">
        <f t="shared" si="2"/>
        <v>2.1551760057471281E-2</v>
      </c>
      <c r="L68" s="9">
        <f t="shared" si="2"/>
        <v>4.8309062610787379E-3</v>
      </c>
      <c r="M68" s="9">
        <f t="shared" si="2"/>
        <v>1.6453303304954314E-2</v>
      </c>
    </row>
    <row r="69" spans="1:13" x14ac:dyDescent="0.35">
      <c r="A69" s="8">
        <v>44193</v>
      </c>
      <c r="B69" s="19">
        <v>119051</v>
      </c>
      <c r="C69" s="18">
        <v>25.25</v>
      </c>
      <c r="D69" s="18">
        <v>28.65</v>
      </c>
      <c r="E69" s="18">
        <v>87.309997999999993</v>
      </c>
      <c r="F69" s="18">
        <v>39.349997999999999</v>
      </c>
      <c r="H69" s="8">
        <v>44193</v>
      </c>
      <c r="I69" s="9">
        <f t="shared" si="2"/>
        <v>1.0130921370813839E-2</v>
      </c>
      <c r="J69" s="9">
        <f t="shared" si="2"/>
        <v>1.121349664451321E-2</v>
      </c>
      <c r="K69" s="9">
        <f t="shared" si="2"/>
        <v>7.3839308233498713E-3</v>
      </c>
      <c r="L69" s="9">
        <f t="shared" si="2"/>
        <v>-5.7237865645176633E-4</v>
      </c>
      <c r="M69" s="9">
        <f t="shared" si="2"/>
        <v>1.1048304781516194E-2</v>
      </c>
    </row>
    <row r="70" spans="1:13" x14ac:dyDescent="0.35">
      <c r="A70" s="8">
        <v>44194</v>
      </c>
      <c r="B70" s="19">
        <v>119475</v>
      </c>
      <c r="C70" s="18">
        <v>25.280000999999999</v>
      </c>
      <c r="D70" s="18">
        <v>28.67</v>
      </c>
      <c r="E70" s="18">
        <v>87.07</v>
      </c>
      <c r="F70" s="18">
        <v>39.119999</v>
      </c>
      <c r="H70" s="8">
        <v>44194</v>
      </c>
      <c r="I70" s="9">
        <f t="shared" si="2"/>
        <v>3.5614988534324876E-3</v>
      </c>
      <c r="J70" s="9">
        <f t="shared" si="2"/>
        <v>1.1881584158415226E-3</v>
      </c>
      <c r="K70" s="9">
        <f t="shared" si="2"/>
        <v>6.9808027923223825E-4</v>
      </c>
      <c r="L70" s="9">
        <f t="shared" si="2"/>
        <v>-2.7488031783026168E-3</v>
      </c>
      <c r="M70" s="9">
        <f t="shared" si="2"/>
        <v>-5.8449558243941491E-3</v>
      </c>
    </row>
    <row r="71" spans="1:13" x14ac:dyDescent="0.35">
      <c r="A71" s="8">
        <v>44195</v>
      </c>
      <c r="B71" s="19">
        <v>119306</v>
      </c>
      <c r="C71" s="18">
        <v>24.950001</v>
      </c>
      <c r="D71" s="18">
        <v>28.85</v>
      </c>
      <c r="E71" s="18">
        <v>87.449996999999996</v>
      </c>
      <c r="F71" s="18">
        <v>38.799999</v>
      </c>
      <c r="H71" s="8">
        <v>44195</v>
      </c>
      <c r="I71" s="9">
        <f t="shared" si="2"/>
        <v>-1.4145218664992631E-3</v>
      </c>
      <c r="J71" s="9">
        <f t="shared" si="2"/>
        <v>-1.305379695198583E-2</v>
      </c>
      <c r="K71" s="9">
        <f t="shared" si="2"/>
        <v>6.2783397279386755E-3</v>
      </c>
      <c r="L71" s="9">
        <f t="shared" si="2"/>
        <v>4.3642701274837492E-3</v>
      </c>
      <c r="M71" s="9">
        <f t="shared" si="2"/>
        <v>-8.1799593093037082E-3</v>
      </c>
    </row>
    <row r="72" spans="1:13" x14ac:dyDescent="0.35">
      <c r="A72" s="8">
        <v>44200</v>
      </c>
      <c r="B72" s="19">
        <v>118558</v>
      </c>
      <c r="C72" s="18">
        <v>25.200001</v>
      </c>
      <c r="D72" s="18">
        <v>29.5</v>
      </c>
      <c r="E72" s="18">
        <v>91.459998999999996</v>
      </c>
      <c r="F72" s="18">
        <v>37.590000000000003</v>
      </c>
      <c r="H72" s="8">
        <v>44200</v>
      </c>
      <c r="I72" s="9">
        <f t="shared" si="2"/>
        <v>-6.2695924764890609E-3</v>
      </c>
      <c r="J72" s="9">
        <f t="shared" si="2"/>
        <v>1.002003967855547E-2</v>
      </c>
      <c r="K72" s="9">
        <f t="shared" si="2"/>
        <v>2.2530329289428108E-2</v>
      </c>
      <c r="L72" s="9">
        <f t="shared" si="2"/>
        <v>4.585479859993602E-2</v>
      </c>
      <c r="M72" s="9">
        <f t="shared" si="2"/>
        <v>-3.1185542040864433E-2</v>
      </c>
    </row>
    <row r="73" spans="1:13" x14ac:dyDescent="0.35">
      <c r="A73" s="8">
        <v>44201</v>
      </c>
      <c r="B73" s="19">
        <v>119223</v>
      </c>
      <c r="C73" s="18">
        <v>24.76</v>
      </c>
      <c r="D73" s="18">
        <v>30.4</v>
      </c>
      <c r="E73" s="18">
        <v>93</v>
      </c>
      <c r="F73" s="18">
        <v>37.200001</v>
      </c>
      <c r="H73" s="8">
        <v>44201</v>
      </c>
      <c r="I73" s="9">
        <f t="shared" si="2"/>
        <v>5.6090689788963477E-3</v>
      </c>
      <c r="J73" s="9">
        <f t="shared" si="2"/>
        <v>-1.7460356449985781E-2</v>
      </c>
      <c r="K73" s="9">
        <f t="shared" si="2"/>
        <v>3.050847457627115E-2</v>
      </c>
      <c r="L73" s="9">
        <f t="shared" si="2"/>
        <v>1.6837973068423162E-2</v>
      </c>
      <c r="M73" s="9">
        <f t="shared" si="2"/>
        <v>-1.0375073157754766E-2</v>
      </c>
    </row>
    <row r="74" spans="1:13" x14ac:dyDescent="0.35">
      <c r="A74" s="8">
        <v>44202</v>
      </c>
      <c r="B74" s="19">
        <v>119851</v>
      </c>
      <c r="C74" s="18">
        <v>23.459999</v>
      </c>
      <c r="D74" s="18">
        <v>30.75</v>
      </c>
      <c r="E74" s="18">
        <v>96.050003000000004</v>
      </c>
      <c r="F74" s="18">
        <v>38.049999</v>
      </c>
      <c r="H74" s="8">
        <v>44202</v>
      </c>
      <c r="I74" s="9">
        <f t="shared" si="2"/>
        <v>5.2674400073811078E-3</v>
      </c>
      <c r="J74" s="9">
        <f t="shared" si="2"/>
        <v>-5.2504079159935491E-2</v>
      </c>
      <c r="K74" s="9">
        <f t="shared" si="2"/>
        <v>1.1513157894736947E-2</v>
      </c>
      <c r="L74" s="9">
        <f t="shared" si="2"/>
        <v>3.2795731182795773E-2</v>
      </c>
      <c r="M74" s="9">
        <f t="shared" si="2"/>
        <v>2.2849407987919124E-2</v>
      </c>
    </row>
    <row r="75" spans="1:13" x14ac:dyDescent="0.35">
      <c r="A75" s="8">
        <v>44203</v>
      </c>
      <c r="B75" s="19">
        <v>121956</v>
      </c>
      <c r="C75" s="18">
        <v>23.16</v>
      </c>
      <c r="D75" s="18">
        <v>31.65</v>
      </c>
      <c r="E75" s="18">
        <v>102.32</v>
      </c>
      <c r="F75" s="18">
        <v>39.560001</v>
      </c>
      <c r="H75" s="8">
        <v>44203</v>
      </c>
      <c r="I75" s="9">
        <f t="shared" si="2"/>
        <v>1.7563474647687594E-2</v>
      </c>
      <c r="J75" s="9">
        <f t="shared" si="2"/>
        <v>-1.2787681704504728E-2</v>
      </c>
      <c r="K75" s="9">
        <f t="shared" si="2"/>
        <v>2.9268292682926855E-2</v>
      </c>
      <c r="L75" s="9">
        <f t="shared" si="2"/>
        <v>6.5278467508220528E-2</v>
      </c>
      <c r="M75" s="9">
        <f t="shared" si="2"/>
        <v>3.9684679098151987E-2</v>
      </c>
    </row>
    <row r="76" spans="1:13" x14ac:dyDescent="0.35">
      <c r="A76" s="8">
        <v>44204</v>
      </c>
      <c r="B76" s="19">
        <v>125077</v>
      </c>
      <c r="C76" s="18">
        <v>23.84</v>
      </c>
      <c r="D76" s="18">
        <v>31.59</v>
      </c>
      <c r="E76" s="18">
        <v>102</v>
      </c>
      <c r="F76" s="18">
        <v>39.790000999999997</v>
      </c>
      <c r="H76" s="8">
        <v>44204</v>
      </c>
      <c r="I76" s="9">
        <f t="shared" si="2"/>
        <v>2.5591196825084372E-2</v>
      </c>
      <c r="J76" s="9">
        <f t="shared" si="2"/>
        <v>2.9360967184801412E-2</v>
      </c>
      <c r="K76" s="9">
        <f t="shared" si="2"/>
        <v>-1.8957345971563067E-3</v>
      </c>
      <c r="L76" s="9">
        <f t="shared" si="2"/>
        <v>-3.1274433150898506E-3</v>
      </c>
      <c r="M76" s="9">
        <f t="shared" si="2"/>
        <v>5.8139533414065525E-3</v>
      </c>
    </row>
    <row r="77" spans="1:13" x14ac:dyDescent="0.35">
      <c r="A77" s="8">
        <v>44207</v>
      </c>
      <c r="B77" s="19">
        <v>122807</v>
      </c>
      <c r="C77" s="18">
        <v>23.49</v>
      </c>
      <c r="D77" s="18">
        <v>31.290001</v>
      </c>
      <c r="E77" s="18">
        <v>101.980003</v>
      </c>
      <c r="F77" s="18">
        <v>39.139999000000003</v>
      </c>
      <c r="H77" s="8">
        <v>44207</v>
      </c>
      <c r="I77" s="9">
        <f t="shared" si="2"/>
        <v>-1.814882032667875E-2</v>
      </c>
      <c r="J77" s="9">
        <f t="shared" si="2"/>
        <v>-1.468120805369133E-2</v>
      </c>
      <c r="K77" s="9">
        <f t="shared" si="2"/>
        <v>-9.4966445077555584E-3</v>
      </c>
      <c r="L77" s="9">
        <f t="shared" si="2"/>
        <v>-1.9604901960790233E-4</v>
      </c>
      <c r="M77" s="9">
        <f t="shared" si="2"/>
        <v>-1.6335812607795486E-2</v>
      </c>
    </row>
    <row r="78" spans="1:13" x14ac:dyDescent="0.35">
      <c r="A78" s="8">
        <v>44208</v>
      </c>
      <c r="B78" s="19">
        <v>123998</v>
      </c>
      <c r="C78" s="18">
        <v>24.200001</v>
      </c>
      <c r="D78" s="18">
        <v>31.18</v>
      </c>
      <c r="E78" s="18">
        <v>99.190002000000007</v>
      </c>
      <c r="F78" s="18">
        <v>39.5</v>
      </c>
      <c r="H78" s="8">
        <v>44208</v>
      </c>
      <c r="I78" s="9">
        <f t="shared" si="2"/>
        <v>9.6981442425920772E-3</v>
      </c>
      <c r="J78" s="9">
        <f t="shared" si="2"/>
        <v>3.0225670498084334E-2</v>
      </c>
      <c r="K78" s="9">
        <f t="shared" si="2"/>
        <v>-3.5155320065346496E-3</v>
      </c>
      <c r="L78" s="9">
        <f t="shared" si="2"/>
        <v>-2.7358314551137908E-2</v>
      </c>
      <c r="M78" s="9">
        <f t="shared" si="2"/>
        <v>9.1977774450120453E-3</v>
      </c>
    </row>
    <row r="79" spans="1:13" x14ac:dyDescent="0.35">
      <c r="A79" s="8">
        <v>44209</v>
      </c>
      <c r="B79" s="19">
        <v>122040</v>
      </c>
      <c r="C79" s="18">
        <v>24.02</v>
      </c>
      <c r="D79" s="18">
        <v>29.74</v>
      </c>
      <c r="E79" s="18">
        <v>96.220000999999996</v>
      </c>
      <c r="F79" s="18">
        <v>37.549999</v>
      </c>
      <c r="H79" s="8">
        <v>44209</v>
      </c>
      <c r="I79" s="9">
        <f t="shared" si="2"/>
        <v>-1.5790577267375316E-2</v>
      </c>
      <c r="J79" s="9">
        <f t="shared" si="2"/>
        <v>-7.4380575438819374E-3</v>
      </c>
      <c r="K79" s="9">
        <f t="shared" si="2"/>
        <v>-4.6183450930083469E-2</v>
      </c>
      <c r="L79" s="9">
        <f t="shared" si="2"/>
        <v>-2.9942544007610872E-2</v>
      </c>
      <c r="M79" s="9">
        <f t="shared" si="2"/>
        <v>-4.9367113924050687E-2</v>
      </c>
    </row>
    <row r="80" spans="1:13" x14ac:dyDescent="0.35">
      <c r="A80" s="8">
        <v>44210</v>
      </c>
      <c r="B80" s="19">
        <v>123481</v>
      </c>
      <c r="C80" s="18">
        <v>23.73</v>
      </c>
      <c r="D80" s="18">
        <v>29.860001</v>
      </c>
      <c r="E80" s="18">
        <v>97.800003000000004</v>
      </c>
      <c r="F80" s="18">
        <v>37.459999000000003</v>
      </c>
      <c r="H80" s="8">
        <v>44210</v>
      </c>
      <c r="I80" s="9">
        <f t="shared" si="2"/>
        <v>1.1807604064241195E-2</v>
      </c>
      <c r="J80" s="9">
        <f t="shared" si="2"/>
        <v>-1.2073272273105728E-2</v>
      </c>
      <c r="K80" s="9">
        <f t="shared" si="2"/>
        <v>4.0350033624747539E-3</v>
      </c>
      <c r="L80" s="9">
        <f t="shared" si="2"/>
        <v>1.6420723171682416E-2</v>
      </c>
      <c r="M80" s="9">
        <f t="shared" si="2"/>
        <v>-2.3968043248149273E-3</v>
      </c>
    </row>
    <row r="81" spans="1:13" x14ac:dyDescent="0.35">
      <c r="A81" s="8">
        <v>44211</v>
      </c>
      <c r="B81" s="19">
        <v>120502</v>
      </c>
      <c r="C81" s="18">
        <v>23.959999</v>
      </c>
      <c r="D81" s="18">
        <v>28.809999000000001</v>
      </c>
      <c r="E81" s="18">
        <v>93.550003000000004</v>
      </c>
      <c r="F81" s="18">
        <v>36.299999</v>
      </c>
      <c r="H81" s="8">
        <v>44211</v>
      </c>
      <c r="I81" s="9">
        <f t="shared" si="2"/>
        <v>-2.4125169054348472E-2</v>
      </c>
      <c r="J81" s="9">
        <f t="shared" si="2"/>
        <v>9.6923303834808294E-3</v>
      </c>
      <c r="K81" s="9">
        <f t="shared" si="2"/>
        <v>-3.5164164930871933E-2</v>
      </c>
      <c r="L81" s="9">
        <f t="shared" si="2"/>
        <v>-4.3456031386829297E-2</v>
      </c>
      <c r="M81" s="9">
        <f t="shared" si="2"/>
        <v>-3.0966364948381453E-2</v>
      </c>
    </row>
    <row r="82" spans="1:13" x14ac:dyDescent="0.35">
      <c r="A82" s="8">
        <v>44214</v>
      </c>
      <c r="B82" s="19">
        <v>121242</v>
      </c>
      <c r="C82" s="18">
        <v>24.450001</v>
      </c>
      <c r="D82" s="18">
        <v>28.76</v>
      </c>
      <c r="E82" s="18">
        <v>94.309997999999993</v>
      </c>
      <c r="F82" s="18">
        <v>35.93</v>
      </c>
      <c r="H82" s="8">
        <v>44214</v>
      </c>
      <c r="I82" s="9">
        <f t="shared" si="2"/>
        <v>6.1409769132463321E-3</v>
      </c>
      <c r="J82" s="9">
        <f t="shared" si="2"/>
        <v>2.0450835578081694E-2</v>
      </c>
      <c r="K82" s="9">
        <f t="shared" si="2"/>
        <v>-1.7354738540601433E-3</v>
      </c>
      <c r="L82" s="9">
        <f t="shared" si="2"/>
        <v>8.1239441542293456E-3</v>
      </c>
      <c r="M82" s="9">
        <f t="shared" si="2"/>
        <v>-1.0192810198148994E-2</v>
      </c>
    </row>
    <row r="83" spans="1:13" x14ac:dyDescent="0.35">
      <c r="A83" s="8">
        <v>44215</v>
      </c>
      <c r="B83" s="19">
        <v>120673</v>
      </c>
      <c r="C83" s="18">
        <v>24.08</v>
      </c>
      <c r="D83" s="18">
        <v>29.120000999999998</v>
      </c>
      <c r="E83" s="18">
        <v>94.059997999999993</v>
      </c>
      <c r="F83" s="18">
        <v>35.32</v>
      </c>
      <c r="H83" s="8">
        <v>44215</v>
      </c>
      <c r="I83" s="9">
        <f t="shared" si="2"/>
        <v>-4.6930931525378528E-3</v>
      </c>
      <c r="J83" s="9">
        <f t="shared" si="2"/>
        <v>-1.5132964616238698E-2</v>
      </c>
      <c r="K83" s="9">
        <f t="shared" si="2"/>
        <v>1.2517420027816195E-2</v>
      </c>
      <c r="L83" s="9">
        <f t="shared" si="2"/>
        <v>-2.6508324175767983E-3</v>
      </c>
      <c r="M83" s="9">
        <f t="shared" si="2"/>
        <v>-1.6977456164764759E-2</v>
      </c>
    </row>
    <row r="84" spans="1:13" x14ac:dyDescent="0.35">
      <c r="A84" s="8">
        <v>44216</v>
      </c>
      <c r="B84" s="19">
        <v>119708</v>
      </c>
      <c r="C84" s="18">
        <v>25.42</v>
      </c>
      <c r="D84" s="18">
        <v>28.629999000000002</v>
      </c>
      <c r="E84" s="18">
        <v>92.32</v>
      </c>
      <c r="F84" s="18">
        <v>34.529998999999997</v>
      </c>
      <c r="H84" s="8">
        <v>44216</v>
      </c>
      <c r="I84" s="9">
        <f t="shared" si="2"/>
        <v>-7.9968178465771311E-3</v>
      </c>
      <c r="J84" s="9">
        <f t="shared" si="2"/>
        <v>5.5647840531561688E-2</v>
      </c>
      <c r="K84" s="9">
        <f t="shared" si="2"/>
        <v>-1.6826991180391659E-2</v>
      </c>
      <c r="L84" s="9">
        <f t="shared" si="2"/>
        <v>-1.8498809664018956E-2</v>
      </c>
      <c r="M84" s="9">
        <f t="shared" si="2"/>
        <v>-2.2366959229898176E-2</v>
      </c>
    </row>
    <row r="85" spans="1:13" x14ac:dyDescent="0.35">
      <c r="A85" s="8">
        <v>44217</v>
      </c>
      <c r="B85" s="19">
        <v>118443</v>
      </c>
      <c r="C85" s="18">
        <v>25.49</v>
      </c>
      <c r="D85" s="18">
        <v>28.09</v>
      </c>
      <c r="E85" s="18">
        <v>93.360000999999997</v>
      </c>
      <c r="F85" s="18">
        <v>34.18</v>
      </c>
      <c r="H85" s="8">
        <v>44217</v>
      </c>
      <c r="I85" s="9">
        <f t="shared" si="2"/>
        <v>-1.0567380626190448E-2</v>
      </c>
      <c r="J85" s="9">
        <f t="shared" si="2"/>
        <v>2.7537372147914407E-3</v>
      </c>
      <c r="K85" s="9">
        <f t="shared" si="2"/>
        <v>-1.8861299995155512E-2</v>
      </c>
      <c r="L85" s="9">
        <f t="shared" si="2"/>
        <v>1.1265175476603106E-2</v>
      </c>
      <c r="M85" s="9">
        <f t="shared" si="2"/>
        <v>-1.0136084857691352E-2</v>
      </c>
    </row>
    <row r="86" spans="1:13" x14ac:dyDescent="0.35">
      <c r="A86" s="8">
        <v>44218</v>
      </c>
      <c r="B86" s="19">
        <v>117172</v>
      </c>
      <c r="C86" s="18">
        <v>25.99</v>
      </c>
      <c r="D86" s="18">
        <v>27.73</v>
      </c>
      <c r="E86" s="18">
        <v>93.169998000000007</v>
      </c>
      <c r="F86" s="18">
        <v>33.689999</v>
      </c>
      <c r="H86" s="8">
        <v>44218</v>
      </c>
      <c r="I86" s="9">
        <f t="shared" si="2"/>
        <v>-1.0730900095404561E-2</v>
      </c>
      <c r="J86" s="9">
        <f t="shared" si="2"/>
        <v>1.9615535504119208E-2</v>
      </c>
      <c r="K86" s="9">
        <f t="shared" si="2"/>
        <v>-1.2815948736205063E-2</v>
      </c>
      <c r="L86" s="9">
        <f t="shared" si="2"/>
        <v>-2.0351649310713649E-3</v>
      </c>
      <c r="M86" s="9">
        <f t="shared" si="2"/>
        <v>-1.4335898186073726E-2</v>
      </c>
    </row>
    <row r="87" spans="1:13" x14ac:dyDescent="0.35">
      <c r="A87" s="8">
        <v>44222</v>
      </c>
      <c r="B87" s="19">
        <v>116464</v>
      </c>
      <c r="C87" s="18">
        <v>25.75</v>
      </c>
      <c r="D87" s="18">
        <v>27.6</v>
      </c>
      <c r="E87" s="18">
        <v>91.75</v>
      </c>
      <c r="F87" s="18">
        <v>32.790000999999997</v>
      </c>
      <c r="H87" s="8">
        <v>44222</v>
      </c>
      <c r="I87" s="9">
        <f t="shared" si="2"/>
        <v>-6.0423992080018696E-3</v>
      </c>
      <c r="J87" s="9">
        <f t="shared" si="2"/>
        <v>-9.2343208926509712E-3</v>
      </c>
      <c r="K87" s="9">
        <f t="shared" si="2"/>
        <v>-4.6880634691669476E-3</v>
      </c>
      <c r="L87" s="9">
        <f t="shared" si="2"/>
        <v>-1.524093625074463E-2</v>
      </c>
      <c r="M87" s="9">
        <f t="shared" si="2"/>
        <v>-2.6714099932149127E-2</v>
      </c>
    </row>
    <row r="88" spans="1:13" x14ac:dyDescent="0.35">
      <c r="A88" s="8">
        <v>44223</v>
      </c>
      <c r="B88" s="19">
        <v>115882</v>
      </c>
      <c r="C88" s="18">
        <v>25.790001</v>
      </c>
      <c r="D88" s="18">
        <v>27.98</v>
      </c>
      <c r="E88" s="18">
        <v>89.199996999999996</v>
      </c>
      <c r="F88" s="18">
        <v>33.75</v>
      </c>
      <c r="H88" s="8">
        <v>44223</v>
      </c>
      <c r="I88" s="9">
        <f t="shared" si="2"/>
        <v>-4.9972523698310622E-3</v>
      </c>
      <c r="J88" s="9">
        <f t="shared" si="2"/>
        <v>1.5534368932039744E-3</v>
      </c>
      <c r="K88" s="9">
        <f t="shared" si="2"/>
        <v>1.3768115942028869E-2</v>
      </c>
      <c r="L88" s="9">
        <f t="shared" si="2"/>
        <v>-2.7792948228882897E-2</v>
      </c>
      <c r="M88" s="9">
        <f t="shared" si="2"/>
        <v>2.9277187274254768E-2</v>
      </c>
    </row>
    <row r="89" spans="1:13" x14ac:dyDescent="0.35">
      <c r="A89" s="8">
        <v>44224</v>
      </c>
      <c r="B89" s="19">
        <v>119314</v>
      </c>
      <c r="C89" s="18">
        <v>26.190000999999999</v>
      </c>
      <c r="D89" s="18">
        <v>28.6</v>
      </c>
      <c r="E89" s="18">
        <v>91.099997999999999</v>
      </c>
      <c r="F89" s="18">
        <v>34.540000999999997</v>
      </c>
      <c r="H89" s="8">
        <v>44224</v>
      </c>
      <c r="I89" s="9">
        <f t="shared" si="2"/>
        <v>2.9616333856854471E-2</v>
      </c>
      <c r="J89" s="9">
        <f t="shared" si="2"/>
        <v>1.5509886951923679E-2</v>
      </c>
      <c r="K89" s="9">
        <f t="shared" si="2"/>
        <v>2.2158684774839177E-2</v>
      </c>
      <c r="L89" s="9">
        <f t="shared" si="2"/>
        <v>2.1300460357638773E-2</v>
      </c>
      <c r="M89" s="9">
        <f t="shared" si="2"/>
        <v>2.340743703703696E-2</v>
      </c>
    </row>
    <row r="90" spans="1:13" x14ac:dyDescent="0.35">
      <c r="A90" s="8">
        <v>44225</v>
      </c>
      <c r="B90" s="19">
        <v>116007</v>
      </c>
      <c r="C90" s="18">
        <v>25.27</v>
      </c>
      <c r="D90" s="18">
        <v>27.33</v>
      </c>
      <c r="E90" s="18">
        <v>87.949996999999996</v>
      </c>
      <c r="F90" s="18">
        <v>33.860000999999997</v>
      </c>
      <c r="H90" s="8">
        <v>44225</v>
      </c>
      <c r="I90" s="9">
        <f t="shared" si="2"/>
        <v>-2.7716780930988838E-2</v>
      </c>
      <c r="J90" s="9">
        <f t="shared" si="2"/>
        <v>-3.5127948257810293E-2</v>
      </c>
      <c r="K90" s="9">
        <f t="shared" si="2"/>
        <v>-4.4405594405594551E-2</v>
      </c>
      <c r="L90" s="9">
        <f t="shared" si="2"/>
        <v>-3.4577399222335936E-2</v>
      </c>
      <c r="M90" s="9">
        <f t="shared" si="2"/>
        <v>-1.9687318480390292E-2</v>
      </c>
    </row>
    <row r="91" spans="1:13" x14ac:dyDescent="0.35">
      <c r="A91" s="8">
        <v>44228</v>
      </c>
      <c r="B91" s="19">
        <v>117365</v>
      </c>
      <c r="C91" s="18">
        <v>24.93</v>
      </c>
      <c r="D91" s="18">
        <v>28.110001</v>
      </c>
      <c r="E91" s="18">
        <v>91.269997000000004</v>
      </c>
      <c r="F91" s="18">
        <v>34.290000999999997</v>
      </c>
      <c r="H91" s="8">
        <v>44228</v>
      </c>
      <c r="I91" s="9">
        <f t="shared" si="2"/>
        <v>1.1706190143698114E-2</v>
      </c>
      <c r="J91" s="9">
        <f t="shared" si="2"/>
        <v>-1.3454689354966409E-2</v>
      </c>
      <c r="K91" s="9">
        <f t="shared" si="2"/>
        <v>2.8540102451518612E-2</v>
      </c>
      <c r="L91" s="9">
        <f t="shared" si="2"/>
        <v>3.7748722151747183E-2</v>
      </c>
      <c r="M91" s="9">
        <f t="shared" si="2"/>
        <v>1.2699349890745726E-2</v>
      </c>
    </row>
    <row r="92" spans="1:13" x14ac:dyDescent="0.35">
      <c r="A92" s="8">
        <v>44229</v>
      </c>
      <c r="B92" s="19">
        <v>118234</v>
      </c>
      <c r="C92" s="18">
        <v>25.299999</v>
      </c>
      <c r="D92" s="18">
        <v>29.08</v>
      </c>
      <c r="E92" s="18">
        <v>87.660004000000001</v>
      </c>
      <c r="F92" s="18">
        <v>34.060001</v>
      </c>
      <c r="H92" s="8">
        <v>44229</v>
      </c>
      <c r="I92" s="9">
        <f t="shared" si="2"/>
        <v>7.4042516934349489E-3</v>
      </c>
      <c r="J92" s="9">
        <f t="shared" si="2"/>
        <v>1.4841516245487352E-2</v>
      </c>
      <c r="K92" s="9">
        <f t="shared" si="2"/>
        <v>3.4507255976262696E-2</v>
      </c>
      <c r="L92" s="9">
        <f t="shared" si="2"/>
        <v>-3.9552899295044353E-2</v>
      </c>
      <c r="M92" s="9">
        <f t="shared" si="2"/>
        <v>-6.7074947008604058E-3</v>
      </c>
    </row>
    <row r="93" spans="1:13" x14ac:dyDescent="0.35">
      <c r="A93" s="8">
        <v>44230</v>
      </c>
      <c r="B93" s="19">
        <v>119725</v>
      </c>
      <c r="C93" s="18">
        <v>25.65</v>
      </c>
      <c r="D93" s="18">
        <v>29.299999</v>
      </c>
      <c r="E93" s="18">
        <v>90.43</v>
      </c>
      <c r="F93" s="18">
        <v>34.330002</v>
      </c>
      <c r="H93" s="8">
        <v>44230</v>
      </c>
      <c r="I93" s="9">
        <f t="shared" si="2"/>
        <v>1.2610585787506068E-2</v>
      </c>
      <c r="J93" s="9">
        <f t="shared" si="2"/>
        <v>1.3834032167352905E-2</v>
      </c>
      <c r="K93" s="9">
        <f t="shared" si="2"/>
        <v>7.565302613480096E-3</v>
      </c>
      <c r="L93" s="9">
        <f t="shared" si="2"/>
        <v>3.1599314095399844E-2</v>
      </c>
      <c r="M93" s="9">
        <f t="shared" si="2"/>
        <v>7.9272164437105275E-3</v>
      </c>
    </row>
    <row r="94" spans="1:13" x14ac:dyDescent="0.35">
      <c r="A94" s="8">
        <v>44231</v>
      </c>
      <c r="B94" s="19">
        <v>119261</v>
      </c>
      <c r="C94" s="18">
        <v>25.309999000000001</v>
      </c>
      <c r="D94" s="18">
        <v>29.27</v>
      </c>
      <c r="E94" s="18">
        <v>89.290001000000004</v>
      </c>
      <c r="F94" s="18">
        <v>34.189999</v>
      </c>
      <c r="H94" s="8">
        <v>44231</v>
      </c>
      <c r="I94" s="9">
        <f t="shared" si="2"/>
        <v>-3.875548131133888E-3</v>
      </c>
      <c r="J94" s="9">
        <f t="shared" si="2"/>
        <v>-1.3255399610136331E-2</v>
      </c>
      <c r="K94" s="9">
        <f t="shared" si="2"/>
        <v>-1.0238566902339707E-3</v>
      </c>
      <c r="L94" s="9">
        <f t="shared" si="2"/>
        <v>-1.2606424859006982E-2</v>
      </c>
      <c r="M94" s="9">
        <f t="shared" si="2"/>
        <v>-4.0781529811737549E-3</v>
      </c>
    </row>
    <row r="95" spans="1:13" x14ac:dyDescent="0.35">
      <c r="A95" s="8">
        <v>44232</v>
      </c>
      <c r="B95" s="19">
        <v>119925</v>
      </c>
      <c r="C95" s="18">
        <v>25.85</v>
      </c>
      <c r="D95" s="18">
        <v>29.68</v>
      </c>
      <c r="E95" s="18">
        <v>92.690002000000007</v>
      </c>
      <c r="F95" s="18">
        <v>33.959999000000003</v>
      </c>
      <c r="H95" s="8">
        <v>44232</v>
      </c>
      <c r="I95" s="9">
        <f t="shared" si="2"/>
        <v>5.5676205968422376E-3</v>
      </c>
      <c r="J95" s="9">
        <f t="shared" si="2"/>
        <v>2.1335480890378511E-2</v>
      </c>
      <c r="K95" s="9">
        <f t="shared" si="2"/>
        <v>1.4007516228220052E-2</v>
      </c>
      <c r="L95" s="9">
        <f t="shared" si="2"/>
        <v>3.8078183020739287E-2</v>
      </c>
      <c r="M95" s="9">
        <f t="shared" si="2"/>
        <v>-6.7271133877482292E-3</v>
      </c>
    </row>
    <row r="96" spans="1:13" x14ac:dyDescent="0.35">
      <c r="A96" s="8">
        <v>44235</v>
      </c>
      <c r="B96" s="19">
        <v>119516</v>
      </c>
      <c r="C96" s="18">
        <v>26.16</v>
      </c>
      <c r="D96" s="18">
        <v>28.450001</v>
      </c>
      <c r="E96" s="18">
        <v>94.010002</v>
      </c>
      <c r="F96" s="18">
        <v>33.869999</v>
      </c>
      <c r="H96" s="8">
        <v>44235</v>
      </c>
      <c r="I96" s="9">
        <f t="shared" si="2"/>
        <v>-3.4104648738795262E-3</v>
      </c>
      <c r="J96" s="9">
        <f t="shared" si="2"/>
        <v>1.1992263056092689E-2</v>
      </c>
      <c r="K96" s="9">
        <f t="shared" si="2"/>
        <v>-4.1442014824797813E-2</v>
      </c>
      <c r="L96" s="9">
        <f t="shared" si="2"/>
        <v>1.4241018141309292E-2</v>
      </c>
      <c r="M96" s="9">
        <f t="shared" si="2"/>
        <v>-2.650176756483491E-3</v>
      </c>
    </row>
    <row r="97" spans="1:13" x14ac:dyDescent="0.35">
      <c r="A97" s="8">
        <v>44236</v>
      </c>
      <c r="B97" s="19">
        <v>119429</v>
      </c>
      <c r="C97" s="18">
        <v>26.24</v>
      </c>
      <c r="D97" s="18">
        <v>27.709999</v>
      </c>
      <c r="E97" s="18">
        <v>94.25</v>
      </c>
      <c r="F97" s="18">
        <v>34.279998999999997</v>
      </c>
      <c r="H97" s="8">
        <v>44236</v>
      </c>
      <c r="I97" s="9">
        <f t="shared" si="2"/>
        <v>-7.2793600856790874E-4</v>
      </c>
      <c r="J97" s="9">
        <f t="shared" si="2"/>
        <v>3.0581039755350758E-3</v>
      </c>
      <c r="K97" s="9">
        <f t="shared" si="2"/>
        <v>-2.601061419997841E-2</v>
      </c>
      <c r="L97" s="9">
        <f t="shared" si="2"/>
        <v>2.5528985734943888E-3</v>
      </c>
      <c r="M97" s="9">
        <f t="shared" si="2"/>
        <v>1.2105108122382857E-2</v>
      </c>
    </row>
    <row r="98" spans="1:13" x14ac:dyDescent="0.35">
      <c r="A98" s="8">
        <v>44237</v>
      </c>
      <c r="B98" s="19">
        <v>118430</v>
      </c>
      <c r="C98" s="18">
        <v>25.299999</v>
      </c>
      <c r="D98" s="18">
        <v>28.049999</v>
      </c>
      <c r="E98" s="18">
        <v>94.699996999999996</v>
      </c>
      <c r="F98" s="18">
        <v>33.810001</v>
      </c>
      <c r="H98" s="8">
        <v>44237</v>
      </c>
      <c r="I98" s="9">
        <f t="shared" si="2"/>
        <v>-8.3648025186512376E-3</v>
      </c>
      <c r="J98" s="9">
        <f t="shared" si="2"/>
        <v>-3.5823208841463394E-2</v>
      </c>
      <c r="K98" s="9">
        <f t="shared" si="2"/>
        <v>1.226993909310492E-2</v>
      </c>
      <c r="L98" s="9">
        <f t="shared" si="2"/>
        <v>4.774503978779876E-3</v>
      </c>
      <c r="M98" s="9">
        <f t="shared" si="2"/>
        <v>-1.3710560493306767E-2</v>
      </c>
    </row>
    <row r="99" spans="1:13" x14ac:dyDescent="0.35">
      <c r="A99" s="8">
        <v>44238</v>
      </c>
      <c r="B99" s="19">
        <v>119235</v>
      </c>
      <c r="C99" s="18">
        <v>25.65</v>
      </c>
      <c r="D99" s="18">
        <v>28.309999000000001</v>
      </c>
      <c r="E99" s="18">
        <v>93.099997999999999</v>
      </c>
      <c r="F99" s="18">
        <v>33.939999</v>
      </c>
      <c r="H99" s="8">
        <v>44238</v>
      </c>
      <c r="I99" s="9">
        <f t="shared" si="2"/>
        <v>6.7972642067044564E-3</v>
      </c>
      <c r="J99" s="9">
        <f t="shared" si="2"/>
        <v>1.3834032167352905E-2</v>
      </c>
      <c r="K99" s="9">
        <f t="shared" si="2"/>
        <v>9.2691625407901324E-3</v>
      </c>
      <c r="L99" s="9">
        <f t="shared" si="2"/>
        <v>-1.6895449320869504E-2</v>
      </c>
      <c r="M99" s="9">
        <f t="shared" si="2"/>
        <v>3.8449569995575583E-3</v>
      </c>
    </row>
    <row r="100" spans="1:13" x14ac:dyDescent="0.35">
      <c r="A100" s="8">
        <v>44239</v>
      </c>
      <c r="B100" s="19">
        <v>119116</v>
      </c>
      <c r="C100" s="18">
        <v>25.91</v>
      </c>
      <c r="D100" s="18">
        <v>28.5</v>
      </c>
      <c r="E100" s="18">
        <v>93.889999000000003</v>
      </c>
      <c r="F100" s="18">
        <v>33.75</v>
      </c>
      <c r="H100" s="8">
        <v>44239</v>
      </c>
      <c r="I100" s="9">
        <f t="shared" si="2"/>
        <v>-9.9802910219315422E-4</v>
      </c>
      <c r="J100" s="9">
        <f t="shared" si="2"/>
        <v>1.0136452241715554E-2</v>
      </c>
      <c r="K100" s="9">
        <f t="shared" si="2"/>
        <v>6.711444956250201E-3</v>
      </c>
      <c r="L100" s="9">
        <f t="shared" si="2"/>
        <v>8.4855103863696879E-3</v>
      </c>
      <c r="M100" s="9">
        <f t="shared" si="2"/>
        <v>-5.5980850205682442E-3</v>
      </c>
    </row>
    <row r="101" spans="1:13" x14ac:dyDescent="0.35">
      <c r="A101" s="8">
        <v>44244</v>
      </c>
      <c r="B101" s="19">
        <v>120391</v>
      </c>
      <c r="C101" s="18">
        <v>25.5</v>
      </c>
      <c r="D101" s="18">
        <v>29.68</v>
      </c>
      <c r="E101" s="18">
        <v>96.349997999999999</v>
      </c>
      <c r="F101" s="18">
        <v>33.360000999999997</v>
      </c>
      <c r="H101" s="8">
        <v>44244</v>
      </c>
      <c r="I101" s="9">
        <f t="shared" si="2"/>
        <v>1.0703851707579259E-2</v>
      </c>
      <c r="J101" s="9">
        <f t="shared" si="2"/>
        <v>-1.582400617522195E-2</v>
      </c>
      <c r="K101" s="9">
        <f t="shared" si="2"/>
        <v>4.1403508771929776E-2</v>
      </c>
      <c r="L101" s="9">
        <f t="shared" si="2"/>
        <v>2.620086299074309E-2</v>
      </c>
      <c r="M101" s="9">
        <f t="shared" si="2"/>
        <v>-1.1555525925926013E-2</v>
      </c>
    </row>
    <row r="102" spans="1:13" x14ac:dyDescent="0.35">
      <c r="A102" s="8">
        <v>44245</v>
      </c>
      <c r="B102" s="19">
        <v>119140</v>
      </c>
      <c r="C102" s="18">
        <v>25.040001</v>
      </c>
      <c r="D102" s="18">
        <v>29.43</v>
      </c>
      <c r="E102" s="18">
        <v>97.400002000000001</v>
      </c>
      <c r="F102" s="18">
        <v>33.259998000000003</v>
      </c>
      <c r="H102" s="8">
        <v>44245</v>
      </c>
      <c r="I102" s="9">
        <f t="shared" si="2"/>
        <v>-1.039114219501458E-2</v>
      </c>
      <c r="J102" s="9">
        <f t="shared" si="2"/>
        <v>-1.8039176470588281E-2</v>
      </c>
      <c r="K102" s="9">
        <f t="shared" si="2"/>
        <v>-8.4231805929919634E-3</v>
      </c>
      <c r="L102" s="9">
        <f t="shared" si="2"/>
        <v>1.0897810293675425E-2</v>
      </c>
      <c r="M102" s="9">
        <f t="shared" si="2"/>
        <v>-2.9976917566637562E-3</v>
      </c>
    </row>
    <row r="103" spans="1:13" x14ac:dyDescent="0.35">
      <c r="A103" s="8">
        <v>44246</v>
      </c>
      <c r="B103" s="19">
        <v>118748</v>
      </c>
      <c r="C103" s="18">
        <v>24.940000999999999</v>
      </c>
      <c r="D103" s="18">
        <v>27.1</v>
      </c>
      <c r="E103" s="18">
        <v>97.769997000000004</v>
      </c>
      <c r="F103" s="18">
        <v>32.630001</v>
      </c>
      <c r="H103" s="8">
        <v>44246</v>
      </c>
      <c r="I103" s="9">
        <f t="shared" si="2"/>
        <v>-3.2902467685076431E-3</v>
      </c>
      <c r="J103" s="9">
        <f t="shared" si="2"/>
        <v>-3.993610064152997E-3</v>
      </c>
      <c r="K103" s="9">
        <f t="shared" si="2"/>
        <v>-7.9170914033299344E-2</v>
      </c>
      <c r="L103" s="9">
        <f t="shared" si="2"/>
        <v>3.7987165544410839E-3</v>
      </c>
      <c r="M103" s="9">
        <f t="shared" si="2"/>
        <v>-1.8941582618255182E-2</v>
      </c>
    </row>
    <row r="104" spans="1:13" x14ac:dyDescent="0.35">
      <c r="A104" s="8">
        <v>44249</v>
      </c>
      <c r="B104" s="19">
        <v>112668</v>
      </c>
      <c r="C104" s="18">
        <v>24.25</v>
      </c>
      <c r="D104" s="18">
        <v>21.549999</v>
      </c>
      <c r="E104" s="18">
        <v>95.349997999999999</v>
      </c>
      <c r="F104" s="18">
        <v>28.83</v>
      </c>
      <c r="H104" s="8">
        <v>44249</v>
      </c>
      <c r="I104" s="9">
        <f t="shared" si="2"/>
        <v>-5.1200862330312957E-2</v>
      </c>
      <c r="J104" s="9">
        <f t="shared" si="2"/>
        <v>-2.7666438345371303E-2</v>
      </c>
      <c r="K104" s="9">
        <f t="shared" si="2"/>
        <v>-0.2047970848708488</v>
      </c>
      <c r="L104" s="9">
        <f t="shared" si="2"/>
        <v>-2.4751959438026772E-2</v>
      </c>
      <c r="M104" s="9">
        <f t="shared" si="2"/>
        <v>-0.11645727500897107</v>
      </c>
    </row>
    <row r="105" spans="1:13" x14ac:dyDescent="0.35">
      <c r="A105" s="8">
        <v>44250</v>
      </c>
      <c r="B105" s="19">
        <v>115227</v>
      </c>
      <c r="C105" s="18">
        <v>24.860001</v>
      </c>
      <c r="D105" s="18">
        <v>23.48</v>
      </c>
      <c r="E105" s="18">
        <v>96.949996999999996</v>
      </c>
      <c r="F105" s="18">
        <v>30.43</v>
      </c>
      <c r="H105" s="8">
        <v>44250</v>
      </c>
      <c r="I105" s="9">
        <f t="shared" si="2"/>
        <v>2.2712748961550844E-2</v>
      </c>
      <c r="J105" s="9">
        <f t="shared" si="2"/>
        <v>2.5154680412371233E-2</v>
      </c>
      <c r="K105" s="9">
        <f t="shared" si="2"/>
        <v>8.955921529277111E-2</v>
      </c>
      <c r="L105" s="9">
        <f t="shared" si="2"/>
        <v>1.6780273031573589E-2</v>
      </c>
      <c r="M105" s="9">
        <f t="shared" si="2"/>
        <v>5.5497745404093024E-2</v>
      </c>
    </row>
    <row r="106" spans="1:13" x14ac:dyDescent="0.35">
      <c r="A106" s="8">
        <v>44251</v>
      </c>
      <c r="B106" s="19">
        <v>115668</v>
      </c>
      <c r="C106" s="18">
        <v>24.639999</v>
      </c>
      <c r="D106" s="18">
        <v>23.780000999999999</v>
      </c>
      <c r="E106" s="18">
        <v>97.93</v>
      </c>
      <c r="F106" s="18">
        <v>30.309999000000001</v>
      </c>
      <c r="H106" s="8">
        <v>44251</v>
      </c>
      <c r="I106" s="9">
        <f t="shared" si="2"/>
        <v>3.8272279934390419E-3</v>
      </c>
      <c r="J106" s="9">
        <f t="shared" si="2"/>
        <v>-8.8496376166679047E-3</v>
      </c>
      <c r="K106" s="9">
        <f t="shared" si="2"/>
        <v>1.2776873935264055E-2</v>
      </c>
      <c r="L106" s="9">
        <f t="shared" si="2"/>
        <v>1.0108334505673167E-2</v>
      </c>
      <c r="M106" s="9">
        <f t="shared" si="2"/>
        <v>-3.9435096943805092E-3</v>
      </c>
    </row>
    <row r="107" spans="1:13" x14ac:dyDescent="0.35">
      <c r="A107" s="8">
        <v>44252</v>
      </c>
      <c r="B107" s="19">
        <v>112256</v>
      </c>
      <c r="C107" s="18">
        <v>24.049999</v>
      </c>
      <c r="D107" s="18">
        <v>22.940000999999999</v>
      </c>
      <c r="E107" s="18">
        <v>95.709998999999996</v>
      </c>
      <c r="F107" s="18">
        <v>29.459999</v>
      </c>
      <c r="H107" s="8">
        <v>44252</v>
      </c>
      <c r="I107" s="9">
        <f t="shared" si="2"/>
        <v>-2.9498219040702711E-2</v>
      </c>
      <c r="J107" s="9">
        <f t="shared" si="2"/>
        <v>-2.3944806166591115E-2</v>
      </c>
      <c r="K107" s="9">
        <f t="shared" si="2"/>
        <v>-3.5323800028435604E-2</v>
      </c>
      <c r="L107" s="9">
        <f t="shared" si="2"/>
        <v>-2.2669263759828584E-2</v>
      </c>
      <c r="M107" s="9">
        <f t="shared" si="2"/>
        <v>-2.8043550908728232E-2</v>
      </c>
    </row>
    <row r="108" spans="1:13" x14ac:dyDescent="0.35">
      <c r="A108" s="8">
        <v>44253</v>
      </c>
      <c r="B108" s="19">
        <v>110035</v>
      </c>
      <c r="C108" s="18">
        <v>24.18</v>
      </c>
      <c r="D108" s="18">
        <v>22.15</v>
      </c>
      <c r="E108" s="18">
        <v>94.519997000000004</v>
      </c>
      <c r="F108" s="18">
        <v>28.049999</v>
      </c>
      <c r="H108" s="8">
        <v>44253</v>
      </c>
      <c r="I108" s="9">
        <f t="shared" si="2"/>
        <v>-1.9785133979475455E-2</v>
      </c>
      <c r="J108" s="9">
        <f t="shared" si="2"/>
        <v>5.4054472102056383E-3</v>
      </c>
      <c r="K108" s="9">
        <f t="shared" si="2"/>
        <v>-3.4437705560692922E-2</v>
      </c>
      <c r="L108" s="9">
        <f t="shared" si="2"/>
        <v>-1.2433413566329654E-2</v>
      </c>
      <c r="M108" s="9">
        <f t="shared" si="2"/>
        <v>-4.7861508752936488E-2</v>
      </c>
    </row>
    <row r="109" spans="1:13" x14ac:dyDescent="0.35">
      <c r="A109" s="8">
        <v>44256</v>
      </c>
      <c r="B109" s="19">
        <v>110335</v>
      </c>
      <c r="C109" s="18">
        <v>24.549999</v>
      </c>
      <c r="D109" s="18">
        <v>22.01</v>
      </c>
      <c r="E109" s="18">
        <v>98.57</v>
      </c>
      <c r="F109" s="18">
        <v>27.860001</v>
      </c>
      <c r="H109" s="8">
        <v>44256</v>
      </c>
      <c r="I109" s="9">
        <f t="shared" si="2"/>
        <v>2.7264052346980261E-3</v>
      </c>
      <c r="J109" s="9">
        <f t="shared" si="2"/>
        <v>1.5301861042183562E-2</v>
      </c>
      <c r="K109" s="9">
        <f t="shared" si="2"/>
        <v>-6.3205417607221648E-3</v>
      </c>
      <c r="L109" s="9">
        <f t="shared" si="2"/>
        <v>4.2848107580875094E-2</v>
      </c>
      <c r="M109" s="9">
        <f t="shared" si="2"/>
        <v>-6.7735474785578509E-3</v>
      </c>
    </row>
    <row r="110" spans="1:13" x14ac:dyDescent="0.35">
      <c r="A110" s="8">
        <v>44257</v>
      </c>
      <c r="B110" s="19">
        <v>111540</v>
      </c>
      <c r="C110" s="18">
        <v>24.27</v>
      </c>
      <c r="D110" s="18">
        <v>21.91</v>
      </c>
      <c r="E110" s="18">
        <v>101.599998</v>
      </c>
      <c r="F110" s="18">
        <v>28.93</v>
      </c>
      <c r="H110" s="8">
        <v>44257</v>
      </c>
      <c r="I110" s="9">
        <f t="shared" si="2"/>
        <v>1.0921285176961115E-2</v>
      </c>
      <c r="J110" s="9">
        <f t="shared" si="2"/>
        <v>-1.140525504705725E-2</v>
      </c>
      <c r="K110" s="9">
        <f t="shared" si="2"/>
        <v>-4.5433893684689863E-3</v>
      </c>
      <c r="L110" s="9">
        <f t="shared" si="2"/>
        <v>3.0739555645734162E-2</v>
      </c>
      <c r="M110" s="9">
        <f t="shared" si="2"/>
        <v>3.840628002848967E-2</v>
      </c>
    </row>
    <row r="111" spans="1:13" x14ac:dyDescent="0.35">
      <c r="A111" s="8">
        <v>44258</v>
      </c>
      <c r="B111" s="19">
        <v>111184</v>
      </c>
      <c r="C111" s="18">
        <v>25.120000999999998</v>
      </c>
      <c r="D111" s="18">
        <v>20.969999000000001</v>
      </c>
      <c r="E111" s="18">
        <v>100.349998</v>
      </c>
      <c r="F111" s="18">
        <v>28.99</v>
      </c>
      <c r="H111" s="8">
        <v>44258</v>
      </c>
      <c r="I111" s="9">
        <f t="shared" si="2"/>
        <v>-3.1916801147570117E-3</v>
      </c>
      <c r="J111" s="9">
        <f t="shared" si="2"/>
        <v>3.50227029254222E-2</v>
      </c>
      <c r="K111" s="9">
        <f t="shared" si="2"/>
        <v>-4.2902829758101224E-2</v>
      </c>
      <c r="L111" s="9">
        <f t="shared" si="2"/>
        <v>-1.2303149848487238E-2</v>
      </c>
      <c r="M111" s="9">
        <f t="shared" si="2"/>
        <v>2.0739716557207633E-3</v>
      </c>
    </row>
    <row r="112" spans="1:13" x14ac:dyDescent="0.35">
      <c r="A112" s="8">
        <v>44259</v>
      </c>
      <c r="B112" s="19">
        <v>112690</v>
      </c>
      <c r="C112" s="18">
        <v>25.440000999999999</v>
      </c>
      <c r="D112" s="18">
        <v>21.870000999999998</v>
      </c>
      <c r="E112" s="18">
        <v>98.860000999999997</v>
      </c>
      <c r="F112" s="18">
        <v>30.040001</v>
      </c>
      <c r="H112" s="8">
        <v>44259</v>
      </c>
      <c r="I112" s="9">
        <f t="shared" si="2"/>
        <v>1.354511440495032E-2</v>
      </c>
      <c r="J112" s="9">
        <f t="shared" si="2"/>
        <v>1.2738852996064809E-2</v>
      </c>
      <c r="K112" s="9">
        <f t="shared" si="2"/>
        <v>4.291855235663089E-2</v>
      </c>
      <c r="L112" s="9">
        <f t="shared" si="2"/>
        <v>-1.4848002288948781E-2</v>
      </c>
      <c r="M112" s="9">
        <f t="shared" si="2"/>
        <v>3.6219420489824072E-2</v>
      </c>
    </row>
    <row r="113" spans="1:13" x14ac:dyDescent="0.35">
      <c r="A113" s="8">
        <v>44260</v>
      </c>
      <c r="B113" s="19">
        <v>115202</v>
      </c>
      <c r="C113" s="18">
        <v>25.129999000000002</v>
      </c>
      <c r="D113" s="18">
        <v>22.059999000000001</v>
      </c>
      <c r="E113" s="18">
        <v>100.209999</v>
      </c>
      <c r="F113" s="18">
        <v>30.6</v>
      </c>
      <c r="H113" s="8">
        <v>44260</v>
      </c>
      <c r="I113" s="9">
        <f t="shared" si="2"/>
        <v>2.2291241458869404E-2</v>
      </c>
      <c r="J113" s="9">
        <f t="shared" si="2"/>
        <v>-1.2185612728552897E-2</v>
      </c>
      <c r="K113" s="9">
        <f t="shared" si="2"/>
        <v>8.6876081990121534E-3</v>
      </c>
      <c r="L113" s="9">
        <f t="shared" si="2"/>
        <v>1.3655654322722421E-2</v>
      </c>
      <c r="M113" s="9">
        <f t="shared" si="2"/>
        <v>1.8641777009261729E-2</v>
      </c>
    </row>
    <row r="114" spans="1:13" x14ac:dyDescent="0.35">
      <c r="A114" s="8">
        <v>44263</v>
      </c>
      <c r="B114" s="19">
        <v>110612</v>
      </c>
      <c r="C114" s="18">
        <v>23.1</v>
      </c>
      <c r="D114" s="18">
        <v>21</v>
      </c>
      <c r="E114" s="18">
        <v>99.669998000000007</v>
      </c>
      <c r="F114" s="18">
        <v>29.200001</v>
      </c>
      <c r="H114" s="8">
        <v>44263</v>
      </c>
      <c r="I114" s="9">
        <f t="shared" si="2"/>
        <v>-3.9843058280238153E-2</v>
      </c>
      <c r="J114" s="9">
        <f t="shared" si="2"/>
        <v>-8.0779907711098553E-2</v>
      </c>
      <c r="K114" s="9">
        <f t="shared" si="2"/>
        <v>-4.8050727472834454E-2</v>
      </c>
      <c r="L114" s="9">
        <f t="shared" si="2"/>
        <v>-5.3886937969133131E-3</v>
      </c>
      <c r="M114" s="9">
        <f t="shared" si="2"/>
        <v>-4.5751601307189582E-2</v>
      </c>
    </row>
    <row r="115" spans="1:13" x14ac:dyDescent="0.35">
      <c r="A115" s="8">
        <v>44264</v>
      </c>
      <c r="B115" s="19">
        <v>111331</v>
      </c>
      <c r="C115" s="18">
        <v>23.389999</v>
      </c>
      <c r="D115" s="18">
        <v>21.389999</v>
      </c>
      <c r="E115" s="18">
        <v>98.669998000000007</v>
      </c>
      <c r="F115" s="18">
        <v>28.99</v>
      </c>
      <c r="H115" s="8">
        <v>44264</v>
      </c>
      <c r="I115" s="9">
        <f t="shared" si="2"/>
        <v>6.5001988934292321E-3</v>
      </c>
      <c r="J115" s="9">
        <f t="shared" si="2"/>
        <v>1.2554069264069101E-2</v>
      </c>
      <c r="K115" s="9">
        <f t="shared" si="2"/>
        <v>1.8571380952380867E-2</v>
      </c>
      <c r="L115" s="9">
        <f t="shared" si="2"/>
        <v>-1.0033109461886403E-2</v>
      </c>
      <c r="M115" s="9">
        <f t="shared" si="2"/>
        <v>-7.191814822198217E-3</v>
      </c>
    </row>
    <row r="116" spans="1:13" x14ac:dyDescent="0.35">
      <c r="A116" s="8">
        <v>44265</v>
      </c>
      <c r="B116" s="19">
        <v>112776</v>
      </c>
      <c r="C116" s="18">
        <v>24.9</v>
      </c>
      <c r="D116" s="18">
        <v>22.290001</v>
      </c>
      <c r="E116" s="18">
        <v>97.150002000000001</v>
      </c>
      <c r="F116" s="18">
        <v>29.9</v>
      </c>
      <c r="H116" s="8">
        <v>44265</v>
      </c>
      <c r="I116" s="9">
        <f t="shared" si="2"/>
        <v>1.297931393771723E-2</v>
      </c>
      <c r="J116" s="9">
        <f t="shared" si="2"/>
        <v>6.4557548719860858E-2</v>
      </c>
      <c r="K116" s="9">
        <f t="shared" si="2"/>
        <v>4.2075831794101459E-2</v>
      </c>
      <c r="L116" s="9">
        <f t="shared" si="2"/>
        <v>-1.5404844743181267E-2</v>
      </c>
      <c r="M116" s="9">
        <f t="shared" si="2"/>
        <v>3.1390134529148073E-2</v>
      </c>
    </row>
    <row r="117" spans="1:13" x14ac:dyDescent="0.35">
      <c r="A117" s="8">
        <v>44266</v>
      </c>
      <c r="B117" s="19">
        <v>114984</v>
      </c>
      <c r="C117" s="18">
        <v>24.799999</v>
      </c>
      <c r="D117" s="18">
        <v>22.950001</v>
      </c>
      <c r="E117" s="18">
        <v>99.699996999999996</v>
      </c>
      <c r="F117" s="18">
        <v>30.049999</v>
      </c>
      <c r="H117" s="8">
        <v>44266</v>
      </c>
      <c r="I117" s="9">
        <f t="shared" si="2"/>
        <v>1.9578633751862196E-2</v>
      </c>
      <c r="J117" s="9">
        <f t="shared" si="2"/>
        <v>-4.0161044176706406E-3</v>
      </c>
      <c r="K117" s="9">
        <f t="shared" si="2"/>
        <v>2.9609689115760895E-2</v>
      </c>
      <c r="L117" s="9">
        <f t="shared" si="2"/>
        <v>2.6248017987688721E-2</v>
      </c>
      <c r="M117" s="9">
        <f t="shared" si="2"/>
        <v>5.0166889632108358E-3</v>
      </c>
    </row>
    <row r="118" spans="1:13" x14ac:dyDescent="0.35">
      <c r="A118" s="8">
        <v>44267</v>
      </c>
      <c r="B118" s="19">
        <v>114160</v>
      </c>
      <c r="C118" s="18">
        <v>24.57</v>
      </c>
      <c r="D118" s="18">
        <v>22.700001</v>
      </c>
      <c r="E118" s="18">
        <v>97.400002000000001</v>
      </c>
      <c r="F118" s="18">
        <v>30</v>
      </c>
      <c r="H118" s="8">
        <v>44267</v>
      </c>
      <c r="I118" s="9">
        <f t="shared" ref="I118:M168" si="3">B118/B117 - 1</f>
        <v>-7.1662144298336727E-3</v>
      </c>
      <c r="J118" s="9">
        <f t="shared" si="3"/>
        <v>-9.2741535997642455E-3</v>
      </c>
      <c r="K118" s="9">
        <f t="shared" si="3"/>
        <v>-1.0893245712712551E-2</v>
      </c>
      <c r="L118" s="9">
        <f t="shared" si="3"/>
        <v>-2.3069158166574399E-2</v>
      </c>
      <c r="M118" s="9">
        <f t="shared" si="3"/>
        <v>-1.6638602883147779E-3</v>
      </c>
    </row>
    <row r="119" spans="1:13" x14ac:dyDescent="0.35">
      <c r="A119" s="8">
        <v>44270</v>
      </c>
      <c r="B119" s="19">
        <v>114851</v>
      </c>
      <c r="C119" s="18">
        <v>23.719999000000001</v>
      </c>
      <c r="D119" s="18">
        <v>23.26</v>
      </c>
      <c r="E119" s="18">
        <v>96.82</v>
      </c>
      <c r="F119" s="18">
        <v>29.790001</v>
      </c>
      <c r="H119" s="8">
        <v>44270</v>
      </c>
      <c r="I119" s="9">
        <f t="shared" si="3"/>
        <v>6.0529081990188249E-3</v>
      </c>
      <c r="J119" s="9">
        <f t="shared" si="3"/>
        <v>-3.4595075295075217E-2</v>
      </c>
      <c r="K119" s="9">
        <f t="shared" si="3"/>
        <v>2.4669558384601054E-2</v>
      </c>
      <c r="L119" s="9">
        <f t="shared" si="3"/>
        <v>-5.954845873617165E-3</v>
      </c>
      <c r="M119" s="9">
        <f t="shared" si="3"/>
        <v>-6.9999666666666904E-3</v>
      </c>
    </row>
    <row r="120" spans="1:13" x14ac:dyDescent="0.35">
      <c r="A120" s="8">
        <v>44271</v>
      </c>
      <c r="B120" s="19">
        <v>114019</v>
      </c>
      <c r="C120" s="18">
        <v>24.15</v>
      </c>
      <c r="D120" s="18">
        <v>22.91</v>
      </c>
      <c r="E120" s="18">
        <v>96.510002</v>
      </c>
      <c r="F120" s="18">
        <v>29.870000999999998</v>
      </c>
      <c r="H120" s="8">
        <v>44271</v>
      </c>
      <c r="I120" s="9">
        <f t="shared" si="3"/>
        <v>-7.2441685314015292E-3</v>
      </c>
      <c r="J120" s="9">
        <f t="shared" si="3"/>
        <v>1.8128204811475701E-2</v>
      </c>
      <c r="K120" s="9">
        <f t="shared" si="3"/>
        <v>-1.5047291487532255E-2</v>
      </c>
      <c r="L120" s="9">
        <f t="shared" si="3"/>
        <v>-3.2017971493492059E-3</v>
      </c>
      <c r="M120" s="9">
        <f t="shared" si="3"/>
        <v>2.6854648309679874E-3</v>
      </c>
    </row>
    <row r="121" spans="1:13" x14ac:dyDescent="0.35">
      <c r="A121" s="8">
        <v>44272</v>
      </c>
      <c r="B121" s="19">
        <v>116549</v>
      </c>
      <c r="C121" s="18">
        <v>23.940000999999999</v>
      </c>
      <c r="D121" s="18">
        <v>23.639999</v>
      </c>
      <c r="E121" s="18">
        <v>97.900002000000001</v>
      </c>
      <c r="F121" s="18">
        <v>30.700001</v>
      </c>
      <c r="H121" s="8">
        <v>44272</v>
      </c>
      <c r="I121" s="9">
        <f t="shared" si="3"/>
        <v>2.2189284242100094E-2</v>
      </c>
      <c r="J121" s="9">
        <f t="shared" si="3"/>
        <v>-8.6956107660455251E-3</v>
      </c>
      <c r="K121" s="9">
        <f t="shared" si="3"/>
        <v>3.1863771278917374E-2</v>
      </c>
      <c r="L121" s="9">
        <f t="shared" si="3"/>
        <v>1.4402652276393146E-2</v>
      </c>
      <c r="M121" s="9">
        <f t="shared" si="3"/>
        <v>2.7787076404851785E-2</v>
      </c>
    </row>
    <row r="122" spans="1:13" x14ac:dyDescent="0.35">
      <c r="A122" s="8">
        <v>44273</v>
      </c>
      <c r="B122" s="19">
        <v>114835</v>
      </c>
      <c r="C122" s="18">
        <v>22.280000999999999</v>
      </c>
      <c r="D122" s="18">
        <v>22.969999000000001</v>
      </c>
      <c r="E122" s="18">
        <v>96.160004000000001</v>
      </c>
      <c r="F122" s="18">
        <v>30.440000999999999</v>
      </c>
      <c r="H122" s="8">
        <v>44273</v>
      </c>
      <c r="I122" s="9">
        <f t="shared" si="3"/>
        <v>-1.4706260885979261E-2</v>
      </c>
      <c r="J122" s="9">
        <f t="shared" si="3"/>
        <v>-6.9340013812029477E-2</v>
      </c>
      <c r="K122" s="9">
        <f t="shared" si="3"/>
        <v>-2.8341794769111361E-2</v>
      </c>
      <c r="L122" s="9">
        <f t="shared" si="3"/>
        <v>-1.7773217205858671E-2</v>
      </c>
      <c r="M122" s="9">
        <f t="shared" si="3"/>
        <v>-8.4690550987278623E-3</v>
      </c>
    </row>
    <row r="123" spans="1:13" x14ac:dyDescent="0.35">
      <c r="A123" s="8">
        <v>44274</v>
      </c>
      <c r="B123" s="19">
        <v>116222</v>
      </c>
      <c r="C123" s="18">
        <v>22.290001</v>
      </c>
      <c r="D123" s="18">
        <v>23.52</v>
      </c>
      <c r="E123" s="18">
        <v>94.779999000000004</v>
      </c>
      <c r="F123" s="18">
        <v>30.700001</v>
      </c>
      <c r="H123" s="8">
        <v>44274</v>
      </c>
      <c r="I123" s="9">
        <f t="shared" si="3"/>
        <v>1.2078199155309832E-2</v>
      </c>
      <c r="J123" s="9">
        <f t="shared" si="3"/>
        <v>4.4883301396625441E-4</v>
      </c>
      <c r="K123" s="9">
        <f t="shared" si="3"/>
        <v>2.3944319718951501E-2</v>
      </c>
      <c r="L123" s="9">
        <f t="shared" si="3"/>
        <v>-1.4351132930485289E-2</v>
      </c>
      <c r="M123" s="9">
        <f t="shared" si="3"/>
        <v>8.5413926234760851E-3</v>
      </c>
    </row>
    <row r="124" spans="1:13" x14ac:dyDescent="0.35">
      <c r="A124" s="8">
        <v>44277</v>
      </c>
      <c r="B124" s="19">
        <v>114979</v>
      </c>
      <c r="C124" s="18">
        <v>21.91</v>
      </c>
      <c r="D124" s="18">
        <v>23.08</v>
      </c>
      <c r="E124" s="18">
        <v>93.209998999999996</v>
      </c>
      <c r="F124" s="18">
        <v>30.790001</v>
      </c>
      <c r="H124" s="8">
        <v>44277</v>
      </c>
      <c r="I124" s="9">
        <f t="shared" si="3"/>
        <v>-1.0695049130113099E-2</v>
      </c>
      <c r="J124" s="9">
        <f t="shared" si="3"/>
        <v>-1.7048047687391321E-2</v>
      </c>
      <c r="K124" s="9">
        <f t="shared" si="3"/>
        <v>-1.8707482993197355E-2</v>
      </c>
      <c r="L124" s="9">
        <f t="shared" si="3"/>
        <v>-1.6564676266772382E-2</v>
      </c>
      <c r="M124" s="9">
        <f t="shared" si="3"/>
        <v>2.9315959957134652E-3</v>
      </c>
    </row>
    <row r="125" spans="1:13" x14ac:dyDescent="0.35">
      <c r="A125" s="8">
        <v>44278</v>
      </c>
      <c r="B125" s="19">
        <v>113262</v>
      </c>
      <c r="C125" s="18">
        <v>21.51</v>
      </c>
      <c r="D125" s="18">
        <v>22.549999</v>
      </c>
      <c r="E125" s="18">
        <v>91.059997999999993</v>
      </c>
      <c r="F125" s="18">
        <v>29.68</v>
      </c>
      <c r="H125" s="8">
        <v>44278</v>
      </c>
      <c r="I125" s="9">
        <f t="shared" si="3"/>
        <v>-1.4933161707790132E-2</v>
      </c>
      <c r="J125" s="9">
        <f t="shared" si="3"/>
        <v>-1.8256503879507058E-2</v>
      </c>
      <c r="K125" s="9">
        <f t="shared" si="3"/>
        <v>-2.2963648180242546E-2</v>
      </c>
      <c r="L125" s="9">
        <f t="shared" si="3"/>
        <v>-2.3066205590239308E-2</v>
      </c>
      <c r="M125" s="9">
        <f t="shared" si="3"/>
        <v>-3.6050697107804619E-2</v>
      </c>
    </row>
    <row r="126" spans="1:13" x14ac:dyDescent="0.35">
      <c r="A126" s="8">
        <v>44279</v>
      </c>
      <c r="B126" s="19">
        <v>112064</v>
      </c>
      <c r="C126" s="18">
        <v>20.370000999999998</v>
      </c>
      <c r="D126" s="18">
        <v>22.530000999999999</v>
      </c>
      <c r="E126" s="18">
        <v>93.150002000000001</v>
      </c>
      <c r="F126" s="18">
        <v>29.139999</v>
      </c>
      <c r="H126" s="8">
        <v>44279</v>
      </c>
      <c r="I126" s="9">
        <f t="shared" si="3"/>
        <v>-1.0577245678162095E-2</v>
      </c>
      <c r="J126" s="9">
        <f t="shared" si="3"/>
        <v>-5.2998558809856045E-2</v>
      </c>
      <c r="K126" s="9">
        <f t="shared" si="3"/>
        <v>-8.8682930761996293E-4</v>
      </c>
      <c r="L126" s="9">
        <f t="shared" si="3"/>
        <v>2.2951944277442404E-2</v>
      </c>
      <c r="M126" s="9">
        <f t="shared" si="3"/>
        <v>-1.819410377358488E-2</v>
      </c>
    </row>
    <row r="127" spans="1:13" x14ac:dyDescent="0.35">
      <c r="A127" s="8">
        <v>44280</v>
      </c>
      <c r="B127" s="19">
        <v>113750</v>
      </c>
      <c r="C127" s="18">
        <v>20.299999</v>
      </c>
      <c r="D127" s="18">
        <v>22.959999</v>
      </c>
      <c r="E127" s="18">
        <v>92.440002000000007</v>
      </c>
      <c r="F127" s="18">
        <v>29.559999000000001</v>
      </c>
      <c r="H127" s="8">
        <v>44280</v>
      </c>
      <c r="I127" s="9">
        <f t="shared" si="3"/>
        <v>1.5044974300399749E-2</v>
      </c>
      <c r="J127" s="9">
        <f t="shared" si="3"/>
        <v>-3.4365241317365625E-3</v>
      </c>
      <c r="K127" s="9">
        <f t="shared" si="3"/>
        <v>1.9085573942051903E-2</v>
      </c>
      <c r="L127" s="9">
        <f t="shared" si="3"/>
        <v>-7.6221147048390891E-3</v>
      </c>
      <c r="M127" s="9">
        <f t="shared" si="3"/>
        <v>1.4413178257144166E-2</v>
      </c>
    </row>
    <row r="128" spans="1:13" x14ac:dyDescent="0.35">
      <c r="A128" s="8">
        <v>44281</v>
      </c>
      <c r="B128" s="19">
        <v>114781</v>
      </c>
      <c r="C128" s="18">
        <v>19.98</v>
      </c>
      <c r="D128" s="18">
        <v>23.299999</v>
      </c>
      <c r="E128" s="18">
        <v>95.529999000000004</v>
      </c>
      <c r="F128" s="18">
        <v>29.66</v>
      </c>
      <c r="H128" s="8">
        <v>44281</v>
      </c>
      <c r="I128" s="9">
        <f t="shared" si="3"/>
        <v>9.063736263736244E-3</v>
      </c>
      <c r="J128" s="9">
        <f t="shared" si="3"/>
        <v>-1.576349831347279E-2</v>
      </c>
      <c r="K128" s="9">
        <f t="shared" si="3"/>
        <v>1.480836301430144E-2</v>
      </c>
      <c r="L128" s="9">
        <f t="shared" si="3"/>
        <v>3.3427054664062039E-2</v>
      </c>
      <c r="M128" s="9">
        <f t="shared" si="3"/>
        <v>3.3829838762848841E-3</v>
      </c>
    </row>
    <row r="129" spans="1:13" x14ac:dyDescent="0.35">
      <c r="A129" s="8">
        <v>44284</v>
      </c>
      <c r="B129" s="19">
        <v>115419</v>
      </c>
      <c r="C129" s="18">
        <v>19.649999999999999</v>
      </c>
      <c r="D129" s="18">
        <v>23.65</v>
      </c>
      <c r="E129" s="18">
        <v>97.980002999999996</v>
      </c>
      <c r="F129" s="18">
        <v>29.799999</v>
      </c>
      <c r="H129" s="8">
        <v>44284</v>
      </c>
      <c r="I129" s="9">
        <f t="shared" si="3"/>
        <v>5.5584112353088688E-3</v>
      </c>
      <c r="J129" s="9">
        <f t="shared" si="3"/>
        <v>-1.6516516516516644E-2</v>
      </c>
      <c r="K129" s="9">
        <f t="shared" si="3"/>
        <v>1.5021502790622421E-2</v>
      </c>
      <c r="L129" s="9">
        <f t="shared" si="3"/>
        <v>2.5646435943121881E-2</v>
      </c>
      <c r="M129" s="9">
        <f t="shared" si="3"/>
        <v>4.7201281186783905E-3</v>
      </c>
    </row>
    <row r="130" spans="1:13" x14ac:dyDescent="0.35">
      <c r="A130" s="8">
        <v>44285</v>
      </c>
      <c r="B130" s="19">
        <v>116850</v>
      </c>
      <c r="C130" s="18">
        <v>20.059999000000001</v>
      </c>
      <c r="D130" s="18">
        <v>23.58</v>
      </c>
      <c r="E130" s="18">
        <v>97.07</v>
      </c>
      <c r="F130" s="18">
        <v>30.719999000000001</v>
      </c>
      <c r="H130" s="8">
        <v>44285</v>
      </c>
      <c r="I130" s="9">
        <f t="shared" si="3"/>
        <v>1.2398305305019175E-2</v>
      </c>
      <c r="J130" s="9">
        <f t="shared" si="3"/>
        <v>2.0865089058524244E-2</v>
      </c>
      <c r="K130" s="9">
        <f t="shared" si="3"/>
        <v>-2.9598308668076223E-3</v>
      </c>
      <c r="L130" s="9">
        <f t="shared" si="3"/>
        <v>-9.2876400503887346E-3</v>
      </c>
      <c r="M130" s="9">
        <f t="shared" si="3"/>
        <v>3.0872484257465915E-2</v>
      </c>
    </row>
    <row r="131" spans="1:13" x14ac:dyDescent="0.35">
      <c r="A131" s="8">
        <v>44286</v>
      </c>
      <c r="B131" s="19">
        <v>116634</v>
      </c>
      <c r="C131" s="18">
        <v>20.239999999999998</v>
      </c>
      <c r="D131" s="18">
        <v>23.940000999999999</v>
      </c>
      <c r="E131" s="18">
        <v>97.970000999999996</v>
      </c>
      <c r="F131" s="18">
        <v>30.450001</v>
      </c>
      <c r="H131" s="8">
        <v>44286</v>
      </c>
      <c r="I131" s="9">
        <f t="shared" si="3"/>
        <v>-1.848523748395392E-3</v>
      </c>
      <c r="J131" s="9">
        <f t="shared" si="3"/>
        <v>8.9731310554899135E-3</v>
      </c>
      <c r="K131" s="9">
        <f t="shared" si="3"/>
        <v>1.5267217981340231E-2</v>
      </c>
      <c r="L131" s="9">
        <f t="shared" si="3"/>
        <v>9.2716699289172588E-3</v>
      </c>
      <c r="M131" s="9">
        <f t="shared" si="3"/>
        <v>-8.7889976819335303E-3</v>
      </c>
    </row>
    <row r="132" spans="1:13" x14ac:dyDescent="0.35">
      <c r="A132" s="8">
        <v>44287</v>
      </c>
      <c r="B132" s="19">
        <v>115253</v>
      </c>
      <c r="C132" s="18">
        <v>20.440000999999999</v>
      </c>
      <c r="D132" s="18">
        <v>23.620000999999998</v>
      </c>
      <c r="E132" s="18">
        <v>97.389999000000003</v>
      </c>
      <c r="F132" s="18">
        <v>29.950001</v>
      </c>
      <c r="H132" s="8">
        <v>44287</v>
      </c>
      <c r="I132" s="9">
        <f t="shared" si="3"/>
        <v>-1.1840458185434777E-2</v>
      </c>
      <c r="J132" s="9">
        <f t="shared" si="3"/>
        <v>9.8814723320157505E-3</v>
      </c>
      <c r="K132" s="9">
        <f t="shared" si="3"/>
        <v>-1.3366749650511767E-2</v>
      </c>
      <c r="L132" s="9">
        <f t="shared" si="3"/>
        <v>-5.9202000008145017E-3</v>
      </c>
      <c r="M132" s="9">
        <f t="shared" si="3"/>
        <v>-1.6420360708690906E-2</v>
      </c>
    </row>
    <row r="133" spans="1:13" x14ac:dyDescent="0.35">
      <c r="A133" s="8">
        <v>44291</v>
      </c>
      <c r="B133" s="19">
        <v>117518</v>
      </c>
      <c r="C133" s="18">
        <v>20.420000000000002</v>
      </c>
      <c r="D133" s="18">
        <v>23.870000999999998</v>
      </c>
      <c r="E133" s="18">
        <v>103.389999</v>
      </c>
      <c r="F133" s="18">
        <v>29.91</v>
      </c>
      <c r="H133" s="8">
        <v>44291</v>
      </c>
      <c r="I133" s="9">
        <f t="shared" si="3"/>
        <v>1.9652416856827948E-2</v>
      </c>
      <c r="J133" s="9">
        <f t="shared" si="3"/>
        <v>-9.7852245701934848E-4</v>
      </c>
      <c r="K133" s="9">
        <f t="shared" si="3"/>
        <v>1.0584250186949529E-2</v>
      </c>
      <c r="L133" s="9">
        <f t="shared" si="3"/>
        <v>6.1607968596447016E-2</v>
      </c>
      <c r="M133" s="9">
        <f t="shared" si="3"/>
        <v>-1.3355926098299609E-3</v>
      </c>
    </row>
    <row r="134" spans="1:13" x14ac:dyDescent="0.35">
      <c r="A134" s="8">
        <v>44292</v>
      </c>
      <c r="B134" s="19">
        <v>117499</v>
      </c>
      <c r="C134" s="18">
        <v>20.6</v>
      </c>
      <c r="D134" s="18">
        <v>23.690000999999999</v>
      </c>
      <c r="E134" s="18">
        <v>102.050003</v>
      </c>
      <c r="F134" s="18">
        <v>29.549999</v>
      </c>
      <c r="H134" s="8">
        <v>44292</v>
      </c>
      <c r="I134" s="9">
        <f t="shared" si="3"/>
        <v>-1.6167736006400535E-4</v>
      </c>
      <c r="J134" s="9">
        <f t="shared" si="3"/>
        <v>8.8148873653282056E-3</v>
      </c>
      <c r="K134" s="9">
        <f t="shared" si="3"/>
        <v>-7.5408459346105738E-3</v>
      </c>
      <c r="L134" s="9">
        <f t="shared" si="3"/>
        <v>-1.2960595927658303E-2</v>
      </c>
      <c r="M134" s="9">
        <f t="shared" si="3"/>
        <v>-1.2036141758609231E-2</v>
      </c>
    </row>
    <row r="135" spans="1:13" x14ac:dyDescent="0.35">
      <c r="A135" s="8">
        <v>44293</v>
      </c>
      <c r="B135" s="19">
        <v>117624</v>
      </c>
      <c r="C135" s="18">
        <v>20.18</v>
      </c>
      <c r="D135" s="18">
        <v>23.799999</v>
      </c>
      <c r="E135" s="18">
        <v>104.55999799999999</v>
      </c>
      <c r="F135" s="18">
        <v>29.360001</v>
      </c>
      <c r="H135" s="8">
        <v>44293</v>
      </c>
      <c r="I135" s="9">
        <f t="shared" si="3"/>
        <v>1.0638388411816635E-3</v>
      </c>
      <c r="J135" s="9">
        <f t="shared" si="3"/>
        <v>-2.0388349514563142E-2</v>
      </c>
      <c r="K135" s="9">
        <f t="shared" si="3"/>
        <v>4.6432247934478088E-3</v>
      </c>
      <c r="L135" s="9">
        <f t="shared" si="3"/>
        <v>2.4595736660585787E-2</v>
      </c>
      <c r="M135" s="9">
        <f t="shared" si="3"/>
        <v>-6.4297125695333968E-3</v>
      </c>
    </row>
    <row r="136" spans="1:13" x14ac:dyDescent="0.35">
      <c r="A136" s="8">
        <v>44294</v>
      </c>
      <c r="B136" s="19">
        <v>118313</v>
      </c>
      <c r="C136" s="18">
        <v>21.85</v>
      </c>
      <c r="D136" s="18">
        <v>23.4</v>
      </c>
      <c r="E136" s="18">
        <v>104.5</v>
      </c>
      <c r="F136" s="18">
        <v>29.110001</v>
      </c>
      <c r="H136" s="8">
        <v>44294</v>
      </c>
      <c r="I136" s="9">
        <f t="shared" si="3"/>
        <v>5.857648099027335E-3</v>
      </c>
      <c r="J136" s="9">
        <f t="shared" si="3"/>
        <v>8.2755203171456904E-2</v>
      </c>
      <c r="K136" s="9">
        <f t="shared" si="3"/>
        <v>-1.6806681378431998E-2</v>
      </c>
      <c r="L136" s="9">
        <f t="shared" si="3"/>
        <v>-5.738140890170218E-4</v>
      </c>
      <c r="M136" s="9">
        <f t="shared" si="3"/>
        <v>-8.5149860860018745E-3</v>
      </c>
    </row>
    <row r="137" spans="1:13" x14ac:dyDescent="0.35">
      <c r="A137" s="8">
        <v>44295</v>
      </c>
      <c r="B137" s="19">
        <v>117670</v>
      </c>
      <c r="C137" s="18">
        <v>21.67</v>
      </c>
      <c r="D137" s="18">
        <v>23.5</v>
      </c>
      <c r="E137" s="18">
        <v>103</v>
      </c>
      <c r="F137" s="18">
        <v>29.190000999999999</v>
      </c>
      <c r="H137" s="8">
        <v>44295</v>
      </c>
      <c r="I137" s="9">
        <f t="shared" si="3"/>
        <v>-5.4347366730621571E-3</v>
      </c>
      <c r="J137" s="9">
        <f t="shared" si="3"/>
        <v>-8.2379862700229234E-3</v>
      </c>
      <c r="K137" s="9">
        <f t="shared" si="3"/>
        <v>4.2735042735042583E-3</v>
      </c>
      <c r="L137" s="9">
        <f t="shared" si="3"/>
        <v>-1.4354066985645897E-2</v>
      </c>
      <c r="M137" s="9">
        <f t="shared" si="3"/>
        <v>2.7481964016420335E-3</v>
      </c>
    </row>
    <row r="138" spans="1:13" x14ac:dyDescent="0.35">
      <c r="A138" s="8">
        <v>44298</v>
      </c>
      <c r="B138" s="19">
        <v>118812</v>
      </c>
      <c r="C138" s="18">
        <v>21.65</v>
      </c>
      <c r="D138" s="18">
        <v>23.74</v>
      </c>
      <c r="E138" s="18">
        <v>103.400002</v>
      </c>
      <c r="F138" s="18">
        <v>29.549999</v>
      </c>
      <c r="H138" s="8">
        <v>44298</v>
      </c>
      <c r="I138" s="9">
        <f t="shared" si="3"/>
        <v>9.7051075040366364E-3</v>
      </c>
      <c r="J138" s="9">
        <f t="shared" si="3"/>
        <v>-9.2293493308737151E-4</v>
      </c>
      <c r="K138" s="9">
        <f t="shared" si="3"/>
        <v>1.021276595744669E-2</v>
      </c>
      <c r="L138" s="9">
        <f t="shared" si="3"/>
        <v>3.8835145631068713E-3</v>
      </c>
      <c r="M138" s="9">
        <f t="shared" si="3"/>
        <v>1.2332921811136766E-2</v>
      </c>
    </row>
    <row r="139" spans="1:13" x14ac:dyDescent="0.35">
      <c r="A139" s="8">
        <v>44299</v>
      </c>
      <c r="B139" s="19">
        <v>119297</v>
      </c>
      <c r="C139" s="18">
        <v>22.200001</v>
      </c>
      <c r="D139" s="18">
        <v>23.74</v>
      </c>
      <c r="E139" s="18">
        <v>103.58000199999999</v>
      </c>
      <c r="F139" s="18">
        <v>29.549999</v>
      </c>
      <c r="H139" s="8">
        <v>44299</v>
      </c>
      <c r="I139" s="9">
        <f t="shared" si="3"/>
        <v>4.0820792512541448E-3</v>
      </c>
      <c r="J139" s="9">
        <f t="shared" si="3"/>
        <v>2.5404203233256428E-2</v>
      </c>
      <c r="K139" s="9">
        <f t="shared" si="3"/>
        <v>0</v>
      </c>
      <c r="L139" s="9">
        <f t="shared" si="3"/>
        <v>1.7408123454387692E-3</v>
      </c>
      <c r="M139" s="9">
        <f t="shared" si="3"/>
        <v>0</v>
      </c>
    </row>
    <row r="140" spans="1:13" x14ac:dyDescent="0.35">
      <c r="A140" s="8">
        <v>44300</v>
      </c>
      <c r="B140" s="19">
        <v>120295</v>
      </c>
      <c r="C140" s="18">
        <v>22.120000999999998</v>
      </c>
      <c r="D140" s="18">
        <v>24.120000999999998</v>
      </c>
      <c r="E140" s="18">
        <v>107</v>
      </c>
      <c r="F140" s="18">
        <v>29.6</v>
      </c>
      <c r="H140" s="8">
        <v>44300</v>
      </c>
      <c r="I140" s="9">
        <f t="shared" si="3"/>
        <v>8.3656755827892226E-3</v>
      </c>
      <c r="J140" s="9">
        <f t="shared" si="3"/>
        <v>-3.6036034412791906E-3</v>
      </c>
      <c r="K140" s="9">
        <f t="shared" si="3"/>
        <v>1.6006781802864412E-2</v>
      </c>
      <c r="L140" s="9">
        <f t="shared" si="3"/>
        <v>3.301793718830015E-2</v>
      </c>
      <c r="M140" s="9">
        <f t="shared" si="3"/>
        <v>1.6920812755358838E-3</v>
      </c>
    </row>
    <row r="141" spans="1:13" x14ac:dyDescent="0.35">
      <c r="A141" s="8">
        <v>44301</v>
      </c>
      <c r="B141" s="19">
        <v>120701</v>
      </c>
      <c r="C141" s="18">
        <v>22.200001</v>
      </c>
      <c r="D141" s="18">
        <v>22.92</v>
      </c>
      <c r="E141" s="18">
        <v>108.209999</v>
      </c>
      <c r="F141" s="18">
        <v>29.639999</v>
      </c>
      <c r="H141" s="8">
        <v>44301</v>
      </c>
      <c r="I141" s="9">
        <f t="shared" si="3"/>
        <v>3.3750363689264429E-3</v>
      </c>
      <c r="J141" s="9">
        <f t="shared" si="3"/>
        <v>3.6166363645282473E-3</v>
      </c>
      <c r="K141" s="9">
        <f t="shared" si="3"/>
        <v>-4.9751283177807415E-2</v>
      </c>
      <c r="L141" s="9">
        <f t="shared" si="3"/>
        <v>1.1308401869158935E-2</v>
      </c>
      <c r="M141" s="9">
        <f t="shared" si="3"/>
        <v>1.351317567567456E-3</v>
      </c>
    </row>
    <row r="142" spans="1:13" x14ac:dyDescent="0.35">
      <c r="A142" s="8">
        <v>44302</v>
      </c>
      <c r="B142" s="19">
        <v>121114</v>
      </c>
      <c r="C142" s="18">
        <v>21.92</v>
      </c>
      <c r="D142" s="18">
        <v>22.65</v>
      </c>
      <c r="E142" s="18">
        <v>108.66999800000001</v>
      </c>
      <c r="F142" s="18">
        <v>29.77</v>
      </c>
      <c r="H142" s="8">
        <v>44302</v>
      </c>
      <c r="I142" s="9">
        <f t="shared" si="3"/>
        <v>3.4216783622340596E-3</v>
      </c>
      <c r="J142" s="9">
        <f t="shared" si="3"/>
        <v>-1.2612657089519863E-2</v>
      </c>
      <c r="K142" s="9">
        <f t="shared" si="3"/>
        <v>-1.178010471204205E-2</v>
      </c>
      <c r="L142" s="9">
        <f t="shared" si="3"/>
        <v>4.2509842366786899E-3</v>
      </c>
      <c r="M142" s="9">
        <f t="shared" si="3"/>
        <v>4.385998798448032E-3</v>
      </c>
    </row>
    <row r="143" spans="1:13" x14ac:dyDescent="0.35">
      <c r="A143" s="8">
        <v>44305</v>
      </c>
      <c r="B143" s="19">
        <v>120934</v>
      </c>
      <c r="C143" s="18">
        <v>21.65</v>
      </c>
      <c r="D143" s="18">
        <v>23.790001</v>
      </c>
      <c r="E143" s="18">
        <v>107.730003</v>
      </c>
      <c r="F143" s="18">
        <v>29.620000999999998</v>
      </c>
      <c r="H143" s="8">
        <v>44305</v>
      </c>
      <c r="I143" s="9">
        <f t="shared" si="3"/>
        <v>-1.486203081394355E-3</v>
      </c>
      <c r="J143" s="9">
        <f t="shared" si="3"/>
        <v>-1.2317518248175285E-2</v>
      </c>
      <c r="K143" s="9">
        <f t="shared" si="3"/>
        <v>5.0331169977924972E-2</v>
      </c>
      <c r="L143" s="9">
        <f t="shared" si="3"/>
        <v>-8.6499955581117449E-3</v>
      </c>
      <c r="M143" s="9">
        <f t="shared" si="3"/>
        <v>-5.0385959019146886E-3</v>
      </c>
    </row>
    <row r="144" spans="1:13" x14ac:dyDescent="0.35">
      <c r="A144" s="8">
        <v>44306</v>
      </c>
      <c r="B144" s="19">
        <v>120062</v>
      </c>
      <c r="C144" s="18">
        <v>21.6</v>
      </c>
      <c r="D144" s="18">
        <v>23.200001</v>
      </c>
      <c r="E144" s="18">
        <v>106.160004</v>
      </c>
      <c r="F144" s="18">
        <v>30.1</v>
      </c>
      <c r="H144" s="8">
        <v>44306</v>
      </c>
      <c r="I144" s="9">
        <f t="shared" si="3"/>
        <v>-7.2105445945722657E-3</v>
      </c>
      <c r="J144" s="9">
        <f t="shared" si="3"/>
        <v>-2.3094688221707571E-3</v>
      </c>
      <c r="K144" s="9">
        <f t="shared" si="3"/>
        <v>-2.4800335233277182E-2</v>
      </c>
      <c r="L144" s="9">
        <f t="shared" si="3"/>
        <v>-1.4573461025523149E-2</v>
      </c>
      <c r="M144" s="9">
        <f t="shared" si="3"/>
        <v>1.6205232403604608E-2</v>
      </c>
    </row>
    <row r="145" spans="1:13" x14ac:dyDescent="0.35">
      <c r="A145" s="8">
        <v>44308</v>
      </c>
      <c r="B145" s="19">
        <v>119371</v>
      </c>
      <c r="C145" s="18">
        <v>21.15</v>
      </c>
      <c r="D145" s="18">
        <v>23.209999</v>
      </c>
      <c r="E145" s="18">
        <v>106.230003</v>
      </c>
      <c r="F145" s="18">
        <v>29.83</v>
      </c>
      <c r="H145" s="8">
        <v>44308</v>
      </c>
      <c r="I145" s="9">
        <f t="shared" si="3"/>
        <v>-5.7553597308057647E-3</v>
      </c>
      <c r="J145" s="9">
        <f t="shared" si="3"/>
        <v>-2.0833333333333481E-2</v>
      </c>
      <c r="K145" s="9">
        <f t="shared" si="3"/>
        <v>4.30948257286623E-4</v>
      </c>
      <c r="L145" s="9">
        <f t="shared" si="3"/>
        <v>6.593726202195338E-4</v>
      </c>
      <c r="M145" s="9">
        <f t="shared" si="3"/>
        <v>-8.9700996677741784E-3</v>
      </c>
    </row>
    <row r="146" spans="1:13" x14ac:dyDescent="0.35">
      <c r="A146" s="8">
        <v>44309</v>
      </c>
      <c r="B146" s="19">
        <v>120530</v>
      </c>
      <c r="C146" s="18">
        <v>21.73</v>
      </c>
      <c r="D146" s="18">
        <v>23.27</v>
      </c>
      <c r="E146" s="18">
        <v>107.989998</v>
      </c>
      <c r="F146" s="18">
        <v>30.07</v>
      </c>
      <c r="H146" s="8">
        <v>44309</v>
      </c>
      <c r="I146" s="9">
        <f t="shared" si="3"/>
        <v>9.709225858876902E-3</v>
      </c>
      <c r="J146" s="9">
        <f t="shared" si="3"/>
        <v>2.7423167848699803E-2</v>
      </c>
      <c r="K146" s="9">
        <f t="shared" si="3"/>
        <v>2.5851358287434234E-3</v>
      </c>
      <c r="L146" s="9">
        <f t="shared" si="3"/>
        <v>1.6567776996109229E-2</v>
      </c>
      <c r="M146" s="9">
        <f t="shared" si="3"/>
        <v>8.0455916862220977E-3</v>
      </c>
    </row>
    <row r="147" spans="1:13" x14ac:dyDescent="0.35">
      <c r="A147" s="8">
        <v>44312</v>
      </c>
      <c r="B147" s="19">
        <v>120595</v>
      </c>
      <c r="C147" s="18">
        <v>21.709999</v>
      </c>
      <c r="D147" s="18">
        <v>23.299999</v>
      </c>
      <c r="E147" s="18">
        <v>108.57</v>
      </c>
      <c r="F147" s="18">
        <v>30.1</v>
      </c>
      <c r="H147" s="8">
        <v>44312</v>
      </c>
      <c r="I147" s="9">
        <f t="shared" si="3"/>
        <v>5.3928482535470224E-4</v>
      </c>
      <c r="J147" s="9">
        <f t="shared" si="3"/>
        <v>-9.2043258168428288E-4</v>
      </c>
      <c r="K147" s="9">
        <f t="shared" si="3"/>
        <v>1.2891706059303676E-3</v>
      </c>
      <c r="L147" s="9">
        <f t="shared" si="3"/>
        <v>5.3708862926360457E-3</v>
      </c>
      <c r="M147" s="9">
        <f t="shared" si="3"/>
        <v>9.976720984370413E-4</v>
      </c>
    </row>
    <row r="148" spans="1:13" x14ac:dyDescent="0.35">
      <c r="A148" s="8">
        <v>44313</v>
      </c>
      <c r="B148" s="19">
        <v>119388</v>
      </c>
      <c r="C148" s="18">
        <v>20.950001</v>
      </c>
      <c r="D148" s="18">
        <v>22.74</v>
      </c>
      <c r="E148" s="18">
        <v>110.120003</v>
      </c>
      <c r="F148" s="18">
        <v>29.77</v>
      </c>
      <c r="H148" s="8">
        <v>44313</v>
      </c>
      <c r="I148" s="9">
        <f t="shared" si="3"/>
        <v>-1.0008706828641301E-2</v>
      </c>
      <c r="J148" s="9">
        <f t="shared" si="3"/>
        <v>-3.5006818747435164E-2</v>
      </c>
      <c r="K148" s="9">
        <f t="shared" si="3"/>
        <v>-2.4034292877008312E-2</v>
      </c>
      <c r="L148" s="9">
        <f t="shared" si="3"/>
        <v>1.4276531270148274E-2</v>
      </c>
      <c r="M148" s="9">
        <f t="shared" si="3"/>
        <v>-1.09634551495017E-2</v>
      </c>
    </row>
    <row r="149" spans="1:13" x14ac:dyDescent="0.35">
      <c r="A149" s="8">
        <v>44314</v>
      </c>
      <c r="B149" s="19">
        <v>121053</v>
      </c>
      <c r="C149" s="18">
        <v>20.65</v>
      </c>
      <c r="D149" s="18">
        <v>23.549999</v>
      </c>
      <c r="E149" s="18">
        <v>111.91999800000001</v>
      </c>
      <c r="F149" s="18">
        <v>30.299999</v>
      </c>
      <c r="H149" s="8">
        <v>44314</v>
      </c>
      <c r="I149" s="9">
        <f t="shared" si="3"/>
        <v>1.3946125238717411E-2</v>
      </c>
      <c r="J149" s="9">
        <f t="shared" si="3"/>
        <v>-1.4319856118384044E-2</v>
      </c>
      <c r="K149" s="9">
        <f t="shared" si="3"/>
        <v>3.5620008795074876E-2</v>
      </c>
      <c r="L149" s="9">
        <f t="shared" si="3"/>
        <v>1.6345758726505011E-2</v>
      </c>
      <c r="M149" s="9">
        <f t="shared" si="3"/>
        <v>1.7803123950285604E-2</v>
      </c>
    </row>
    <row r="150" spans="1:13" x14ac:dyDescent="0.35">
      <c r="A150" s="8">
        <v>44315</v>
      </c>
      <c r="B150" s="19">
        <v>120066</v>
      </c>
      <c r="C150" s="18">
        <v>20.260000000000002</v>
      </c>
      <c r="D150" s="18">
        <v>23.08</v>
      </c>
      <c r="E150" s="18">
        <v>111.949997</v>
      </c>
      <c r="F150" s="18">
        <v>29.639999</v>
      </c>
      <c r="H150" s="8">
        <v>44315</v>
      </c>
      <c r="I150" s="9">
        <f t="shared" si="3"/>
        <v>-8.1534534460112607E-3</v>
      </c>
      <c r="J150" s="9">
        <f t="shared" si="3"/>
        <v>-1.8886198547215405E-2</v>
      </c>
      <c r="K150" s="9">
        <f t="shared" si="3"/>
        <v>-1.995749553959647E-2</v>
      </c>
      <c r="L150" s="9">
        <f t="shared" si="3"/>
        <v>2.6803967598354461E-4</v>
      </c>
      <c r="M150" s="9">
        <f t="shared" si="3"/>
        <v>-2.1782178936705532E-2</v>
      </c>
    </row>
    <row r="151" spans="1:13" x14ac:dyDescent="0.35">
      <c r="A151" s="8">
        <v>44316</v>
      </c>
      <c r="B151" s="19">
        <v>118894</v>
      </c>
      <c r="C151" s="18">
        <v>20.030000999999999</v>
      </c>
      <c r="D151" s="18">
        <v>23.1</v>
      </c>
      <c r="E151" s="18">
        <v>109.019997</v>
      </c>
      <c r="F151" s="18">
        <v>29.639999</v>
      </c>
      <c r="H151" s="8">
        <v>44316</v>
      </c>
      <c r="I151" s="9">
        <f t="shared" si="3"/>
        <v>-9.7612979527926802E-3</v>
      </c>
      <c r="J151" s="9">
        <f t="shared" si="3"/>
        <v>-1.1352369200395063E-2</v>
      </c>
      <c r="K151" s="9">
        <f t="shared" si="3"/>
        <v>8.665511265166792E-4</v>
      </c>
      <c r="L151" s="9">
        <f t="shared" si="3"/>
        <v>-2.6172399093498777E-2</v>
      </c>
      <c r="M151" s="9">
        <f t="shared" si="3"/>
        <v>0</v>
      </c>
    </row>
    <row r="152" spans="1:13" x14ac:dyDescent="0.35">
      <c r="A152" s="8">
        <v>44319</v>
      </c>
      <c r="B152" s="19">
        <v>119209</v>
      </c>
      <c r="C152" s="18">
        <v>20.18</v>
      </c>
      <c r="D152" s="18">
        <v>23.01</v>
      </c>
      <c r="E152" s="18">
        <v>108.459999</v>
      </c>
      <c r="F152" s="18">
        <v>29.75</v>
      </c>
      <c r="H152" s="8">
        <v>44319</v>
      </c>
      <c r="I152" s="9">
        <f t="shared" si="3"/>
        <v>2.6494188100325555E-3</v>
      </c>
      <c r="J152" s="9">
        <f t="shared" si="3"/>
        <v>7.4887165507380171E-3</v>
      </c>
      <c r="K152" s="9">
        <f t="shared" si="3"/>
        <v>-3.8961038961038419E-3</v>
      </c>
      <c r="L152" s="9">
        <f t="shared" si="3"/>
        <v>-5.1366539663362243E-3</v>
      </c>
      <c r="M152" s="9">
        <f t="shared" si="3"/>
        <v>3.7112349430241665E-3</v>
      </c>
    </row>
    <row r="153" spans="1:13" x14ac:dyDescent="0.35">
      <c r="A153" s="8">
        <v>44320</v>
      </c>
      <c r="B153" s="19">
        <v>117712</v>
      </c>
      <c r="C153" s="18">
        <v>19.75</v>
      </c>
      <c r="D153" s="18">
        <v>22.48</v>
      </c>
      <c r="E153" s="18">
        <v>110.099998</v>
      </c>
      <c r="F153" s="18">
        <v>29.370000999999998</v>
      </c>
      <c r="H153" s="8">
        <v>44320</v>
      </c>
      <c r="I153" s="9">
        <f t="shared" si="3"/>
        <v>-1.2557776677935339E-2</v>
      </c>
      <c r="J153" s="9">
        <f t="shared" si="3"/>
        <v>-2.1308225966303218E-2</v>
      </c>
      <c r="K153" s="9">
        <f t="shared" si="3"/>
        <v>-2.3033463711429891E-2</v>
      </c>
      <c r="L153" s="9">
        <f t="shared" si="3"/>
        <v>1.5120772774486202E-2</v>
      </c>
      <c r="M153" s="9">
        <f t="shared" si="3"/>
        <v>-1.2773075630252206E-2</v>
      </c>
    </row>
    <row r="154" spans="1:13" x14ac:dyDescent="0.35">
      <c r="A154" s="8">
        <v>44321</v>
      </c>
      <c r="B154" s="19">
        <v>119564</v>
      </c>
      <c r="C154" s="18">
        <v>19.899999999999999</v>
      </c>
      <c r="D154" s="18">
        <v>23.4</v>
      </c>
      <c r="E154" s="18">
        <v>110.709999</v>
      </c>
      <c r="F154" s="18">
        <v>29.26</v>
      </c>
      <c r="H154" s="8">
        <v>44321</v>
      </c>
      <c r="I154" s="9">
        <f t="shared" si="3"/>
        <v>1.5733315210004095E-2</v>
      </c>
      <c r="J154" s="9">
        <f t="shared" si="3"/>
        <v>7.5949367088605779E-3</v>
      </c>
      <c r="K154" s="9">
        <f t="shared" si="3"/>
        <v>4.0925266903914403E-2</v>
      </c>
      <c r="L154" s="9">
        <f t="shared" si="3"/>
        <v>5.5404269852938892E-3</v>
      </c>
      <c r="M154" s="9">
        <f t="shared" si="3"/>
        <v>-3.7453522728854161E-3</v>
      </c>
    </row>
    <row r="155" spans="1:13" x14ac:dyDescent="0.35">
      <c r="A155" s="8">
        <v>44322</v>
      </c>
      <c r="B155" s="19">
        <v>119921</v>
      </c>
      <c r="C155" s="18">
        <v>19.459999</v>
      </c>
      <c r="D155" s="18">
        <v>23.07</v>
      </c>
      <c r="E155" s="18">
        <v>115.050003</v>
      </c>
      <c r="F155" s="18">
        <v>29.209999</v>
      </c>
      <c r="H155" s="8">
        <v>44322</v>
      </c>
      <c r="I155" s="9">
        <f t="shared" si="3"/>
        <v>2.985848583185513E-3</v>
      </c>
      <c r="J155" s="9">
        <f t="shared" si="3"/>
        <v>-2.2110603015075281E-2</v>
      </c>
      <c r="K155" s="9">
        <f t="shared" si="3"/>
        <v>-1.4102564102564052E-2</v>
      </c>
      <c r="L155" s="9">
        <f t="shared" si="3"/>
        <v>3.9201553962619151E-2</v>
      </c>
      <c r="M155" s="9">
        <f t="shared" si="3"/>
        <v>-1.7088516746411875E-3</v>
      </c>
    </row>
    <row r="156" spans="1:13" x14ac:dyDescent="0.35">
      <c r="A156" s="8">
        <v>44323</v>
      </c>
      <c r="B156" s="19">
        <v>122038</v>
      </c>
      <c r="C156" s="18">
        <v>19.889999</v>
      </c>
      <c r="D156" s="18">
        <v>23.93</v>
      </c>
      <c r="E156" s="18">
        <v>115.449997</v>
      </c>
      <c r="F156" s="18">
        <v>29.940000999999999</v>
      </c>
      <c r="H156" s="8">
        <v>44323</v>
      </c>
      <c r="I156" s="9">
        <f t="shared" si="3"/>
        <v>1.7653288414873014E-2</v>
      </c>
      <c r="J156" s="9">
        <f t="shared" si="3"/>
        <v>2.2096609563032388E-2</v>
      </c>
      <c r="K156" s="9">
        <f t="shared" si="3"/>
        <v>3.7277850021673054E-2</v>
      </c>
      <c r="L156" s="9">
        <f t="shared" si="3"/>
        <v>3.476696997565476E-3</v>
      </c>
      <c r="M156" s="9">
        <f t="shared" si="3"/>
        <v>2.4991510612513146E-2</v>
      </c>
    </row>
    <row r="157" spans="1:13" x14ac:dyDescent="0.35">
      <c r="A157" s="8">
        <v>44326</v>
      </c>
      <c r="B157" s="19">
        <v>121909</v>
      </c>
      <c r="C157" s="18">
        <v>19.200001</v>
      </c>
      <c r="D157" s="18">
        <v>24.23</v>
      </c>
      <c r="E157" s="18">
        <v>114.69000200000001</v>
      </c>
      <c r="F157" s="18">
        <v>30.33</v>
      </c>
      <c r="H157" s="8">
        <v>44326</v>
      </c>
      <c r="I157" s="9">
        <f t="shared" si="3"/>
        <v>-1.0570478047821075E-3</v>
      </c>
      <c r="J157" s="9">
        <f t="shared" si="3"/>
        <v>-3.4690700587767687E-2</v>
      </c>
      <c r="K157" s="9">
        <f t="shared" si="3"/>
        <v>1.2536564981195264E-2</v>
      </c>
      <c r="L157" s="9">
        <f t="shared" si="3"/>
        <v>-6.5828931983427097E-3</v>
      </c>
      <c r="M157" s="9">
        <f t="shared" si="3"/>
        <v>1.3026018269004069E-2</v>
      </c>
    </row>
    <row r="158" spans="1:13" x14ac:dyDescent="0.35">
      <c r="A158" s="8">
        <v>44327</v>
      </c>
      <c r="B158" s="19">
        <v>122964</v>
      </c>
      <c r="C158" s="18">
        <v>19.32</v>
      </c>
      <c r="D158" s="18">
        <v>24.549999</v>
      </c>
      <c r="E158" s="18">
        <v>118.720001</v>
      </c>
      <c r="F158" s="18">
        <v>30.549999</v>
      </c>
      <c r="H158" s="8">
        <v>44327</v>
      </c>
      <c r="I158" s="9">
        <f t="shared" si="3"/>
        <v>8.6539960134197624E-3</v>
      </c>
      <c r="J158" s="9">
        <f t="shared" si="3"/>
        <v>6.249947591148608E-3</v>
      </c>
      <c r="K158" s="9">
        <f t="shared" si="3"/>
        <v>1.3206727197688783E-2</v>
      </c>
      <c r="L158" s="9">
        <f t="shared" si="3"/>
        <v>3.5138189290466526E-2</v>
      </c>
      <c r="M158" s="9">
        <f t="shared" si="3"/>
        <v>7.253511374876398E-3</v>
      </c>
    </row>
    <row r="159" spans="1:13" x14ac:dyDescent="0.35">
      <c r="A159" s="8">
        <v>44328</v>
      </c>
      <c r="B159" s="19">
        <v>119710</v>
      </c>
      <c r="C159" s="18">
        <v>18.59</v>
      </c>
      <c r="D159" s="18">
        <v>24.24</v>
      </c>
      <c r="E159" s="18">
        <v>114.33000199999999</v>
      </c>
      <c r="F159" s="18">
        <v>30.35</v>
      </c>
      <c r="H159" s="8">
        <v>44328</v>
      </c>
      <c r="I159" s="9">
        <f t="shared" si="3"/>
        <v>-2.6463029829868923E-2</v>
      </c>
      <c r="J159" s="9">
        <f t="shared" si="3"/>
        <v>-3.778467908902694E-2</v>
      </c>
      <c r="K159" s="9">
        <f t="shared" si="3"/>
        <v>-1.2627251023513364E-2</v>
      </c>
      <c r="L159" s="9">
        <f t="shared" si="3"/>
        <v>-3.6977754068583613E-2</v>
      </c>
      <c r="M159" s="9">
        <f t="shared" si="3"/>
        <v>-6.546612325584622E-3</v>
      </c>
    </row>
    <row r="160" spans="1:13" x14ac:dyDescent="0.35">
      <c r="A160" s="8">
        <v>44329</v>
      </c>
      <c r="B160" s="19">
        <v>120706</v>
      </c>
      <c r="C160" s="18">
        <v>19.129999000000002</v>
      </c>
      <c r="D160" s="18">
        <v>24.5</v>
      </c>
      <c r="E160" s="18">
        <v>112.489998</v>
      </c>
      <c r="F160" s="18">
        <v>31.16</v>
      </c>
      <c r="H160" s="8">
        <v>44329</v>
      </c>
      <c r="I160" s="9">
        <f t="shared" si="3"/>
        <v>8.3201069250689041E-3</v>
      </c>
      <c r="J160" s="9">
        <f t="shared" si="3"/>
        <v>2.9047821409359909E-2</v>
      </c>
      <c r="K160" s="9">
        <f t="shared" si="3"/>
        <v>1.0726072607260884E-2</v>
      </c>
      <c r="L160" s="9">
        <f t="shared" si="3"/>
        <v>-1.6093798371489498E-2</v>
      </c>
      <c r="M160" s="9">
        <f t="shared" si="3"/>
        <v>2.6688632619439767E-2</v>
      </c>
    </row>
    <row r="161" spans="1:13" x14ac:dyDescent="0.35">
      <c r="A161" s="8">
        <v>44330</v>
      </c>
      <c r="B161" s="19">
        <v>121881</v>
      </c>
      <c r="C161" s="18">
        <v>19.149999999999999</v>
      </c>
      <c r="D161" s="18">
        <v>25.639999</v>
      </c>
      <c r="E161" s="18">
        <v>110.55999799999999</v>
      </c>
      <c r="F161" s="18">
        <v>31.16</v>
      </c>
      <c r="H161" s="8">
        <v>44330</v>
      </c>
      <c r="I161" s="9">
        <f t="shared" si="3"/>
        <v>9.7343959703743987E-3</v>
      </c>
      <c r="J161" s="9">
        <f t="shared" si="3"/>
        <v>1.0455306348942095E-3</v>
      </c>
      <c r="K161" s="9">
        <f t="shared" si="3"/>
        <v>4.653057142857131E-2</v>
      </c>
      <c r="L161" s="9">
        <f t="shared" si="3"/>
        <v>-1.7157080934431246E-2</v>
      </c>
      <c r="M161" s="9">
        <f t="shared" si="3"/>
        <v>0</v>
      </c>
    </row>
    <row r="162" spans="1:13" x14ac:dyDescent="0.35">
      <c r="A162" s="8">
        <v>44333</v>
      </c>
      <c r="B162" s="19">
        <v>122938</v>
      </c>
      <c r="C162" s="18">
        <v>18.860001</v>
      </c>
      <c r="D162" s="18">
        <v>25.940000999999999</v>
      </c>
      <c r="E162" s="18">
        <v>113.459999</v>
      </c>
      <c r="F162" s="18">
        <v>31.709999</v>
      </c>
      <c r="H162" s="8">
        <v>44333</v>
      </c>
      <c r="I162" s="9">
        <f t="shared" si="3"/>
        <v>8.6723935642143424E-3</v>
      </c>
      <c r="J162" s="9">
        <f t="shared" si="3"/>
        <v>-1.5143550913838011E-2</v>
      </c>
      <c r="K162" s="9">
        <f t="shared" si="3"/>
        <v>1.1700546478180307E-2</v>
      </c>
      <c r="L162" s="9">
        <f t="shared" si="3"/>
        <v>2.6230110821818142E-2</v>
      </c>
      <c r="M162" s="9">
        <f t="shared" si="3"/>
        <v>1.7650802310654745E-2</v>
      </c>
    </row>
    <row r="163" spans="1:13" x14ac:dyDescent="0.35">
      <c r="A163" s="8">
        <v>44334</v>
      </c>
      <c r="B163" s="19">
        <v>122980</v>
      </c>
      <c r="C163" s="18">
        <v>18.969999000000001</v>
      </c>
      <c r="D163" s="18">
        <v>25.6</v>
      </c>
      <c r="E163" s="18">
        <v>114.599998</v>
      </c>
      <c r="F163" s="18">
        <v>32.150002000000001</v>
      </c>
      <c r="H163" s="8">
        <v>44334</v>
      </c>
      <c r="I163" s="9">
        <f t="shared" si="3"/>
        <v>3.4163562120737012E-4</v>
      </c>
      <c r="J163" s="9">
        <f t="shared" si="3"/>
        <v>5.8323432750613247E-3</v>
      </c>
      <c r="K163" s="9">
        <f t="shared" si="3"/>
        <v>-1.3107208438426721E-2</v>
      </c>
      <c r="L163" s="9">
        <f t="shared" si="3"/>
        <v>1.0047585140556814E-2</v>
      </c>
      <c r="M163" s="9">
        <f t="shared" si="3"/>
        <v>1.3875844020051931E-2</v>
      </c>
    </row>
    <row r="164" spans="1:13" x14ac:dyDescent="0.35">
      <c r="A164" s="8">
        <v>44335</v>
      </c>
      <c r="B164" s="19">
        <v>122636</v>
      </c>
      <c r="C164" s="18">
        <v>18.68</v>
      </c>
      <c r="D164" s="18">
        <v>25.52</v>
      </c>
      <c r="E164" s="18">
        <v>112.25</v>
      </c>
      <c r="F164" s="18">
        <v>32.700001</v>
      </c>
      <c r="H164" s="8">
        <v>44335</v>
      </c>
      <c r="I164" s="9">
        <f t="shared" si="3"/>
        <v>-2.7972027972027469E-3</v>
      </c>
      <c r="J164" s="9">
        <f t="shared" si="3"/>
        <v>-1.5287243821151542E-2</v>
      </c>
      <c r="K164" s="9">
        <f t="shared" si="3"/>
        <v>-3.1250000000000444E-3</v>
      </c>
      <c r="L164" s="9">
        <f t="shared" si="3"/>
        <v>-2.0506091108308699E-2</v>
      </c>
      <c r="M164" s="9">
        <f t="shared" si="3"/>
        <v>1.7107277318365366E-2</v>
      </c>
    </row>
    <row r="165" spans="1:13" x14ac:dyDescent="0.35">
      <c r="A165" s="8">
        <v>44336</v>
      </c>
      <c r="B165" s="19">
        <v>122701</v>
      </c>
      <c r="C165" s="18">
        <v>18.739999999999998</v>
      </c>
      <c r="D165" s="18">
        <v>25.17</v>
      </c>
      <c r="E165" s="18">
        <v>111.110001</v>
      </c>
      <c r="F165" s="18">
        <v>32.799999</v>
      </c>
      <c r="H165" s="8">
        <v>44336</v>
      </c>
      <c r="I165" s="9">
        <f t="shared" si="3"/>
        <v>5.3002381030031742E-4</v>
      </c>
      <c r="J165" s="9">
        <f t="shared" si="3"/>
        <v>3.2119914346895317E-3</v>
      </c>
      <c r="K165" s="9">
        <f t="shared" si="3"/>
        <v>-1.3714733542319668E-2</v>
      </c>
      <c r="L165" s="9">
        <f t="shared" si="3"/>
        <v>-1.0155893095768365E-2</v>
      </c>
      <c r="M165" s="9">
        <f t="shared" si="3"/>
        <v>3.0580427199375926E-3</v>
      </c>
    </row>
    <row r="166" spans="1:13" x14ac:dyDescent="0.35">
      <c r="A166" s="8">
        <v>44337</v>
      </c>
      <c r="B166" s="19">
        <v>122592</v>
      </c>
      <c r="C166" s="18">
        <v>18.530000999999999</v>
      </c>
      <c r="D166" s="18">
        <v>25.42</v>
      </c>
      <c r="E166" s="18">
        <v>109.400002</v>
      </c>
      <c r="F166" s="18">
        <v>33.080002</v>
      </c>
      <c r="H166" s="8">
        <v>44337</v>
      </c>
      <c r="I166" s="9">
        <f t="shared" si="3"/>
        <v>-8.8833831835111177E-4</v>
      </c>
      <c r="J166" s="9">
        <f t="shared" si="3"/>
        <v>-1.1205923159018139E-2</v>
      </c>
      <c r="K166" s="9">
        <f t="shared" si="3"/>
        <v>9.9324592769169939E-3</v>
      </c>
      <c r="L166" s="9">
        <f t="shared" si="3"/>
        <v>-1.539014476293632E-2</v>
      </c>
      <c r="M166" s="9">
        <f t="shared" si="3"/>
        <v>8.5366770895327626E-3</v>
      </c>
    </row>
    <row r="167" spans="1:13" x14ac:dyDescent="0.35">
      <c r="A167" s="8">
        <v>44340</v>
      </c>
      <c r="B167" s="19">
        <v>124032</v>
      </c>
      <c r="C167" s="18">
        <v>20</v>
      </c>
      <c r="D167" s="18">
        <v>25.68</v>
      </c>
      <c r="E167" s="18">
        <v>109.779999</v>
      </c>
      <c r="F167" s="18">
        <v>32.880001</v>
      </c>
      <c r="H167" s="8">
        <v>44340</v>
      </c>
      <c r="I167" s="9">
        <f t="shared" si="3"/>
        <v>1.1746280344557603E-2</v>
      </c>
      <c r="J167" s="9">
        <f t="shared" si="3"/>
        <v>7.9330756647018053E-2</v>
      </c>
      <c r="K167" s="9">
        <f t="shared" si="3"/>
        <v>1.0228166797797034E-2</v>
      </c>
      <c r="L167" s="9">
        <f t="shared" si="3"/>
        <v>3.473464287505168E-3</v>
      </c>
      <c r="M167" s="9">
        <f t="shared" si="3"/>
        <v>-6.0459790782358969E-3</v>
      </c>
    </row>
    <row r="168" spans="1:13" x14ac:dyDescent="0.35">
      <c r="A168" s="8">
        <v>44341</v>
      </c>
      <c r="B168" s="19">
        <v>122988</v>
      </c>
      <c r="C168" s="18">
        <v>20.02</v>
      </c>
      <c r="D168" s="18">
        <v>25.219999000000001</v>
      </c>
      <c r="E168" s="18">
        <v>107.050003</v>
      </c>
      <c r="F168" s="18">
        <v>32.439999</v>
      </c>
      <c r="H168" s="8">
        <v>44341</v>
      </c>
      <c r="I168" s="9">
        <f t="shared" si="3"/>
        <v>-8.4171826625386581E-3</v>
      </c>
      <c r="J168" s="9">
        <f t="shared" si="3"/>
        <v>9.9999999999988987E-4</v>
      </c>
      <c r="K168" s="9">
        <f t="shared" si="3"/>
        <v>-1.7912811526479722E-2</v>
      </c>
      <c r="L168" s="9">
        <f t="shared" si="3"/>
        <v>-2.4867881443504158E-2</v>
      </c>
      <c r="M168" s="9">
        <f t="shared" si="3"/>
        <v>-1.338205555407368E-2</v>
      </c>
    </row>
    <row r="169" spans="1:13" x14ac:dyDescent="0.35">
      <c r="A169" s="8">
        <v>44342</v>
      </c>
      <c r="B169" s="19">
        <v>123989</v>
      </c>
      <c r="C169" s="18">
        <v>19.670000000000002</v>
      </c>
      <c r="D169" s="18">
        <v>25.450001</v>
      </c>
      <c r="E169" s="18">
        <v>110.199997</v>
      </c>
      <c r="F169" s="18">
        <v>32.979999999999997</v>
      </c>
      <c r="H169" s="8">
        <v>44342</v>
      </c>
      <c r="I169" s="9">
        <f t="shared" ref="I169:M219" si="4">B169/B168 - 1</f>
        <v>8.1390054314240956E-3</v>
      </c>
      <c r="J169" s="9">
        <f t="shared" si="4"/>
        <v>-1.748251748251739E-2</v>
      </c>
      <c r="K169" s="9">
        <f t="shared" si="4"/>
        <v>9.1198258969003021E-3</v>
      </c>
      <c r="L169" s="9">
        <f t="shared" si="4"/>
        <v>2.9425445228618896E-2</v>
      </c>
      <c r="M169" s="9">
        <f t="shared" si="4"/>
        <v>1.6646147245565457E-2</v>
      </c>
    </row>
    <row r="170" spans="1:13" x14ac:dyDescent="0.35">
      <c r="A170" s="8">
        <v>44343</v>
      </c>
      <c r="B170" s="19">
        <v>124367</v>
      </c>
      <c r="C170" s="18">
        <v>19.59</v>
      </c>
      <c r="D170" s="18">
        <v>25.25</v>
      </c>
      <c r="E170" s="18">
        <v>110.989998</v>
      </c>
      <c r="F170" s="18">
        <v>33.43</v>
      </c>
      <c r="H170" s="8">
        <v>44343</v>
      </c>
      <c r="I170" s="9">
        <f t="shared" si="4"/>
        <v>3.048657542201294E-3</v>
      </c>
      <c r="J170" s="9">
        <f t="shared" si="4"/>
        <v>-4.0671072699542954E-3</v>
      </c>
      <c r="K170" s="9">
        <f t="shared" si="4"/>
        <v>-7.8585851529042738E-3</v>
      </c>
      <c r="L170" s="9">
        <f t="shared" si="4"/>
        <v>7.1687932986059799E-3</v>
      </c>
      <c r="M170" s="9">
        <f t="shared" si="4"/>
        <v>1.3644633110976523E-2</v>
      </c>
    </row>
    <row r="171" spans="1:13" x14ac:dyDescent="0.35">
      <c r="A171" s="8">
        <v>44344</v>
      </c>
      <c r="B171" s="19">
        <v>125561</v>
      </c>
      <c r="C171" s="18">
        <v>20.25</v>
      </c>
      <c r="D171" s="18">
        <v>26.709999</v>
      </c>
      <c r="E171" s="18">
        <v>111.589996</v>
      </c>
      <c r="F171" s="18">
        <v>33.540000999999997</v>
      </c>
      <c r="H171" s="8">
        <v>44344</v>
      </c>
      <c r="I171" s="9">
        <f t="shared" si="4"/>
        <v>9.6006175271574623E-3</v>
      </c>
      <c r="J171" s="9">
        <f t="shared" si="4"/>
        <v>3.3690658499234249E-2</v>
      </c>
      <c r="K171" s="9">
        <f t="shared" si="4"/>
        <v>5.7821742574257318E-2</v>
      </c>
      <c r="L171" s="9">
        <f t="shared" si="4"/>
        <v>5.4058745005112208E-3</v>
      </c>
      <c r="M171" s="9">
        <f t="shared" si="4"/>
        <v>3.290487586000479E-3</v>
      </c>
    </row>
    <row r="172" spans="1:13" x14ac:dyDescent="0.35">
      <c r="A172" s="8">
        <v>44347</v>
      </c>
      <c r="B172" s="19">
        <v>126216</v>
      </c>
      <c r="C172" s="18">
        <v>20.16</v>
      </c>
      <c r="D172" s="18">
        <v>26.65</v>
      </c>
      <c r="E172" s="18">
        <v>114.779999</v>
      </c>
      <c r="F172" s="18">
        <v>33.490001999999997</v>
      </c>
      <c r="H172" s="8">
        <v>44347</v>
      </c>
      <c r="I172" s="9">
        <f t="shared" si="4"/>
        <v>5.2165879532657389E-3</v>
      </c>
      <c r="J172" s="9">
        <f t="shared" si="4"/>
        <v>-4.4444444444444731E-3</v>
      </c>
      <c r="K172" s="9">
        <f t="shared" si="4"/>
        <v>-2.2463123267059126E-3</v>
      </c>
      <c r="L172" s="9">
        <f t="shared" si="4"/>
        <v>2.8586818839925421E-2</v>
      </c>
      <c r="M172" s="9">
        <f t="shared" si="4"/>
        <v>-1.4907274451184671E-3</v>
      </c>
    </row>
    <row r="173" spans="1:13" x14ac:dyDescent="0.35">
      <c r="A173" s="8">
        <v>44348</v>
      </c>
      <c r="B173" s="19">
        <v>128267</v>
      </c>
      <c r="C173" s="18">
        <v>20.350000000000001</v>
      </c>
      <c r="D173" s="18">
        <v>27.23</v>
      </c>
      <c r="E173" s="18">
        <v>113.199997</v>
      </c>
      <c r="F173" s="18">
        <v>33.979999999999997</v>
      </c>
      <c r="H173" s="8">
        <v>44348</v>
      </c>
      <c r="I173" s="9">
        <f t="shared" si="4"/>
        <v>1.6249920770742277E-2</v>
      </c>
      <c r="J173" s="9">
        <f t="shared" si="4"/>
        <v>9.4246031746032521E-3</v>
      </c>
      <c r="K173" s="9">
        <f t="shared" si="4"/>
        <v>2.1763602251407166E-2</v>
      </c>
      <c r="L173" s="9">
        <f t="shared" si="4"/>
        <v>-1.3765481911182209E-2</v>
      </c>
      <c r="M173" s="9">
        <f t="shared" si="4"/>
        <v>1.4631172610858556E-2</v>
      </c>
    </row>
    <row r="174" spans="1:13" x14ac:dyDescent="0.35">
      <c r="A174" s="8">
        <v>44349</v>
      </c>
      <c r="B174" s="19">
        <v>129601</v>
      </c>
      <c r="C174" s="18">
        <v>20.5</v>
      </c>
      <c r="D174" s="18">
        <v>28.58</v>
      </c>
      <c r="E174" s="18">
        <v>114.800003</v>
      </c>
      <c r="F174" s="18">
        <v>35.200001</v>
      </c>
      <c r="H174" s="8">
        <v>44349</v>
      </c>
      <c r="I174" s="9">
        <f t="shared" si="4"/>
        <v>1.0400180872710774E-2</v>
      </c>
      <c r="J174" s="9">
        <f t="shared" si="4"/>
        <v>7.3710073710073765E-3</v>
      </c>
      <c r="K174" s="9">
        <f t="shared" si="4"/>
        <v>4.9577671685640867E-2</v>
      </c>
      <c r="L174" s="9">
        <f t="shared" si="4"/>
        <v>1.4134328996492806E-2</v>
      </c>
      <c r="M174" s="9">
        <f t="shared" si="4"/>
        <v>3.5903502060035342E-2</v>
      </c>
    </row>
    <row r="175" spans="1:13" x14ac:dyDescent="0.35">
      <c r="A175" s="8">
        <v>44351</v>
      </c>
      <c r="B175" s="19">
        <v>130126</v>
      </c>
      <c r="C175" s="18">
        <v>20.85</v>
      </c>
      <c r="D175" s="18">
        <v>28.93</v>
      </c>
      <c r="E175" s="18">
        <v>112.900002</v>
      </c>
      <c r="F175" s="18">
        <v>35.75</v>
      </c>
      <c r="H175" s="8">
        <v>44351</v>
      </c>
      <c r="I175" s="9">
        <f t="shared" si="4"/>
        <v>4.0508946690225311E-3</v>
      </c>
      <c r="J175" s="9">
        <f t="shared" si="4"/>
        <v>1.7073170731707332E-2</v>
      </c>
      <c r="K175" s="9">
        <f t="shared" si="4"/>
        <v>1.2246326102169469E-2</v>
      </c>
      <c r="L175" s="9">
        <f t="shared" si="4"/>
        <v>-1.6550530926379925E-2</v>
      </c>
      <c r="M175" s="9">
        <f t="shared" si="4"/>
        <v>1.5624971147017774E-2</v>
      </c>
    </row>
    <row r="176" spans="1:13" x14ac:dyDescent="0.35">
      <c r="A176" s="8">
        <v>44354</v>
      </c>
      <c r="B176" s="19">
        <v>130776</v>
      </c>
      <c r="C176" s="18">
        <v>20.799999</v>
      </c>
      <c r="D176" s="18">
        <v>28.719999000000001</v>
      </c>
      <c r="E176" s="18">
        <v>111.800003</v>
      </c>
      <c r="F176" s="18">
        <v>36.520000000000003</v>
      </c>
      <c r="H176" s="8">
        <v>44354</v>
      </c>
      <c r="I176" s="9">
        <f t="shared" si="4"/>
        <v>4.995158538647182E-3</v>
      </c>
      <c r="J176" s="9">
        <f t="shared" si="4"/>
        <v>-2.3981294964029454E-3</v>
      </c>
      <c r="K176" s="9">
        <f t="shared" si="4"/>
        <v>-7.2589353612166896E-3</v>
      </c>
      <c r="L176" s="9">
        <f t="shared" si="4"/>
        <v>-9.7431264881642221E-3</v>
      </c>
      <c r="M176" s="9">
        <f t="shared" si="4"/>
        <v>2.1538461538461728E-2</v>
      </c>
    </row>
    <row r="177" spans="1:13" x14ac:dyDescent="0.35">
      <c r="A177" s="8">
        <v>44355</v>
      </c>
      <c r="B177" s="19">
        <v>129787</v>
      </c>
      <c r="C177" s="18">
        <v>21.049999</v>
      </c>
      <c r="D177" s="18">
        <v>29.41</v>
      </c>
      <c r="E177" s="18">
        <v>109.91999800000001</v>
      </c>
      <c r="F177" s="18">
        <v>36.299999</v>
      </c>
      <c r="H177" s="8">
        <v>44355</v>
      </c>
      <c r="I177" s="9">
        <f t="shared" si="4"/>
        <v>-7.5625497033094957E-3</v>
      </c>
      <c r="J177" s="9">
        <f t="shared" si="4"/>
        <v>1.2019231347078385E-2</v>
      </c>
      <c r="K177" s="9">
        <f t="shared" si="4"/>
        <v>2.4025105293353111E-2</v>
      </c>
      <c r="L177" s="9">
        <f t="shared" si="4"/>
        <v>-1.6815786668628263E-2</v>
      </c>
      <c r="M177" s="9">
        <f t="shared" si="4"/>
        <v>-6.0241237677985948E-3</v>
      </c>
    </row>
    <row r="178" spans="1:13" x14ac:dyDescent="0.35">
      <c r="A178" s="8">
        <v>44356</v>
      </c>
      <c r="B178" s="19">
        <v>129907</v>
      </c>
      <c r="C178" s="18">
        <v>20.27</v>
      </c>
      <c r="D178" s="18">
        <v>29.51</v>
      </c>
      <c r="E178" s="18">
        <v>112.199997</v>
      </c>
      <c r="F178" s="18">
        <v>35.599997999999999</v>
      </c>
      <c r="H178" s="8">
        <v>44356</v>
      </c>
      <c r="I178" s="9">
        <f t="shared" si="4"/>
        <v>9.2459183123128064E-4</v>
      </c>
      <c r="J178" s="9">
        <f t="shared" si="4"/>
        <v>-3.7054586083353214E-2</v>
      </c>
      <c r="K178" s="9">
        <f t="shared" si="4"/>
        <v>3.4002040122407262E-3</v>
      </c>
      <c r="L178" s="9">
        <f t="shared" si="4"/>
        <v>2.0742349358485068E-2</v>
      </c>
      <c r="M178" s="9">
        <f t="shared" si="4"/>
        <v>-1.9283774635916684E-2</v>
      </c>
    </row>
    <row r="179" spans="1:13" x14ac:dyDescent="0.35">
      <c r="A179" s="8">
        <v>44357</v>
      </c>
      <c r="B179" s="19">
        <v>130076</v>
      </c>
      <c r="C179" s="18">
        <v>20.280000999999999</v>
      </c>
      <c r="D179" s="18">
        <v>29.57</v>
      </c>
      <c r="E179" s="18">
        <v>111.83000199999999</v>
      </c>
      <c r="F179" s="18">
        <v>35.5</v>
      </c>
      <c r="H179" s="8">
        <v>44357</v>
      </c>
      <c r="I179" s="9">
        <f t="shared" si="4"/>
        <v>1.3009306657840725E-3</v>
      </c>
      <c r="J179" s="9">
        <f t="shared" si="4"/>
        <v>4.9338924518993466E-4</v>
      </c>
      <c r="K179" s="9">
        <f t="shared" si="4"/>
        <v>2.0332090816672643E-3</v>
      </c>
      <c r="L179" s="9">
        <f t="shared" si="4"/>
        <v>-3.2976382343397059E-3</v>
      </c>
      <c r="M179" s="9">
        <f t="shared" si="4"/>
        <v>-2.8089327420748322E-3</v>
      </c>
    </row>
    <row r="180" spans="1:13" x14ac:dyDescent="0.35">
      <c r="A180" s="8">
        <v>44358</v>
      </c>
      <c r="B180" s="19">
        <v>129441</v>
      </c>
      <c r="C180" s="18">
        <v>20.379999000000002</v>
      </c>
      <c r="D180" s="18">
        <v>29.299999</v>
      </c>
      <c r="E180" s="18">
        <v>114.339996</v>
      </c>
      <c r="F180" s="18">
        <v>35.400002000000001</v>
      </c>
      <c r="H180" s="8">
        <v>44358</v>
      </c>
      <c r="I180" s="9">
        <f t="shared" si="4"/>
        <v>-4.8817614317783198E-3</v>
      </c>
      <c r="J180" s="9">
        <f t="shared" si="4"/>
        <v>4.9308676069592661E-3</v>
      </c>
      <c r="K180" s="9">
        <f t="shared" si="4"/>
        <v>-9.130909705782897E-3</v>
      </c>
      <c r="L180" s="9">
        <f t="shared" si="4"/>
        <v>2.244472820451171E-2</v>
      </c>
      <c r="M180" s="9">
        <f t="shared" si="4"/>
        <v>-2.8168450704225689E-3</v>
      </c>
    </row>
    <row r="181" spans="1:13" x14ac:dyDescent="0.35">
      <c r="A181" s="8">
        <v>44361</v>
      </c>
      <c r="B181" s="19">
        <v>130208</v>
      </c>
      <c r="C181" s="18">
        <v>20.59</v>
      </c>
      <c r="D181" s="18">
        <v>29.26</v>
      </c>
      <c r="E181" s="18">
        <v>113.720001</v>
      </c>
      <c r="F181" s="18">
        <v>35.619999</v>
      </c>
      <c r="H181" s="8">
        <v>44361</v>
      </c>
      <c r="I181" s="9">
        <f t="shared" si="4"/>
        <v>5.9254795621170864E-3</v>
      </c>
      <c r="J181" s="9">
        <f t="shared" si="4"/>
        <v>1.0304269396676613E-2</v>
      </c>
      <c r="K181" s="9">
        <f t="shared" si="4"/>
        <v>-1.3651536302099476E-3</v>
      </c>
      <c r="L181" s="9">
        <f t="shared" si="4"/>
        <v>-5.4223808088991188E-3</v>
      </c>
      <c r="M181" s="9">
        <f t="shared" si="4"/>
        <v>6.2146041686663711E-3</v>
      </c>
    </row>
    <row r="182" spans="1:13" x14ac:dyDescent="0.35">
      <c r="A182" s="8">
        <v>44362</v>
      </c>
      <c r="B182" s="19">
        <v>130091</v>
      </c>
      <c r="C182" s="18">
        <v>20.889999</v>
      </c>
      <c r="D182" s="18">
        <v>29.469999000000001</v>
      </c>
      <c r="E182" s="18">
        <v>111.5</v>
      </c>
      <c r="F182" s="18">
        <v>35.5</v>
      </c>
      <c r="H182" s="8">
        <v>44362</v>
      </c>
      <c r="I182" s="9">
        <f t="shared" si="4"/>
        <v>-8.9856230031948314E-4</v>
      </c>
      <c r="J182" s="9">
        <f t="shared" si="4"/>
        <v>1.4570131131617314E-2</v>
      </c>
      <c r="K182" s="9">
        <f t="shared" si="4"/>
        <v>7.1769993164729762E-3</v>
      </c>
      <c r="L182" s="9">
        <f t="shared" si="4"/>
        <v>-1.9521640700653875E-2</v>
      </c>
      <c r="M182" s="9">
        <f t="shared" si="4"/>
        <v>-3.3688659003050514E-3</v>
      </c>
    </row>
    <row r="183" spans="1:13" x14ac:dyDescent="0.35">
      <c r="A183" s="8">
        <v>44363</v>
      </c>
      <c r="B183" s="19">
        <v>129259</v>
      </c>
      <c r="C183" s="18">
        <v>20.309999000000001</v>
      </c>
      <c r="D183" s="18">
        <v>29.57</v>
      </c>
      <c r="E183" s="18">
        <v>108.150002</v>
      </c>
      <c r="F183" s="18">
        <v>35.75</v>
      </c>
      <c r="H183" s="8">
        <v>44363</v>
      </c>
      <c r="I183" s="9">
        <f t="shared" si="4"/>
        <v>-6.3955231338063134E-3</v>
      </c>
      <c r="J183" s="9">
        <f t="shared" si="4"/>
        <v>-2.7764481941813357E-2</v>
      </c>
      <c r="K183" s="9">
        <f t="shared" si="4"/>
        <v>3.3933153509777547E-3</v>
      </c>
      <c r="L183" s="9">
        <f t="shared" si="4"/>
        <v>-3.0044825112107598E-2</v>
      </c>
      <c r="M183" s="9">
        <f t="shared" si="4"/>
        <v>7.0422535211267512E-3</v>
      </c>
    </row>
    <row r="184" spans="1:13" x14ac:dyDescent="0.35">
      <c r="A184" s="8">
        <v>44364</v>
      </c>
      <c r="B184" s="19">
        <v>128057</v>
      </c>
      <c r="C184" s="18">
        <v>21.309999000000001</v>
      </c>
      <c r="D184" s="18">
        <v>28.66</v>
      </c>
      <c r="E184" s="18">
        <v>105.900002</v>
      </c>
      <c r="F184" s="18">
        <v>34.900002000000001</v>
      </c>
      <c r="H184" s="8">
        <v>44364</v>
      </c>
      <c r="I184" s="9">
        <f t="shared" si="4"/>
        <v>-9.2991590527545798E-3</v>
      </c>
      <c r="J184" s="9">
        <f t="shared" si="4"/>
        <v>4.9236831572468276E-2</v>
      </c>
      <c r="K184" s="9">
        <f t="shared" si="4"/>
        <v>-3.0774433547514413E-2</v>
      </c>
      <c r="L184" s="9">
        <f t="shared" si="4"/>
        <v>-2.0804437895433403E-2</v>
      </c>
      <c r="M184" s="9">
        <f t="shared" si="4"/>
        <v>-2.3776167832167849E-2</v>
      </c>
    </row>
    <row r="185" spans="1:13" x14ac:dyDescent="0.35">
      <c r="A185" s="8">
        <v>44365</v>
      </c>
      <c r="B185" s="19">
        <v>128405</v>
      </c>
      <c r="C185" s="18">
        <v>21.07</v>
      </c>
      <c r="D185" s="18">
        <v>28.74</v>
      </c>
      <c r="E185" s="18">
        <v>109.089996</v>
      </c>
      <c r="F185" s="18">
        <v>34.849997999999999</v>
      </c>
      <c r="H185" s="8">
        <v>44365</v>
      </c>
      <c r="I185" s="9">
        <f t="shared" si="4"/>
        <v>2.7175398455374644E-3</v>
      </c>
      <c r="J185" s="9">
        <f t="shared" si="4"/>
        <v>-1.1262271762659481E-2</v>
      </c>
      <c r="K185" s="9">
        <f t="shared" si="4"/>
        <v>2.791346824842833E-3</v>
      </c>
      <c r="L185" s="9">
        <f t="shared" si="4"/>
        <v>3.0122700092111376E-2</v>
      </c>
      <c r="M185" s="9">
        <f t="shared" si="4"/>
        <v>-1.4327792875198364E-3</v>
      </c>
    </row>
    <row r="186" spans="1:13" x14ac:dyDescent="0.35">
      <c r="A186" s="8">
        <v>44368</v>
      </c>
      <c r="B186" s="19">
        <v>129265</v>
      </c>
      <c r="C186" s="18">
        <v>21.27</v>
      </c>
      <c r="D186" s="18">
        <v>29.34</v>
      </c>
      <c r="E186" s="18">
        <v>110.110001</v>
      </c>
      <c r="F186" s="18">
        <v>34.580002</v>
      </c>
      <c r="H186" s="8">
        <v>44368</v>
      </c>
      <c r="I186" s="9">
        <f t="shared" si="4"/>
        <v>6.6975585062887255E-3</v>
      </c>
      <c r="J186" s="9">
        <f t="shared" si="4"/>
        <v>9.492168960607561E-3</v>
      </c>
      <c r="K186" s="9">
        <f t="shared" si="4"/>
        <v>2.087682672233826E-2</v>
      </c>
      <c r="L186" s="9">
        <f t="shared" si="4"/>
        <v>9.3501240938720365E-3</v>
      </c>
      <c r="M186" s="9">
        <f t="shared" si="4"/>
        <v>-7.7473749065924968E-3</v>
      </c>
    </row>
    <row r="187" spans="1:13" x14ac:dyDescent="0.35">
      <c r="A187" s="8">
        <v>44369</v>
      </c>
      <c r="B187" s="19">
        <v>128767</v>
      </c>
      <c r="C187" s="18">
        <v>20.969999000000001</v>
      </c>
      <c r="D187" s="18">
        <v>29.370000999999998</v>
      </c>
      <c r="E187" s="18">
        <v>111.400002</v>
      </c>
      <c r="F187" s="18">
        <v>33.849997999999999</v>
      </c>
      <c r="H187" s="8">
        <v>44369</v>
      </c>
      <c r="I187" s="9">
        <f t="shared" si="4"/>
        <v>-3.8525509612037379E-3</v>
      </c>
      <c r="J187" s="9">
        <f t="shared" si="4"/>
        <v>-1.4104419370004617E-2</v>
      </c>
      <c r="K187" s="9">
        <f t="shared" si="4"/>
        <v>1.0225289706884411E-3</v>
      </c>
      <c r="L187" s="9">
        <f t="shared" si="4"/>
        <v>1.1715566145531264E-2</v>
      </c>
      <c r="M187" s="9">
        <f t="shared" si="4"/>
        <v>-2.1110582931718747E-2</v>
      </c>
    </row>
    <row r="188" spans="1:13" x14ac:dyDescent="0.35">
      <c r="A188" s="8">
        <v>44370</v>
      </c>
      <c r="B188" s="19">
        <v>128428</v>
      </c>
      <c r="C188" s="18">
        <v>20.58</v>
      </c>
      <c r="D188" s="18">
        <v>29.440000999999999</v>
      </c>
      <c r="E188" s="18">
        <v>113.07</v>
      </c>
      <c r="F188" s="18">
        <v>33.849997999999999</v>
      </c>
      <c r="H188" s="8">
        <v>44370</v>
      </c>
      <c r="I188" s="9">
        <f t="shared" si="4"/>
        <v>-2.6326620951020452E-3</v>
      </c>
      <c r="J188" s="9">
        <f t="shared" si="4"/>
        <v>-1.8597950338481328E-2</v>
      </c>
      <c r="K188" s="9">
        <f t="shared" si="4"/>
        <v>2.3833843247060837E-3</v>
      </c>
      <c r="L188" s="9">
        <f t="shared" si="4"/>
        <v>1.4991005116858025E-2</v>
      </c>
      <c r="M188" s="9">
        <f t="shared" si="4"/>
        <v>0</v>
      </c>
    </row>
    <row r="189" spans="1:13" x14ac:dyDescent="0.35">
      <c r="A189" s="8">
        <v>44371</v>
      </c>
      <c r="B189" s="19">
        <v>129514</v>
      </c>
      <c r="C189" s="18">
        <v>21.65</v>
      </c>
      <c r="D189" s="18">
        <v>29.889999</v>
      </c>
      <c r="E189" s="18">
        <v>111.029999</v>
      </c>
      <c r="F189" s="18">
        <v>33.919998</v>
      </c>
      <c r="H189" s="8">
        <v>44371</v>
      </c>
      <c r="I189" s="9">
        <f t="shared" si="4"/>
        <v>8.4560999159062344E-3</v>
      </c>
      <c r="J189" s="9">
        <f t="shared" si="4"/>
        <v>5.1992225461613195E-2</v>
      </c>
      <c r="K189" s="9">
        <f t="shared" si="4"/>
        <v>1.5285257632973615E-2</v>
      </c>
      <c r="L189" s="9">
        <f t="shared" si="4"/>
        <v>-1.8041929778013555E-2</v>
      </c>
      <c r="M189" s="9">
        <f t="shared" si="4"/>
        <v>2.0679469464075506E-3</v>
      </c>
    </row>
    <row r="190" spans="1:13" x14ac:dyDescent="0.35">
      <c r="A190" s="8">
        <v>44372</v>
      </c>
      <c r="B190" s="19">
        <v>127256</v>
      </c>
      <c r="C190" s="18">
        <v>21.389999</v>
      </c>
      <c r="D190" s="18">
        <v>29.41</v>
      </c>
      <c r="E190" s="18">
        <v>112.400002</v>
      </c>
      <c r="F190" s="18">
        <v>32.900002000000001</v>
      </c>
      <c r="H190" s="8">
        <v>44372</v>
      </c>
      <c r="I190" s="9">
        <f t="shared" si="4"/>
        <v>-1.7434408635359833E-2</v>
      </c>
      <c r="J190" s="9">
        <f t="shared" si="4"/>
        <v>-1.200928406466506E-2</v>
      </c>
      <c r="K190" s="9">
        <f t="shared" si="4"/>
        <v>-1.6058849650680829E-2</v>
      </c>
      <c r="L190" s="9">
        <f t="shared" si="4"/>
        <v>1.2339034606313914E-2</v>
      </c>
      <c r="M190" s="9">
        <f t="shared" si="4"/>
        <v>-3.0070638565485752E-2</v>
      </c>
    </row>
    <row r="191" spans="1:13" x14ac:dyDescent="0.35">
      <c r="A191" s="8">
        <v>44375</v>
      </c>
      <c r="B191" s="19">
        <v>127429</v>
      </c>
      <c r="C191" s="18">
        <v>21.530000999999999</v>
      </c>
      <c r="D191" s="18">
        <v>29.280000999999999</v>
      </c>
      <c r="E191" s="18">
        <v>110.599998</v>
      </c>
      <c r="F191" s="18">
        <v>32.650002000000001</v>
      </c>
      <c r="H191" s="8">
        <v>44375</v>
      </c>
      <c r="I191" s="9">
        <f t="shared" si="4"/>
        <v>1.3594643867480549E-3</v>
      </c>
      <c r="J191" s="9">
        <f t="shared" si="4"/>
        <v>6.5452083471344569E-3</v>
      </c>
      <c r="K191" s="9">
        <f t="shared" si="4"/>
        <v>-4.4202312138729161E-3</v>
      </c>
      <c r="L191" s="9">
        <f t="shared" si="4"/>
        <v>-1.6014270177682088E-2</v>
      </c>
      <c r="M191" s="9">
        <f t="shared" si="4"/>
        <v>-7.5987837325967034E-3</v>
      </c>
    </row>
    <row r="192" spans="1:13" x14ac:dyDescent="0.35">
      <c r="A192" s="8">
        <v>44376</v>
      </c>
      <c r="B192" s="19">
        <v>127327</v>
      </c>
      <c r="C192" s="18">
        <v>21.67</v>
      </c>
      <c r="D192" s="18">
        <v>29.68</v>
      </c>
      <c r="E192" s="18">
        <v>112.510002</v>
      </c>
      <c r="F192" s="18">
        <v>32.43</v>
      </c>
      <c r="H192" s="8">
        <v>44376</v>
      </c>
      <c r="I192" s="9">
        <f t="shared" si="4"/>
        <v>-8.0044573841120403E-4</v>
      </c>
      <c r="J192" s="9">
        <f t="shared" si="4"/>
        <v>6.5025078261724545E-3</v>
      </c>
      <c r="K192" s="9">
        <f t="shared" si="4"/>
        <v>1.3661167566217047E-2</v>
      </c>
      <c r="L192" s="9">
        <f t="shared" si="4"/>
        <v>1.7269475899990505E-2</v>
      </c>
      <c r="M192" s="9">
        <f t="shared" si="4"/>
        <v>-6.7381925428365852E-3</v>
      </c>
    </row>
    <row r="193" spans="1:13" x14ac:dyDescent="0.35">
      <c r="A193" s="8">
        <v>44377</v>
      </c>
      <c r="B193" s="19">
        <v>126802</v>
      </c>
      <c r="C193" s="18">
        <v>21.15</v>
      </c>
      <c r="D193" s="18">
        <v>30.290001</v>
      </c>
      <c r="E193" s="18">
        <v>113.25</v>
      </c>
      <c r="F193" s="18">
        <v>32.130001</v>
      </c>
      <c r="H193" s="8">
        <v>44377</v>
      </c>
      <c r="I193" s="9">
        <f t="shared" si="4"/>
        <v>-4.123241731918581E-3</v>
      </c>
      <c r="J193" s="9">
        <f t="shared" si="4"/>
        <v>-2.3996308260267774E-2</v>
      </c>
      <c r="K193" s="9">
        <f t="shared" si="4"/>
        <v>2.0552594339622754E-2</v>
      </c>
      <c r="L193" s="9">
        <f t="shared" si="4"/>
        <v>6.5771752452727927E-3</v>
      </c>
      <c r="M193" s="9">
        <f t="shared" si="4"/>
        <v>-9.2506629663891005E-3</v>
      </c>
    </row>
    <row r="194" spans="1:13" x14ac:dyDescent="0.35">
      <c r="A194" s="8">
        <v>44378</v>
      </c>
      <c r="B194" s="19">
        <v>125666</v>
      </c>
      <c r="C194" s="18">
        <v>20.690000999999999</v>
      </c>
      <c r="D194" s="18">
        <v>29.76</v>
      </c>
      <c r="E194" s="18">
        <v>111.279999</v>
      </c>
      <c r="F194" s="18">
        <v>31.790001</v>
      </c>
      <c r="H194" s="8">
        <v>44378</v>
      </c>
      <c r="I194" s="9">
        <f t="shared" si="4"/>
        <v>-8.958849229507404E-3</v>
      </c>
      <c r="J194" s="9">
        <f t="shared" si="4"/>
        <v>-2.1749361702127601E-2</v>
      </c>
      <c r="K194" s="9">
        <f t="shared" si="4"/>
        <v>-1.7497556371820489E-2</v>
      </c>
      <c r="L194" s="9">
        <f t="shared" si="4"/>
        <v>-1.7395152317880802E-2</v>
      </c>
      <c r="M194" s="9">
        <f t="shared" si="4"/>
        <v>-1.0582010252660701E-2</v>
      </c>
    </row>
    <row r="195" spans="1:13" x14ac:dyDescent="0.35">
      <c r="A195" s="8">
        <v>44379</v>
      </c>
      <c r="B195" s="19">
        <v>127622</v>
      </c>
      <c r="C195" s="18">
        <v>21.639999</v>
      </c>
      <c r="D195" s="18">
        <v>30.030000999999999</v>
      </c>
      <c r="E195" s="18">
        <v>113.58000199999999</v>
      </c>
      <c r="F195" s="18">
        <v>32.139999000000003</v>
      </c>
      <c r="H195" s="8">
        <v>44379</v>
      </c>
      <c r="I195" s="9">
        <f t="shared" si="4"/>
        <v>1.5565069310712554E-2</v>
      </c>
      <c r="J195" s="9">
        <f t="shared" si="4"/>
        <v>4.5915802517360937E-2</v>
      </c>
      <c r="K195" s="9">
        <f t="shared" si="4"/>
        <v>9.07261424731165E-3</v>
      </c>
      <c r="L195" s="9">
        <f t="shared" si="4"/>
        <v>2.0668610897453199E-2</v>
      </c>
      <c r="M195" s="9">
        <f t="shared" si="4"/>
        <v>1.100968823498949E-2</v>
      </c>
    </row>
    <row r="196" spans="1:13" x14ac:dyDescent="0.35">
      <c r="A196" s="8">
        <v>44382</v>
      </c>
      <c r="B196" s="19">
        <v>126920</v>
      </c>
      <c r="C196" s="18">
        <v>21.379999000000002</v>
      </c>
      <c r="D196" s="18">
        <v>29.690000999999999</v>
      </c>
      <c r="E196" s="18">
        <v>113.16999800000001</v>
      </c>
      <c r="F196" s="18">
        <v>31.940000999999999</v>
      </c>
      <c r="H196" s="8">
        <v>44382</v>
      </c>
      <c r="I196" s="9">
        <f t="shared" si="4"/>
        <v>-5.5006190155302281E-3</v>
      </c>
      <c r="J196" s="9">
        <f t="shared" si="4"/>
        <v>-1.2014787985895836E-2</v>
      </c>
      <c r="K196" s="9">
        <f t="shared" si="4"/>
        <v>-1.132201094498797E-2</v>
      </c>
      <c r="L196" s="9">
        <f t="shared" si="4"/>
        <v>-3.6098256099694748E-3</v>
      </c>
      <c r="M196" s="9">
        <f t="shared" si="4"/>
        <v>-6.2227133236688603E-3</v>
      </c>
    </row>
    <row r="197" spans="1:13" x14ac:dyDescent="0.35">
      <c r="A197" s="8">
        <v>44383</v>
      </c>
      <c r="B197" s="19">
        <v>125095</v>
      </c>
      <c r="C197" s="18">
        <v>21.07</v>
      </c>
      <c r="D197" s="18">
        <v>28.58</v>
      </c>
      <c r="E197" s="18">
        <v>113.769997</v>
      </c>
      <c r="F197" s="18">
        <v>31.459999</v>
      </c>
      <c r="H197" s="8">
        <v>44383</v>
      </c>
      <c r="I197" s="9">
        <f t="shared" si="4"/>
        <v>-1.437913646391431E-2</v>
      </c>
      <c r="J197" s="9">
        <f t="shared" si="4"/>
        <v>-1.4499486178647714E-2</v>
      </c>
      <c r="K197" s="9">
        <f t="shared" si="4"/>
        <v>-3.7386357784225055E-2</v>
      </c>
      <c r="L197" s="9">
        <f t="shared" si="4"/>
        <v>5.3017496739726777E-3</v>
      </c>
      <c r="M197" s="9">
        <f t="shared" si="4"/>
        <v>-1.5028239980330538E-2</v>
      </c>
    </row>
    <row r="198" spans="1:13" x14ac:dyDescent="0.35">
      <c r="A198" s="8">
        <v>44384</v>
      </c>
      <c r="B198" s="19">
        <v>127019</v>
      </c>
      <c r="C198" s="18">
        <v>22.01</v>
      </c>
      <c r="D198" s="18">
        <v>28.73</v>
      </c>
      <c r="E198" s="18">
        <v>114.099998</v>
      </c>
      <c r="F198" s="18">
        <v>31.879999000000002</v>
      </c>
      <c r="H198" s="8">
        <v>44384</v>
      </c>
      <c r="I198" s="9">
        <f t="shared" si="4"/>
        <v>1.5380310963667654E-2</v>
      </c>
      <c r="J198" s="9">
        <f t="shared" si="4"/>
        <v>4.4613194114855315E-2</v>
      </c>
      <c r="K198" s="9">
        <f t="shared" si="4"/>
        <v>5.2484254723583756E-3</v>
      </c>
      <c r="L198" s="9">
        <f t="shared" si="4"/>
        <v>2.9005977735940824E-3</v>
      </c>
      <c r="M198" s="9">
        <f t="shared" si="4"/>
        <v>1.3350286501916386E-2</v>
      </c>
    </row>
    <row r="199" spans="1:13" x14ac:dyDescent="0.35">
      <c r="A199" s="8">
        <v>44385</v>
      </c>
      <c r="B199" s="19">
        <v>125428</v>
      </c>
      <c r="C199" s="18">
        <v>21.92</v>
      </c>
      <c r="D199" s="18">
        <v>28.16</v>
      </c>
      <c r="E199" s="18">
        <v>113.660004</v>
      </c>
      <c r="F199" s="18">
        <v>31.790001</v>
      </c>
      <c r="H199" s="8">
        <v>44385</v>
      </c>
      <c r="I199" s="9">
        <f t="shared" si="4"/>
        <v>-1.2525685133720099E-2</v>
      </c>
      <c r="J199" s="9">
        <f t="shared" si="4"/>
        <v>-4.0890504316219989E-3</v>
      </c>
      <c r="K199" s="9">
        <f t="shared" si="4"/>
        <v>-1.983988861816921E-2</v>
      </c>
      <c r="L199" s="9">
        <f t="shared" si="4"/>
        <v>-3.8562139150957186E-3</v>
      </c>
      <c r="M199" s="9">
        <f t="shared" si="4"/>
        <v>-2.8230239279493086E-3</v>
      </c>
    </row>
    <row r="200" spans="1:13" x14ac:dyDescent="0.35">
      <c r="A200" s="8">
        <v>44389</v>
      </c>
      <c r="B200" s="19">
        <v>127594</v>
      </c>
      <c r="C200" s="18">
        <v>22.1</v>
      </c>
      <c r="D200" s="18">
        <v>28.450001</v>
      </c>
      <c r="E200" s="18">
        <v>115.07</v>
      </c>
      <c r="F200" s="18">
        <v>32.599997999999999</v>
      </c>
      <c r="H200" s="8">
        <v>44389</v>
      </c>
      <c r="I200" s="9">
        <f t="shared" si="4"/>
        <v>1.7268871384379825E-2</v>
      </c>
      <c r="J200" s="9">
        <f t="shared" si="4"/>
        <v>8.2116788321167089E-3</v>
      </c>
      <c r="K200" s="9">
        <f t="shared" si="4"/>
        <v>1.0298330965909042E-2</v>
      </c>
      <c r="L200" s="9">
        <f t="shared" si="4"/>
        <v>1.2405384043449486E-2</v>
      </c>
      <c r="M200" s="9">
        <f t="shared" si="4"/>
        <v>2.5479615430021418E-2</v>
      </c>
    </row>
    <row r="201" spans="1:13" x14ac:dyDescent="0.35">
      <c r="A201" s="8">
        <v>44390</v>
      </c>
      <c r="B201" s="19">
        <v>128168</v>
      </c>
      <c r="C201" s="18">
        <v>22.49</v>
      </c>
      <c r="D201" s="18">
        <v>28.559999000000001</v>
      </c>
      <c r="E201" s="18">
        <v>115.75</v>
      </c>
      <c r="F201" s="18">
        <v>32.459999000000003</v>
      </c>
      <c r="H201" s="8">
        <v>44390</v>
      </c>
      <c r="I201" s="9">
        <f t="shared" si="4"/>
        <v>4.4986441368717323E-3</v>
      </c>
      <c r="J201" s="9">
        <f t="shared" si="4"/>
        <v>1.7647058823529349E-2</v>
      </c>
      <c r="K201" s="9">
        <f t="shared" si="4"/>
        <v>3.8663619027641261E-3</v>
      </c>
      <c r="L201" s="9">
        <f t="shared" si="4"/>
        <v>5.9094464239159983E-3</v>
      </c>
      <c r="M201" s="9">
        <f t="shared" si="4"/>
        <v>-4.2944481162237036E-3</v>
      </c>
    </row>
    <row r="202" spans="1:13" x14ac:dyDescent="0.35">
      <c r="A202" s="8">
        <v>44391</v>
      </c>
      <c r="B202" s="19">
        <v>128407</v>
      </c>
      <c r="C202" s="18">
        <v>22.93</v>
      </c>
      <c r="D202" s="18">
        <v>28.370000999999998</v>
      </c>
      <c r="E202" s="18">
        <v>115.120003</v>
      </c>
      <c r="F202" s="18">
        <v>32.68</v>
      </c>
      <c r="H202" s="8">
        <v>44391</v>
      </c>
      <c r="I202" s="9">
        <f t="shared" si="4"/>
        <v>1.8647400287123972E-3</v>
      </c>
      <c r="J202" s="9">
        <f t="shared" si="4"/>
        <v>1.9564250778123737E-2</v>
      </c>
      <c r="K202" s="9">
        <f t="shared" si="4"/>
        <v>-6.6525912693485845E-3</v>
      </c>
      <c r="L202" s="9">
        <f t="shared" si="4"/>
        <v>-5.4427386609071648E-3</v>
      </c>
      <c r="M202" s="9">
        <f t="shared" si="4"/>
        <v>6.7776034127418061E-3</v>
      </c>
    </row>
    <row r="203" spans="1:13" x14ac:dyDescent="0.35">
      <c r="A203" s="8">
        <v>44392</v>
      </c>
      <c r="B203" s="19">
        <v>127468</v>
      </c>
      <c r="C203" s="18">
        <v>23.719999000000001</v>
      </c>
      <c r="D203" s="18">
        <v>27.700001</v>
      </c>
      <c r="E203" s="18">
        <v>115.480003</v>
      </c>
      <c r="F203" s="18">
        <v>32.18</v>
      </c>
      <c r="H203" s="8">
        <v>44392</v>
      </c>
      <c r="I203" s="9">
        <f t="shared" si="4"/>
        <v>-7.3126854454975687E-3</v>
      </c>
      <c r="J203" s="9">
        <f t="shared" si="4"/>
        <v>3.4452638464893326E-2</v>
      </c>
      <c r="K203" s="9">
        <f t="shared" si="4"/>
        <v>-2.3616495466461163E-2</v>
      </c>
      <c r="L203" s="9">
        <f t="shared" si="4"/>
        <v>3.1271715654836996E-3</v>
      </c>
      <c r="M203" s="9">
        <f t="shared" si="4"/>
        <v>-1.5299877600979173E-2</v>
      </c>
    </row>
    <row r="204" spans="1:13" x14ac:dyDescent="0.35">
      <c r="A204" s="8">
        <v>44393</v>
      </c>
      <c r="B204" s="19">
        <v>125960</v>
      </c>
      <c r="C204" s="18">
        <v>23.9</v>
      </c>
      <c r="D204" s="18">
        <v>27.17</v>
      </c>
      <c r="E204" s="18">
        <v>113.400002</v>
      </c>
      <c r="F204" s="18">
        <v>31.790001</v>
      </c>
      <c r="H204" s="8">
        <v>44393</v>
      </c>
      <c r="I204" s="9">
        <f t="shared" si="4"/>
        <v>-1.1830420183889245E-2</v>
      </c>
      <c r="J204" s="9">
        <f t="shared" si="4"/>
        <v>7.5885753620814622E-3</v>
      </c>
      <c r="K204" s="9">
        <f t="shared" si="4"/>
        <v>-1.913360941755915E-2</v>
      </c>
      <c r="L204" s="9">
        <f t="shared" si="4"/>
        <v>-1.8011785122658774E-2</v>
      </c>
      <c r="M204" s="9">
        <f t="shared" si="4"/>
        <v>-1.2119297700435072E-2</v>
      </c>
    </row>
    <row r="205" spans="1:13" x14ac:dyDescent="0.35">
      <c r="A205" s="8">
        <v>44396</v>
      </c>
      <c r="B205" s="19">
        <v>124395</v>
      </c>
      <c r="C205" s="18">
        <v>23.120000999999998</v>
      </c>
      <c r="D205" s="18">
        <v>26.85</v>
      </c>
      <c r="E205" s="18">
        <v>112.160004</v>
      </c>
      <c r="F205" s="18">
        <v>31.549999</v>
      </c>
      <c r="H205" s="8">
        <v>44396</v>
      </c>
      <c r="I205" s="9">
        <f t="shared" si="4"/>
        <v>-1.2424579231502086E-2</v>
      </c>
      <c r="J205" s="9">
        <f t="shared" si="4"/>
        <v>-3.2635941422594184E-2</v>
      </c>
      <c r="K205" s="9">
        <f t="shared" si="4"/>
        <v>-1.1777695988222314E-2</v>
      </c>
      <c r="L205" s="9">
        <f t="shared" si="4"/>
        <v>-1.0934726438540987E-2</v>
      </c>
      <c r="M205" s="9">
        <f t="shared" si="4"/>
        <v>-7.5496065571057924E-3</v>
      </c>
    </row>
    <row r="206" spans="1:13" x14ac:dyDescent="0.35">
      <c r="A206" s="8">
        <v>44397</v>
      </c>
      <c r="B206" s="19">
        <v>125401</v>
      </c>
      <c r="C206" s="18">
        <v>23.370000999999998</v>
      </c>
      <c r="D206" s="18">
        <v>27.290001</v>
      </c>
      <c r="E206" s="18">
        <v>113.099998</v>
      </c>
      <c r="F206" s="18">
        <v>32.110000999999997</v>
      </c>
      <c r="H206" s="8">
        <v>44397</v>
      </c>
      <c r="I206" s="9">
        <f t="shared" si="4"/>
        <v>8.0871417661481093E-3</v>
      </c>
      <c r="J206" s="9">
        <f t="shared" si="4"/>
        <v>1.0813148321230592E-2</v>
      </c>
      <c r="K206" s="9">
        <f t="shared" si="4"/>
        <v>1.6387374301676028E-2</v>
      </c>
      <c r="L206" s="9">
        <f t="shared" si="4"/>
        <v>8.3808306568891044E-3</v>
      </c>
      <c r="M206" s="9">
        <f t="shared" si="4"/>
        <v>1.7749667757517074E-2</v>
      </c>
    </row>
    <row r="207" spans="1:13" x14ac:dyDescent="0.35">
      <c r="A207" s="8">
        <v>44398</v>
      </c>
      <c r="B207" s="19">
        <v>125929</v>
      </c>
      <c r="C207" s="18">
        <v>23.360001</v>
      </c>
      <c r="D207" s="18">
        <v>27.73</v>
      </c>
      <c r="E207" s="18">
        <v>114.400002</v>
      </c>
      <c r="F207" s="18">
        <v>32.43</v>
      </c>
      <c r="H207" s="8">
        <v>44398</v>
      </c>
      <c r="I207" s="9">
        <f t="shared" si="4"/>
        <v>4.2104927392923042E-3</v>
      </c>
      <c r="J207" s="9">
        <f t="shared" si="4"/>
        <v>-4.2789899752238014E-4</v>
      </c>
      <c r="K207" s="9">
        <f t="shared" si="4"/>
        <v>1.6123084788454145E-2</v>
      </c>
      <c r="L207" s="9">
        <f t="shared" si="4"/>
        <v>1.1494288443754108E-2</v>
      </c>
      <c r="M207" s="9">
        <f t="shared" si="4"/>
        <v>9.9657113059574698E-3</v>
      </c>
    </row>
    <row r="208" spans="1:13" x14ac:dyDescent="0.35">
      <c r="A208" s="8">
        <v>44399</v>
      </c>
      <c r="B208" s="19">
        <v>126147</v>
      </c>
      <c r="C208" s="18">
        <v>23.25</v>
      </c>
      <c r="D208" s="18">
        <v>27.77</v>
      </c>
      <c r="E208" s="18">
        <v>114.699997</v>
      </c>
      <c r="F208" s="18">
        <v>31.950001</v>
      </c>
      <c r="H208" s="8">
        <v>44399</v>
      </c>
      <c r="I208" s="9">
        <f t="shared" si="4"/>
        <v>1.7311342105472693E-3</v>
      </c>
      <c r="J208" s="9">
        <f t="shared" si="4"/>
        <v>-4.7089467162265697E-3</v>
      </c>
      <c r="K208" s="9">
        <f t="shared" si="4"/>
        <v>1.4424810674360522E-3</v>
      </c>
      <c r="L208" s="9">
        <f t="shared" si="4"/>
        <v>2.6223338702389132E-3</v>
      </c>
      <c r="M208" s="9">
        <f t="shared" si="4"/>
        <v>-1.4801079247610205E-2</v>
      </c>
    </row>
    <row r="209" spans="1:13" x14ac:dyDescent="0.35">
      <c r="A209" s="8">
        <v>44400</v>
      </c>
      <c r="B209" s="19">
        <v>125053</v>
      </c>
      <c r="C209" s="18">
        <v>22.6</v>
      </c>
      <c r="D209" s="18">
        <v>27.4</v>
      </c>
      <c r="E209" s="18">
        <v>114.120003</v>
      </c>
      <c r="F209" s="18">
        <v>31.780000999999999</v>
      </c>
      <c r="H209" s="8">
        <v>44400</v>
      </c>
      <c r="I209" s="9">
        <f t="shared" si="4"/>
        <v>-8.6724218570397582E-3</v>
      </c>
      <c r="J209" s="9">
        <f t="shared" si="4"/>
        <v>-2.7956989247311714E-2</v>
      </c>
      <c r="K209" s="9">
        <f t="shared" si="4"/>
        <v>-1.3323730644580478E-2</v>
      </c>
      <c r="L209" s="9">
        <f t="shared" si="4"/>
        <v>-5.0566173946804405E-3</v>
      </c>
      <c r="M209" s="9">
        <f t="shared" si="4"/>
        <v>-5.3208136049823773E-3</v>
      </c>
    </row>
    <row r="210" spans="1:13" x14ac:dyDescent="0.35">
      <c r="A210" s="8">
        <v>44403</v>
      </c>
      <c r="B210" s="19">
        <v>126004</v>
      </c>
      <c r="C210" s="18">
        <v>22.040001</v>
      </c>
      <c r="D210" s="18">
        <v>27.950001</v>
      </c>
      <c r="E210" s="18">
        <v>116.599998</v>
      </c>
      <c r="F210" s="18">
        <v>32.270000000000003</v>
      </c>
      <c r="H210" s="8">
        <v>44403</v>
      </c>
      <c r="I210" s="9">
        <f t="shared" si="4"/>
        <v>7.604775575156042E-3</v>
      </c>
      <c r="J210" s="9">
        <f t="shared" si="4"/>
        <v>-2.4778716814159329E-2</v>
      </c>
      <c r="K210" s="9">
        <f t="shared" si="4"/>
        <v>2.0073029197080317E-2</v>
      </c>
      <c r="L210" s="9">
        <f t="shared" si="4"/>
        <v>2.1731466305692226E-2</v>
      </c>
      <c r="M210" s="9">
        <f t="shared" si="4"/>
        <v>1.5418470251149508E-2</v>
      </c>
    </row>
    <row r="211" spans="1:13" x14ac:dyDescent="0.35">
      <c r="A211" s="8">
        <v>44404</v>
      </c>
      <c r="B211" s="19">
        <v>124612</v>
      </c>
      <c r="C211" s="18">
        <v>21.450001</v>
      </c>
      <c r="D211" s="18">
        <v>27.83</v>
      </c>
      <c r="E211" s="18">
        <v>114.18</v>
      </c>
      <c r="F211" s="18">
        <v>32.419998</v>
      </c>
      <c r="H211" s="8">
        <v>44404</v>
      </c>
      <c r="I211" s="9">
        <f t="shared" si="4"/>
        <v>-1.1047268340687588E-2</v>
      </c>
      <c r="J211" s="9">
        <f t="shared" si="4"/>
        <v>-2.6769508767263694E-2</v>
      </c>
      <c r="K211" s="9">
        <f t="shared" si="4"/>
        <v>-4.2934166621318992E-3</v>
      </c>
      <c r="L211" s="9">
        <f t="shared" si="4"/>
        <v>-2.0754700184471675E-2</v>
      </c>
      <c r="M211" s="9">
        <f t="shared" si="4"/>
        <v>4.648218159280848E-3</v>
      </c>
    </row>
    <row r="212" spans="1:13" x14ac:dyDescent="0.35">
      <c r="A212" s="8">
        <v>44405</v>
      </c>
      <c r="B212" s="19">
        <v>126286</v>
      </c>
      <c r="C212" s="18">
        <v>21.530000999999999</v>
      </c>
      <c r="D212" s="18">
        <v>28.34</v>
      </c>
      <c r="E212" s="18">
        <v>117.300003</v>
      </c>
      <c r="F212" s="18">
        <v>32.900002000000001</v>
      </c>
      <c r="H212" s="8">
        <v>44405</v>
      </c>
      <c r="I212" s="9">
        <f t="shared" si="4"/>
        <v>1.3433698199210253E-2</v>
      </c>
      <c r="J212" s="9">
        <f t="shared" si="4"/>
        <v>3.7296035557292662E-3</v>
      </c>
      <c r="K212" s="9">
        <f t="shared" si="4"/>
        <v>1.832554796981678E-2</v>
      </c>
      <c r="L212" s="9">
        <f t="shared" si="4"/>
        <v>2.7325302154492803E-2</v>
      </c>
      <c r="M212" s="9">
        <f t="shared" si="4"/>
        <v>1.4805799802948716E-2</v>
      </c>
    </row>
    <row r="213" spans="1:13" x14ac:dyDescent="0.35">
      <c r="A213" s="8">
        <v>44406</v>
      </c>
      <c r="B213" s="19">
        <v>125675</v>
      </c>
      <c r="C213" s="18">
        <v>21.719999000000001</v>
      </c>
      <c r="D213" s="18">
        <v>28.23</v>
      </c>
      <c r="E213" s="18">
        <v>115.57</v>
      </c>
      <c r="F213" s="18">
        <v>32.380001</v>
      </c>
      <c r="H213" s="8">
        <v>44406</v>
      </c>
      <c r="I213" s="9">
        <f t="shared" si="4"/>
        <v>-4.8382243479087039E-3</v>
      </c>
      <c r="J213" s="9">
        <f t="shared" si="4"/>
        <v>8.8248021911379038E-3</v>
      </c>
      <c r="K213" s="9">
        <f t="shared" si="4"/>
        <v>-3.881439661256203E-3</v>
      </c>
      <c r="L213" s="9">
        <f t="shared" si="4"/>
        <v>-1.4748533297139099E-2</v>
      </c>
      <c r="M213" s="9">
        <f t="shared" si="4"/>
        <v>-1.5805500558936147E-2</v>
      </c>
    </row>
    <row r="214" spans="1:13" x14ac:dyDescent="0.35">
      <c r="A214" s="8">
        <v>44407</v>
      </c>
      <c r="B214" s="19">
        <v>121801</v>
      </c>
      <c r="C214" s="18">
        <v>20.6</v>
      </c>
      <c r="D214" s="18">
        <v>27.5</v>
      </c>
      <c r="E214" s="18">
        <v>108.760002</v>
      </c>
      <c r="F214" s="18">
        <v>31.629999000000002</v>
      </c>
      <c r="H214" s="8">
        <v>44407</v>
      </c>
      <c r="I214" s="9">
        <f t="shared" si="4"/>
        <v>-3.0825542072806855E-2</v>
      </c>
      <c r="J214" s="9">
        <f t="shared" si="4"/>
        <v>-5.1565333865807306E-2</v>
      </c>
      <c r="K214" s="9">
        <f t="shared" si="4"/>
        <v>-2.585901523202272E-2</v>
      </c>
      <c r="L214" s="9">
        <f t="shared" si="4"/>
        <v>-5.8925309336332887E-2</v>
      </c>
      <c r="M214" s="9">
        <f t="shared" si="4"/>
        <v>-2.3162507005481503E-2</v>
      </c>
    </row>
    <row r="215" spans="1:13" x14ac:dyDescent="0.35">
      <c r="A215" s="8">
        <v>44410</v>
      </c>
      <c r="B215" s="19">
        <v>122516</v>
      </c>
      <c r="C215" s="18">
        <v>20.629999000000002</v>
      </c>
      <c r="D215" s="18">
        <v>27.24</v>
      </c>
      <c r="E215" s="18">
        <v>108.93</v>
      </c>
      <c r="F215" s="18">
        <v>32.060001</v>
      </c>
      <c r="H215" s="8">
        <v>44410</v>
      </c>
      <c r="I215" s="9">
        <f t="shared" si="4"/>
        <v>5.8702309504847783E-3</v>
      </c>
      <c r="J215" s="9">
        <f t="shared" si="4"/>
        <v>1.4562621359224259E-3</v>
      </c>
      <c r="K215" s="9">
        <f t="shared" si="4"/>
        <v>-9.4545454545454932E-3</v>
      </c>
      <c r="L215" s="9">
        <f t="shared" si="4"/>
        <v>1.5630562419446381E-3</v>
      </c>
      <c r="M215" s="9">
        <f t="shared" si="4"/>
        <v>1.3594752247700015E-2</v>
      </c>
    </row>
    <row r="216" spans="1:13" x14ac:dyDescent="0.35">
      <c r="A216" s="8">
        <v>44411</v>
      </c>
      <c r="B216" s="19">
        <v>123577</v>
      </c>
      <c r="C216" s="18">
        <v>20.43</v>
      </c>
      <c r="D216" s="18">
        <v>27.700001</v>
      </c>
      <c r="E216" s="18">
        <v>112.639999</v>
      </c>
      <c r="F216" s="18">
        <v>31.879999000000002</v>
      </c>
      <c r="H216" s="8">
        <v>44411</v>
      </c>
      <c r="I216" s="9">
        <f t="shared" si="4"/>
        <v>8.6600933755591747E-3</v>
      </c>
      <c r="J216" s="9">
        <f t="shared" si="4"/>
        <v>-9.6945714830137808E-3</v>
      </c>
      <c r="K216" s="9">
        <f t="shared" si="4"/>
        <v>1.6886967694566879E-2</v>
      </c>
      <c r="L216" s="9">
        <f t="shared" si="4"/>
        <v>3.405856054346823E-2</v>
      </c>
      <c r="M216" s="9">
        <f t="shared" si="4"/>
        <v>-5.6145350712870634E-3</v>
      </c>
    </row>
    <row r="217" spans="1:13" x14ac:dyDescent="0.35">
      <c r="A217" s="8">
        <v>44412</v>
      </c>
      <c r="B217" s="19">
        <v>121801</v>
      </c>
      <c r="C217" s="18">
        <v>19.959999</v>
      </c>
      <c r="D217" s="18">
        <v>26.700001</v>
      </c>
      <c r="E217" s="18">
        <v>112.519997</v>
      </c>
      <c r="F217" s="18">
        <v>31.41</v>
      </c>
      <c r="H217" s="8">
        <v>44412</v>
      </c>
      <c r="I217" s="9">
        <f t="shared" si="4"/>
        <v>-1.4371606366880618E-2</v>
      </c>
      <c r="J217" s="9">
        <f t="shared" si="4"/>
        <v>-2.3005433186490398E-2</v>
      </c>
      <c r="K217" s="9">
        <f t="shared" si="4"/>
        <v>-3.6101081729202789E-2</v>
      </c>
      <c r="L217" s="9">
        <f t="shared" si="4"/>
        <v>-1.0653586742308541E-3</v>
      </c>
      <c r="M217" s="9">
        <f t="shared" si="4"/>
        <v>-1.4742754540236991E-2</v>
      </c>
    </row>
    <row r="218" spans="1:13" x14ac:dyDescent="0.35">
      <c r="A218" s="8">
        <v>44413</v>
      </c>
      <c r="B218" s="19">
        <v>121633</v>
      </c>
      <c r="C218" s="18">
        <v>20.459999</v>
      </c>
      <c r="D218" s="18">
        <v>29.27</v>
      </c>
      <c r="E218" s="18">
        <v>109.08000199999999</v>
      </c>
      <c r="F218" s="18">
        <v>30.85</v>
      </c>
      <c r="H218" s="8">
        <v>44413</v>
      </c>
      <c r="I218" s="9">
        <f t="shared" si="4"/>
        <v>-1.3792990205334643E-3</v>
      </c>
      <c r="J218" s="9">
        <f t="shared" si="4"/>
        <v>2.5050101455415863E-2</v>
      </c>
      <c r="K218" s="9">
        <f t="shared" si="4"/>
        <v>9.625464058971378E-2</v>
      </c>
      <c r="L218" s="9">
        <f t="shared" si="4"/>
        <v>-3.0572299073203912E-2</v>
      </c>
      <c r="M218" s="9">
        <f t="shared" si="4"/>
        <v>-1.782871696911803E-2</v>
      </c>
    </row>
    <row r="219" spans="1:13" x14ac:dyDescent="0.35">
      <c r="A219" s="8">
        <v>44414</v>
      </c>
      <c r="B219" s="19">
        <v>122810</v>
      </c>
      <c r="C219" s="18">
        <v>20.68</v>
      </c>
      <c r="D219" s="18">
        <v>29.110001</v>
      </c>
      <c r="E219" s="18">
        <v>109.699997</v>
      </c>
      <c r="F219" s="18">
        <v>31.790001</v>
      </c>
      <c r="H219" s="8">
        <v>44414</v>
      </c>
      <c r="I219" s="9">
        <f t="shared" si="4"/>
        <v>9.6766502511653751E-3</v>
      </c>
      <c r="J219" s="9">
        <f t="shared" si="4"/>
        <v>1.0752737573447524E-2</v>
      </c>
      <c r="K219" s="9">
        <f t="shared" si="4"/>
        <v>-5.4663136317048E-3</v>
      </c>
      <c r="L219" s="9">
        <f t="shared" si="4"/>
        <v>5.683855781374092E-3</v>
      </c>
      <c r="M219" s="9">
        <f t="shared" si="4"/>
        <v>3.0470048622366352E-2</v>
      </c>
    </row>
    <row r="220" spans="1:13" x14ac:dyDescent="0.35">
      <c r="A220" s="8">
        <v>44417</v>
      </c>
      <c r="B220" s="19">
        <v>123019</v>
      </c>
      <c r="C220" s="18">
        <v>20.49</v>
      </c>
      <c r="D220" s="18">
        <v>28.84</v>
      </c>
      <c r="E220" s="18">
        <v>109.010002</v>
      </c>
      <c r="F220" s="18">
        <v>31.5</v>
      </c>
      <c r="H220" s="8">
        <v>44417</v>
      </c>
      <c r="I220" s="9">
        <f t="shared" ref="I220:M270" si="5">B220/B219 - 1</f>
        <v>1.701815813044627E-3</v>
      </c>
      <c r="J220" s="9">
        <f t="shared" si="5"/>
        <v>-9.1876208897485601E-3</v>
      </c>
      <c r="K220" s="9">
        <f t="shared" si="5"/>
        <v>-9.2751972079974099E-3</v>
      </c>
      <c r="L220" s="9">
        <f t="shared" si="5"/>
        <v>-6.2898360881449289E-3</v>
      </c>
      <c r="M220" s="9">
        <f t="shared" si="5"/>
        <v>-9.1223966932243439E-3</v>
      </c>
    </row>
    <row r="221" spans="1:13" x14ac:dyDescent="0.35">
      <c r="A221" s="8">
        <v>44418</v>
      </c>
      <c r="B221" s="19">
        <v>122202</v>
      </c>
      <c r="C221" s="18">
        <v>20.399999999999999</v>
      </c>
      <c r="D221" s="18">
        <v>28.85</v>
      </c>
      <c r="E221" s="18">
        <v>110.05999799999999</v>
      </c>
      <c r="F221" s="18">
        <v>30.700001</v>
      </c>
      <c r="H221" s="8">
        <v>44418</v>
      </c>
      <c r="I221" s="9">
        <f t="shared" si="5"/>
        <v>-6.6412505385347043E-3</v>
      </c>
      <c r="J221" s="9">
        <f t="shared" si="5"/>
        <v>-4.3923865300146137E-3</v>
      </c>
      <c r="K221" s="9">
        <f t="shared" si="5"/>
        <v>3.4674063800288479E-4</v>
      </c>
      <c r="L221" s="9">
        <f t="shared" si="5"/>
        <v>9.6321069694136341E-3</v>
      </c>
      <c r="M221" s="9">
        <f t="shared" si="5"/>
        <v>-2.5396793650793614E-2</v>
      </c>
    </row>
    <row r="222" spans="1:13" x14ac:dyDescent="0.35">
      <c r="A222" s="8">
        <v>44419</v>
      </c>
      <c r="B222" s="19">
        <v>122056</v>
      </c>
      <c r="C222" s="18">
        <v>20.91</v>
      </c>
      <c r="D222" s="18">
        <v>29.299999</v>
      </c>
      <c r="E222" s="18">
        <v>109.269997</v>
      </c>
      <c r="F222" s="18">
        <v>30.4</v>
      </c>
      <c r="H222" s="8">
        <v>44419</v>
      </c>
      <c r="I222" s="9">
        <f t="shared" si="5"/>
        <v>-1.1947431302270495E-3</v>
      </c>
      <c r="J222" s="9">
        <f t="shared" si="5"/>
        <v>2.5000000000000133E-2</v>
      </c>
      <c r="K222" s="9">
        <f t="shared" si="5"/>
        <v>1.5597885615251217E-2</v>
      </c>
      <c r="L222" s="9">
        <f t="shared" si="5"/>
        <v>-7.1779121784101285E-3</v>
      </c>
      <c r="M222" s="9">
        <f t="shared" si="5"/>
        <v>-9.7720192256671723E-3</v>
      </c>
    </row>
    <row r="223" spans="1:13" x14ac:dyDescent="0.35">
      <c r="A223" s="8">
        <v>44420</v>
      </c>
      <c r="B223" s="19">
        <v>120701</v>
      </c>
      <c r="C223" s="18">
        <v>20.969999000000001</v>
      </c>
      <c r="D223" s="18">
        <v>29.459999</v>
      </c>
      <c r="E223" s="18">
        <v>109.199997</v>
      </c>
      <c r="F223" s="18">
        <v>29.74</v>
      </c>
      <c r="H223" s="8">
        <v>44420</v>
      </c>
      <c r="I223" s="9">
        <f t="shared" si="5"/>
        <v>-1.1101461624172471E-2</v>
      </c>
      <c r="J223" s="9">
        <f t="shared" si="5"/>
        <v>2.8693926351028853E-3</v>
      </c>
      <c r="K223" s="9">
        <f t="shared" si="5"/>
        <v>5.4607510396160741E-3</v>
      </c>
      <c r="L223" s="9">
        <f t="shared" si="5"/>
        <v>-6.4061500797885085E-4</v>
      </c>
      <c r="M223" s="9">
        <f t="shared" si="5"/>
        <v>-2.1710526315789513E-2</v>
      </c>
    </row>
    <row r="224" spans="1:13" x14ac:dyDescent="0.35">
      <c r="A224" s="8">
        <v>44421</v>
      </c>
      <c r="B224" s="19">
        <v>121194</v>
      </c>
      <c r="C224" s="18">
        <v>20.27</v>
      </c>
      <c r="D224" s="18">
        <v>29.92</v>
      </c>
      <c r="E224" s="18">
        <v>108.300003</v>
      </c>
      <c r="F224" s="18">
        <v>29.5</v>
      </c>
      <c r="H224" s="8">
        <v>44421</v>
      </c>
      <c r="I224" s="9">
        <f t="shared" si="5"/>
        <v>4.0844732023761487E-3</v>
      </c>
      <c r="J224" s="9">
        <f t="shared" si="5"/>
        <v>-3.3380974410156194E-2</v>
      </c>
      <c r="K224" s="9">
        <f t="shared" si="5"/>
        <v>1.5614426870822484E-2</v>
      </c>
      <c r="L224" s="9">
        <f t="shared" si="5"/>
        <v>-8.2417035231237001E-3</v>
      </c>
      <c r="M224" s="9">
        <f t="shared" si="5"/>
        <v>-8.0699394754538689E-3</v>
      </c>
    </row>
    <row r="225" spans="1:13" x14ac:dyDescent="0.35">
      <c r="A225" s="8">
        <v>44424</v>
      </c>
      <c r="B225" s="19">
        <v>119180</v>
      </c>
      <c r="C225" s="18">
        <v>19.420000000000002</v>
      </c>
      <c r="D225" s="18">
        <v>29.35</v>
      </c>
      <c r="E225" s="18">
        <v>108.800003</v>
      </c>
      <c r="F225" s="18">
        <v>29.450001</v>
      </c>
      <c r="H225" s="8">
        <v>44424</v>
      </c>
      <c r="I225" s="9">
        <f t="shared" si="5"/>
        <v>-1.6617984388666129E-2</v>
      </c>
      <c r="J225" s="9">
        <f t="shared" si="5"/>
        <v>-4.1933892451899268E-2</v>
      </c>
      <c r="K225" s="9">
        <f t="shared" si="5"/>
        <v>-1.9050802139037426E-2</v>
      </c>
      <c r="L225" s="9">
        <f t="shared" si="5"/>
        <v>4.6168050429324925E-3</v>
      </c>
      <c r="M225" s="9">
        <f t="shared" si="5"/>
        <v>-1.6948813559322096E-3</v>
      </c>
    </row>
    <row r="226" spans="1:13" x14ac:dyDescent="0.35">
      <c r="A226" s="8">
        <v>44425</v>
      </c>
      <c r="B226" s="19">
        <v>117904</v>
      </c>
      <c r="C226" s="18">
        <v>19.309999000000001</v>
      </c>
      <c r="D226" s="18">
        <v>27.75</v>
      </c>
      <c r="E226" s="18">
        <v>107</v>
      </c>
      <c r="F226" s="18">
        <v>29.33</v>
      </c>
      <c r="H226" s="8">
        <v>44425</v>
      </c>
      <c r="I226" s="9">
        <f t="shared" si="5"/>
        <v>-1.070649437825133E-2</v>
      </c>
      <c r="J226" s="9">
        <f t="shared" si="5"/>
        <v>-5.6643151390319835E-3</v>
      </c>
      <c r="K226" s="9">
        <f t="shared" si="5"/>
        <v>-5.4514480408858645E-2</v>
      </c>
      <c r="L226" s="9">
        <f t="shared" si="5"/>
        <v>-1.6544144764407798E-2</v>
      </c>
      <c r="M226" s="9">
        <f t="shared" si="5"/>
        <v>-4.0747367037441418E-3</v>
      </c>
    </row>
    <row r="227" spans="1:13" x14ac:dyDescent="0.35">
      <c r="A227" s="8">
        <v>44426</v>
      </c>
      <c r="B227" s="19">
        <v>116643</v>
      </c>
      <c r="C227" s="18">
        <v>18.84</v>
      </c>
      <c r="D227" s="18">
        <v>27.42</v>
      </c>
      <c r="E227" s="18">
        <v>103.410004</v>
      </c>
      <c r="F227" s="18">
        <v>29.469999000000001</v>
      </c>
      <c r="H227" s="8">
        <v>44426</v>
      </c>
      <c r="I227" s="9">
        <f t="shared" si="5"/>
        <v>-1.0695141810286302E-2</v>
      </c>
      <c r="J227" s="9">
        <f t="shared" si="5"/>
        <v>-2.4339669825979904E-2</v>
      </c>
      <c r="K227" s="9">
        <f t="shared" si="5"/>
        <v>-1.1891891891891881E-2</v>
      </c>
      <c r="L227" s="9">
        <f t="shared" si="5"/>
        <v>-3.3551364485981283E-2</v>
      </c>
      <c r="M227" s="9">
        <f t="shared" si="5"/>
        <v>4.7732355949541283E-3</v>
      </c>
    </row>
    <row r="228" spans="1:13" x14ac:dyDescent="0.35">
      <c r="A228" s="8">
        <v>44427</v>
      </c>
      <c r="B228" s="19">
        <v>117165</v>
      </c>
      <c r="C228" s="18">
        <v>18.950001</v>
      </c>
      <c r="D228" s="18">
        <v>27.16</v>
      </c>
      <c r="E228" s="18">
        <v>97.510002</v>
      </c>
      <c r="F228" s="18">
        <v>29.67</v>
      </c>
      <c r="H228" s="8">
        <v>44427</v>
      </c>
      <c r="I228" s="9">
        <f t="shared" si="5"/>
        <v>4.4751935392608466E-3</v>
      </c>
      <c r="J228" s="9">
        <f t="shared" si="5"/>
        <v>5.8386942675159315E-3</v>
      </c>
      <c r="K228" s="9">
        <f t="shared" si="5"/>
        <v>-9.4821298322392833E-3</v>
      </c>
      <c r="L228" s="9">
        <f t="shared" si="5"/>
        <v>-5.7054460610986957E-2</v>
      </c>
      <c r="M228" s="9">
        <f t="shared" si="5"/>
        <v>6.7865967691413953E-3</v>
      </c>
    </row>
    <row r="229" spans="1:13" x14ac:dyDescent="0.35">
      <c r="A229" s="8">
        <v>44428</v>
      </c>
      <c r="B229" s="19">
        <v>118053</v>
      </c>
      <c r="C229" s="18">
        <v>18.860001</v>
      </c>
      <c r="D229" s="18">
        <v>27.15</v>
      </c>
      <c r="E229" s="18">
        <v>97.550003000000004</v>
      </c>
      <c r="F229" s="18">
        <v>29.709999</v>
      </c>
      <c r="H229" s="8">
        <v>44428</v>
      </c>
      <c r="I229" s="9">
        <f t="shared" si="5"/>
        <v>7.5790551785943627E-3</v>
      </c>
      <c r="J229" s="9">
        <f t="shared" si="5"/>
        <v>-4.7493401187683748E-3</v>
      </c>
      <c r="K229" s="9">
        <f t="shared" si="5"/>
        <v>-3.6818851251851914E-4</v>
      </c>
      <c r="L229" s="9">
        <f t="shared" si="5"/>
        <v>4.1022458393547012E-4</v>
      </c>
      <c r="M229" s="9">
        <f t="shared" si="5"/>
        <v>1.3481294236601382E-3</v>
      </c>
    </row>
    <row r="230" spans="1:13" x14ac:dyDescent="0.35">
      <c r="A230" s="8">
        <v>44431</v>
      </c>
      <c r="B230" s="19">
        <v>117472</v>
      </c>
      <c r="C230" s="18">
        <v>18.129999000000002</v>
      </c>
      <c r="D230" s="18">
        <v>28.059999000000001</v>
      </c>
      <c r="E230" s="18">
        <v>96.199996999999996</v>
      </c>
      <c r="F230" s="18">
        <v>29.98</v>
      </c>
      <c r="H230" s="8">
        <v>44431</v>
      </c>
      <c r="I230" s="9">
        <f t="shared" si="5"/>
        <v>-4.9215183011021013E-3</v>
      </c>
      <c r="J230" s="9">
        <f t="shared" si="5"/>
        <v>-3.8706360620023195E-2</v>
      </c>
      <c r="K230" s="9">
        <f t="shared" si="5"/>
        <v>3.3517458563536051E-2</v>
      </c>
      <c r="L230" s="9">
        <f t="shared" si="5"/>
        <v>-1.3839117975219417E-2</v>
      </c>
      <c r="M230" s="9">
        <f t="shared" si="5"/>
        <v>9.0878831736076471E-3</v>
      </c>
    </row>
    <row r="231" spans="1:13" x14ac:dyDescent="0.35">
      <c r="A231" s="8">
        <v>44432</v>
      </c>
      <c r="B231" s="19">
        <v>120211</v>
      </c>
      <c r="C231" s="18">
        <v>19.239999999999998</v>
      </c>
      <c r="D231" s="18">
        <v>28.379999000000002</v>
      </c>
      <c r="E231" s="18">
        <v>99.709998999999996</v>
      </c>
      <c r="F231" s="18">
        <v>30.6</v>
      </c>
      <c r="H231" s="8">
        <v>44432</v>
      </c>
      <c r="I231" s="9">
        <f t="shared" si="5"/>
        <v>2.3316194497412068E-2</v>
      </c>
      <c r="J231" s="9">
        <f t="shared" si="5"/>
        <v>6.1224548330090833E-2</v>
      </c>
      <c r="K231" s="9">
        <f t="shared" si="5"/>
        <v>1.1404134404994215E-2</v>
      </c>
      <c r="L231" s="9">
        <f t="shared" si="5"/>
        <v>3.6486508414340202E-2</v>
      </c>
      <c r="M231" s="9">
        <f t="shared" si="5"/>
        <v>2.0680453635757212E-2</v>
      </c>
    </row>
    <row r="232" spans="1:13" x14ac:dyDescent="0.35">
      <c r="A232" s="8">
        <v>44433</v>
      </c>
      <c r="B232" s="19">
        <v>120818</v>
      </c>
      <c r="C232" s="18">
        <v>19.549999</v>
      </c>
      <c r="D232" s="18">
        <v>28.450001</v>
      </c>
      <c r="E232" s="18">
        <v>99.5</v>
      </c>
      <c r="F232" s="18">
        <v>30.5</v>
      </c>
      <c r="H232" s="8">
        <v>44433</v>
      </c>
      <c r="I232" s="9">
        <f t="shared" si="5"/>
        <v>5.0494547088035802E-3</v>
      </c>
      <c r="J232" s="9">
        <f t="shared" si="5"/>
        <v>1.6112214137214309E-2</v>
      </c>
      <c r="K232" s="9">
        <f t="shared" si="5"/>
        <v>2.4665962814163223E-3</v>
      </c>
      <c r="L232" s="9">
        <f t="shared" si="5"/>
        <v>-2.106097704403731E-3</v>
      </c>
      <c r="M232" s="9">
        <f t="shared" si="5"/>
        <v>-3.2679738562092497E-3</v>
      </c>
    </row>
    <row r="233" spans="1:13" x14ac:dyDescent="0.35">
      <c r="A233" s="8">
        <v>44434</v>
      </c>
      <c r="B233" s="19">
        <v>118724</v>
      </c>
      <c r="C233" s="18">
        <v>18.799999</v>
      </c>
      <c r="D233" s="18">
        <v>28.219999000000001</v>
      </c>
      <c r="E233" s="18">
        <v>98.230002999999996</v>
      </c>
      <c r="F233" s="18">
        <v>30.07</v>
      </c>
      <c r="H233" s="8">
        <v>44434</v>
      </c>
      <c r="I233" s="9">
        <f t="shared" si="5"/>
        <v>-1.7331854524987977E-2</v>
      </c>
      <c r="J233" s="9">
        <f t="shared" si="5"/>
        <v>-3.8363173317809363E-2</v>
      </c>
      <c r="K233" s="9">
        <f t="shared" si="5"/>
        <v>-8.0844285383329106E-3</v>
      </c>
      <c r="L233" s="9">
        <f t="shared" si="5"/>
        <v>-1.2763788944723631E-2</v>
      </c>
      <c r="M233" s="9">
        <f t="shared" si="5"/>
        <v>-1.4098360655737663E-2</v>
      </c>
    </row>
    <row r="234" spans="1:13" x14ac:dyDescent="0.35">
      <c r="A234" s="8">
        <v>44435</v>
      </c>
      <c r="B234" s="19">
        <v>120678</v>
      </c>
      <c r="C234" s="18">
        <v>19.030000999999999</v>
      </c>
      <c r="D234" s="18">
        <v>29.08</v>
      </c>
      <c r="E234" s="18">
        <v>100.69000200000001</v>
      </c>
      <c r="F234" s="18">
        <v>30.530000999999999</v>
      </c>
      <c r="H234" s="8">
        <v>44435</v>
      </c>
      <c r="I234" s="9">
        <f t="shared" si="5"/>
        <v>1.6458340352413892E-2</v>
      </c>
      <c r="J234" s="9">
        <f t="shared" si="5"/>
        <v>1.2234149586922705E-2</v>
      </c>
      <c r="K234" s="9">
        <f t="shared" si="5"/>
        <v>3.0474877054389671E-2</v>
      </c>
      <c r="L234" s="9">
        <f t="shared" si="5"/>
        <v>2.5043254859719477E-2</v>
      </c>
      <c r="M234" s="9">
        <f t="shared" si="5"/>
        <v>1.5297672098437021E-2</v>
      </c>
    </row>
    <row r="235" spans="1:13" x14ac:dyDescent="0.35">
      <c r="A235" s="8">
        <v>44438</v>
      </c>
      <c r="B235" s="19">
        <v>119740</v>
      </c>
      <c r="C235" s="18">
        <v>18.879999000000002</v>
      </c>
      <c r="D235" s="18">
        <v>28.719999000000001</v>
      </c>
      <c r="E235" s="18">
        <v>100.050003</v>
      </c>
      <c r="F235" s="18">
        <v>30.24</v>
      </c>
      <c r="H235" s="8">
        <v>44438</v>
      </c>
      <c r="I235" s="9">
        <f t="shared" si="5"/>
        <v>-7.7727506256318746E-3</v>
      </c>
      <c r="J235" s="9">
        <f t="shared" si="5"/>
        <v>-7.8823958022912199E-3</v>
      </c>
      <c r="K235" s="9">
        <f t="shared" si="5"/>
        <v>-1.2379676753782598E-2</v>
      </c>
      <c r="L235" s="9">
        <f t="shared" si="5"/>
        <v>-6.3561325582256467E-3</v>
      </c>
      <c r="M235" s="9">
        <f t="shared" si="5"/>
        <v>-9.4988860301707945E-3</v>
      </c>
    </row>
    <row r="236" spans="1:13" x14ac:dyDescent="0.35">
      <c r="A236" s="8">
        <v>44439</v>
      </c>
      <c r="B236" s="19">
        <v>118781</v>
      </c>
      <c r="C236" s="18">
        <v>18.239999999999998</v>
      </c>
      <c r="D236" s="18">
        <v>27.92</v>
      </c>
      <c r="E236" s="18">
        <v>98.68</v>
      </c>
      <c r="F236" s="18">
        <v>30.43</v>
      </c>
      <c r="H236" s="8">
        <v>44439</v>
      </c>
      <c r="I236" s="9">
        <f t="shared" si="5"/>
        <v>-8.0090195423417887E-3</v>
      </c>
      <c r="J236" s="9">
        <f t="shared" si="5"/>
        <v>-3.3898253914102616E-2</v>
      </c>
      <c r="K236" s="9">
        <f t="shared" si="5"/>
        <v>-2.7855119354286861E-2</v>
      </c>
      <c r="L236" s="9">
        <f t="shared" si="5"/>
        <v>-1.3693182997705611E-2</v>
      </c>
      <c r="M236" s="9">
        <f t="shared" si="5"/>
        <v>6.2830687830688348E-3</v>
      </c>
    </row>
    <row r="237" spans="1:13" x14ac:dyDescent="0.35">
      <c r="A237" s="8">
        <v>44440</v>
      </c>
      <c r="B237" s="19">
        <v>119396</v>
      </c>
      <c r="C237" s="18">
        <v>18.68</v>
      </c>
      <c r="D237" s="18">
        <v>27.77</v>
      </c>
      <c r="E237" s="18">
        <v>98.849997999999999</v>
      </c>
      <c r="F237" s="18">
        <v>30.459999</v>
      </c>
      <c r="H237" s="8">
        <v>44440</v>
      </c>
      <c r="I237" s="9">
        <f t="shared" si="5"/>
        <v>5.1775957434270214E-3</v>
      </c>
      <c r="J237" s="9">
        <f t="shared" si="5"/>
        <v>2.4122807017543879E-2</v>
      </c>
      <c r="K237" s="9">
        <f t="shared" si="5"/>
        <v>-5.3724928366762903E-3</v>
      </c>
      <c r="L237" s="9">
        <f t="shared" si="5"/>
        <v>1.7227199027156637E-3</v>
      </c>
      <c r="M237" s="9">
        <f t="shared" si="5"/>
        <v>9.8583634571136614E-4</v>
      </c>
    </row>
    <row r="238" spans="1:13" x14ac:dyDescent="0.35">
      <c r="A238" s="8">
        <v>44441</v>
      </c>
      <c r="B238" s="19">
        <v>116677</v>
      </c>
      <c r="C238" s="18">
        <v>18.010000000000002</v>
      </c>
      <c r="D238" s="18">
        <v>27.290001</v>
      </c>
      <c r="E238" s="18">
        <v>98.540001000000004</v>
      </c>
      <c r="F238" s="18">
        <v>29.200001</v>
      </c>
      <c r="H238" s="8">
        <v>44441</v>
      </c>
      <c r="I238" s="9">
        <f t="shared" si="5"/>
        <v>-2.2772957217997214E-2</v>
      </c>
      <c r="J238" s="9">
        <f t="shared" si="5"/>
        <v>-3.5867237687366105E-2</v>
      </c>
      <c r="K238" s="9">
        <f t="shared" si="5"/>
        <v>-1.7284803745048594E-2</v>
      </c>
      <c r="L238" s="9">
        <f t="shared" si="5"/>
        <v>-3.1360344589991263E-3</v>
      </c>
      <c r="M238" s="9">
        <f t="shared" si="5"/>
        <v>-4.136566123984442E-2</v>
      </c>
    </row>
    <row r="239" spans="1:13" x14ac:dyDescent="0.35">
      <c r="A239" s="8">
        <v>44442</v>
      </c>
      <c r="B239" s="19">
        <v>116933</v>
      </c>
      <c r="C239" s="18">
        <v>18.899999999999999</v>
      </c>
      <c r="D239" s="18">
        <v>27.299999</v>
      </c>
      <c r="E239" s="18">
        <v>98.610000999999997</v>
      </c>
      <c r="F239" s="18">
        <v>29.129999000000002</v>
      </c>
      <c r="H239" s="8">
        <v>44442</v>
      </c>
      <c r="I239" s="9">
        <f t="shared" si="5"/>
        <v>2.1940913804776585E-3</v>
      </c>
      <c r="J239" s="9">
        <f t="shared" si="5"/>
        <v>4.941699056079929E-2</v>
      </c>
      <c r="K239" s="9">
        <f t="shared" si="5"/>
        <v>3.6636129108247317E-4</v>
      </c>
      <c r="L239" s="9">
        <f t="shared" si="5"/>
        <v>7.1037141556340444E-4</v>
      </c>
      <c r="M239" s="9">
        <f t="shared" si="5"/>
        <v>-2.3973286850229591E-3</v>
      </c>
    </row>
    <row r="240" spans="1:13" x14ac:dyDescent="0.35">
      <c r="A240" s="8">
        <v>44445</v>
      </c>
      <c r="B240" s="19">
        <v>117869</v>
      </c>
      <c r="C240" s="18">
        <v>19.48</v>
      </c>
      <c r="D240" s="18">
        <v>27.370000999999998</v>
      </c>
      <c r="E240" s="18">
        <v>97.059997999999993</v>
      </c>
      <c r="F240" s="18">
        <v>29.65</v>
      </c>
      <c r="H240" s="8">
        <v>44445</v>
      </c>
      <c r="I240" s="9">
        <f t="shared" si="5"/>
        <v>8.0045838215045961E-3</v>
      </c>
      <c r="J240" s="9">
        <f t="shared" si="5"/>
        <v>3.0687830687830875E-2</v>
      </c>
      <c r="K240" s="9">
        <f t="shared" si="5"/>
        <v>2.5641759181016521E-3</v>
      </c>
      <c r="L240" s="9">
        <f t="shared" si="5"/>
        <v>-1.5718517232344409E-2</v>
      </c>
      <c r="M240" s="9">
        <f t="shared" si="5"/>
        <v>1.7851047643358875E-2</v>
      </c>
    </row>
    <row r="241" spans="1:13" x14ac:dyDescent="0.35">
      <c r="A241" s="8">
        <v>44447</v>
      </c>
      <c r="B241" s="19">
        <v>113413</v>
      </c>
      <c r="C241" s="18">
        <v>18.790001</v>
      </c>
      <c r="D241" s="18">
        <v>25.85</v>
      </c>
      <c r="E241" s="18">
        <v>95.040001000000004</v>
      </c>
      <c r="F241" s="18">
        <v>28.4</v>
      </c>
      <c r="H241" s="8">
        <v>44447</v>
      </c>
      <c r="I241" s="9">
        <f t="shared" si="5"/>
        <v>-3.7804681468409873E-2</v>
      </c>
      <c r="J241" s="9">
        <f t="shared" si="5"/>
        <v>-3.5420893223819361E-2</v>
      </c>
      <c r="K241" s="9">
        <f t="shared" si="5"/>
        <v>-5.5535292088589872E-2</v>
      </c>
      <c r="L241" s="9">
        <f t="shared" si="5"/>
        <v>-2.0811838467171495E-2</v>
      </c>
      <c r="M241" s="9">
        <f t="shared" si="5"/>
        <v>-4.2158516020236125E-2</v>
      </c>
    </row>
    <row r="242" spans="1:13" x14ac:dyDescent="0.35">
      <c r="A242" s="8">
        <v>44448</v>
      </c>
      <c r="B242" s="19">
        <v>115361</v>
      </c>
      <c r="C242" s="18">
        <v>18.850000000000001</v>
      </c>
      <c r="D242" s="18">
        <v>26.09</v>
      </c>
      <c r="E242" s="18">
        <v>94.699996999999996</v>
      </c>
      <c r="F242" s="18">
        <v>28.9</v>
      </c>
      <c r="H242" s="8">
        <v>44448</v>
      </c>
      <c r="I242" s="9">
        <f t="shared" si="5"/>
        <v>1.7176161462971518E-2</v>
      </c>
      <c r="J242" s="9">
        <f t="shared" si="5"/>
        <v>3.1931344761504388E-3</v>
      </c>
      <c r="K242" s="9">
        <f t="shared" si="5"/>
        <v>9.2843326885878596E-3</v>
      </c>
      <c r="L242" s="9">
        <f t="shared" si="5"/>
        <v>-3.5774831273414076E-3</v>
      </c>
      <c r="M242" s="9">
        <f t="shared" si="5"/>
        <v>1.7605633802816989E-2</v>
      </c>
    </row>
    <row r="243" spans="1:13" x14ac:dyDescent="0.35">
      <c r="A243" s="8">
        <v>44449</v>
      </c>
      <c r="B243" s="19">
        <v>114286</v>
      </c>
      <c r="C243" s="18">
        <v>17.18</v>
      </c>
      <c r="D243" s="18">
        <v>26.07</v>
      </c>
      <c r="E243" s="18">
        <v>94.809997999999993</v>
      </c>
      <c r="F243" s="18">
        <v>28.99</v>
      </c>
      <c r="H243" s="8">
        <v>44449</v>
      </c>
      <c r="I243" s="9">
        <f t="shared" si="5"/>
        <v>-9.3185738681182961E-3</v>
      </c>
      <c r="J243" s="9">
        <f t="shared" si="5"/>
        <v>-8.8594164456233471E-2</v>
      </c>
      <c r="K243" s="9">
        <f t="shared" si="5"/>
        <v>-7.6657723265616262E-4</v>
      </c>
      <c r="L243" s="9">
        <f t="shared" si="5"/>
        <v>1.1615734264489586E-3</v>
      </c>
      <c r="M243" s="9">
        <f t="shared" si="5"/>
        <v>3.1141868512110094E-3</v>
      </c>
    </row>
    <row r="244" spans="1:13" x14ac:dyDescent="0.35">
      <c r="A244" s="8">
        <v>44452</v>
      </c>
      <c r="B244" s="19">
        <v>116404</v>
      </c>
      <c r="C244" s="18">
        <v>17.440000999999999</v>
      </c>
      <c r="D244" s="18">
        <v>26.879999000000002</v>
      </c>
      <c r="E244" s="18">
        <v>94.760002</v>
      </c>
      <c r="F244" s="18">
        <v>29.629999000000002</v>
      </c>
      <c r="H244" s="8">
        <v>44452</v>
      </c>
      <c r="I244" s="9">
        <f t="shared" si="5"/>
        <v>1.85324536688658E-2</v>
      </c>
      <c r="J244" s="9">
        <f t="shared" si="5"/>
        <v>1.5133934807916027E-2</v>
      </c>
      <c r="K244" s="9">
        <f t="shared" si="5"/>
        <v>3.1070157268891396E-2</v>
      </c>
      <c r="L244" s="9">
        <f t="shared" si="5"/>
        <v>-5.2732835201618755E-4</v>
      </c>
      <c r="M244" s="9">
        <f t="shared" si="5"/>
        <v>2.2076543635736634E-2</v>
      </c>
    </row>
    <row r="245" spans="1:13" x14ac:dyDescent="0.35">
      <c r="A245" s="8">
        <v>44453</v>
      </c>
      <c r="B245" s="19">
        <v>116181</v>
      </c>
      <c r="C245" s="18">
        <v>17.030000999999999</v>
      </c>
      <c r="D245" s="18">
        <v>26.68</v>
      </c>
      <c r="E245" s="18">
        <v>94.089995999999999</v>
      </c>
      <c r="F245" s="18">
        <v>29.23</v>
      </c>
      <c r="H245" s="8">
        <v>44453</v>
      </c>
      <c r="I245" s="9">
        <f t="shared" si="5"/>
        <v>-1.9157417270884158E-3</v>
      </c>
      <c r="J245" s="9">
        <f t="shared" si="5"/>
        <v>-2.350917296392363E-2</v>
      </c>
      <c r="K245" s="9">
        <f t="shared" si="5"/>
        <v>-7.4404392648973472E-3</v>
      </c>
      <c r="L245" s="9">
        <f t="shared" si="5"/>
        <v>-7.0705570478987179E-3</v>
      </c>
      <c r="M245" s="9">
        <f t="shared" si="5"/>
        <v>-1.3499797958143711E-2</v>
      </c>
    </row>
    <row r="246" spans="1:13" x14ac:dyDescent="0.35">
      <c r="A246" s="8">
        <v>44454</v>
      </c>
      <c r="B246" s="19">
        <v>115063</v>
      </c>
      <c r="C246" s="18">
        <v>16.620000999999998</v>
      </c>
      <c r="D246" s="18">
        <v>26.969999000000001</v>
      </c>
      <c r="E246" s="18">
        <v>91.739998</v>
      </c>
      <c r="F246" s="18">
        <v>29</v>
      </c>
      <c r="H246" s="8">
        <v>44454</v>
      </c>
      <c r="I246" s="9">
        <f t="shared" si="5"/>
        <v>-9.6229159673268949E-3</v>
      </c>
      <c r="J246" s="9">
        <f t="shared" si="5"/>
        <v>-2.4075160066050483E-2</v>
      </c>
      <c r="K246" s="9">
        <f t="shared" si="5"/>
        <v>1.0869527736131923E-2</v>
      </c>
      <c r="L246" s="9">
        <f t="shared" si="5"/>
        <v>-2.4976066531026353E-2</v>
      </c>
      <c r="M246" s="9">
        <f t="shared" si="5"/>
        <v>-7.8686281217926757E-3</v>
      </c>
    </row>
    <row r="247" spans="1:13" x14ac:dyDescent="0.35">
      <c r="A247" s="8">
        <v>44455</v>
      </c>
      <c r="B247" s="19">
        <v>113794</v>
      </c>
      <c r="C247" s="18">
        <v>16.370000999999998</v>
      </c>
      <c r="D247" s="18">
        <v>26.719999000000001</v>
      </c>
      <c r="E247" s="18">
        <v>87.93</v>
      </c>
      <c r="F247" s="18">
        <v>29.469999000000001</v>
      </c>
      <c r="H247" s="8">
        <v>44455</v>
      </c>
      <c r="I247" s="9">
        <f t="shared" si="5"/>
        <v>-1.1028740776791834E-2</v>
      </c>
      <c r="J247" s="9">
        <f t="shared" si="5"/>
        <v>-1.5042117025143353E-2</v>
      </c>
      <c r="K247" s="9">
        <f t="shared" si="5"/>
        <v>-9.2695591127014421E-3</v>
      </c>
      <c r="L247" s="9">
        <f t="shared" si="5"/>
        <v>-4.1530391138661193E-2</v>
      </c>
      <c r="M247" s="9">
        <f t="shared" si="5"/>
        <v>1.6206862068965489E-2</v>
      </c>
    </row>
    <row r="248" spans="1:13" x14ac:dyDescent="0.35">
      <c r="A248" s="8">
        <v>44456</v>
      </c>
      <c r="B248" s="19">
        <v>111439</v>
      </c>
      <c r="C248" s="18">
        <v>16.57</v>
      </c>
      <c r="D248" s="18">
        <v>25.5</v>
      </c>
      <c r="E248" s="18">
        <v>86.150002000000001</v>
      </c>
      <c r="F248" s="18">
        <v>28.940000999999999</v>
      </c>
      <c r="H248" s="8">
        <v>44456</v>
      </c>
      <c r="I248" s="9">
        <f t="shared" si="5"/>
        <v>-2.0695291491642842E-2</v>
      </c>
      <c r="J248" s="9">
        <f t="shared" si="5"/>
        <v>1.2217409149822389E-2</v>
      </c>
      <c r="K248" s="9">
        <f t="shared" si="5"/>
        <v>-4.5658646918362633E-2</v>
      </c>
      <c r="L248" s="9">
        <f t="shared" si="5"/>
        <v>-2.0243352666894143E-2</v>
      </c>
      <c r="M248" s="9">
        <f t="shared" si="5"/>
        <v>-1.7984323650638845E-2</v>
      </c>
    </row>
    <row r="249" spans="1:13" x14ac:dyDescent="0.35">
      <c r="A249" s="8">
        <v>44459</v>
      </c>
      <c r="B249" s="19">
        <v>108844</v>
      </c>
      <c r="C249" s="18">
        <v>16.049999</v>
      </c>
      <c r="D249" s="18">
        <v>25.23</v>
      </c>
      <c r="E249" s="18">
        <v>82.75</v>
      </c>
      <c r="F249" s="18">
        <v>28</v>
      </c>
      <c r="H249" s="8">
        <v>44459</v>
      </c>
      <c r="I249" s="9">
        <f t="shared" si="5"/>
        <v>-2.3286282181283036E-2</v>
      </c>
      <c r="J249" s="9">
        <f t="shared" si="5"/>
        <v>-3.1382076041038043E-2</v>
      </c>
      <c r="K249" s="9">
        <f t="shared" si="5"/>
        <v>-1.0588235294117676E-2</v>
      </c>
      <c r="L249" s="9">
        <f t="shared" si="5"/>
        <v>-3.9466069890514932E-2</v>
      </c>
      <c r="M249" s="9">
        <f t="shared" si="5"/>
        <v>-3.2481028594297467E-2</v>
      </c>
    </row>
    <row r="250" spans="1:13" x14ac:dyDescent="0.35">
      <c r="A250" s="8">
        <v>44460</v>
      </c>
      <c r="B250" s="19">
        <v>110250</v>
      </c>
      <c r="C250" s="18">
        <v>16.389999</v>
      </c>
      <c r="D250" s="18">
        <v>25.629999000000002</v>
      </c>
      <c r="E250" s="18">
        <v>84.120002999999997</v>
      </c>
      <c r="F250" s="18">
        <v>28.709999</v>
      </c>
      <c r="H250" s="8">
        <v>44460</v>
      </c>
      <c r="I250" s="9">
        <f t="shared" si="5"/>
        <v>1.2917570100327014E-2</v>
      </c>
      <c r="J250" s="9">
        <f t="shared" si="5"/>
        <v>2.1183801942916025E-2</v>
      </c>
      <c r="K250" s="9">
        <f t="shared" si="5"/>
        <v>1.5854102259215352E-2</v>
      </c>
      <c r="L250" s="9">
        <f t="shared" si="5"/>
        <v>1.6555927492447164E-2</v>
      </c>
      <c r="M250" s="9">
        <f t="shared" si="5"/>
        <v>2.5357107142857105E-2</v>
      </c>
    </row>
    <row r="251" spans="1:13" x14ac:dyDescent="0.35">
      <c r="A251" s="8">
        <v>44461</v>
      </c>
      <c r="B251" s="19">
        <v>112282</v>
      </c>
      <c r="C251" s="18">
        <v>16.34</v>
      </c>
      <c r="D251" s="18">
        <v>26.459999</v>
      </c>
      <c r="E251" s="18">
        <v>87.110000999999997</v>
      </c>
      <c r="F251" s="18">
        <v>29.379999000000002</v>
      </c>
      <c r="H251" s="8">
        <v>44461</v>
      </c>
      <c r="I251" s="9">
        <f t="shared" si="5"/>
        <v>1.8430839002267607E-2</v>
      </c>
      <c r="J251" s="9">
        <f t="shared" si="5"/>
        <v>-3.0505798078449553E-3</v>
      </c>
      <c r="K251" s="9">
        <f t="shared" si="5"/>
        <v>3.238392635130416E-2</v>
      </c>
      <c r="L251" s="9">
        <f t="shared" si="5"/>
        <v>3.5544435251624984E-2</v>
      </c>
      <c r="M251" s="9">
        <f t="shared" si="5"/>
        <v>2.3336817253110986E-2</v>
      </c>
    </row>
    <row r="252" spans="1:13" x14ac:dyDescent="0.35">
      <c r="A252" s="8">
        <v>44462</v>
      </c>
      <c r="B252" s="19">
        <v>114064</v>
      </c>
      <c r="C252" s="18">
        <v>15.87</v>
      </c>
      <c r="D252" s="18">
        <v>27.559999000000001</v>
      </c>
      <c r="E252" s="18">
        <v>78.910004000000001</v>
      </c>
      <c r="F252" s="18">
        <v>29.450001</v>
      </c>
      <c r="H252" s="8">
        <v>44462</v>
      </c>
      <c r="I252" s="9">
        <f t="shared" si="5"/>
        <v>1.5870753994406961E-2</v>
      </c>
      <c r="J252" s="9">
        <f t="shared" si="5"/>
        <v>-2.8763769889840973E-2</v>
      </c>
      <c r="K252" s="9">
        <f t="shared" si="5"/>
        <v>4.1572186000460531E-2</v>
      </c>
      <c r="L252" s="9">
        <f t="shared" si="5"/>
        <v>-9.4133818228288146E-2</v>
      </c>
      <c r="M252" s="9">
        <f t="shared" si="5"/>
        <v>2.3826413336500707E-3</v>
      </c>
    </row>
    <row r="253" spans="1:13" x14ac:dyDescent="0.35">
      <c r="A253" s="8">
        <v>44463</v>
      </c>
      <c r="B253" s="19">
        <v>113283</v>
      </c>
      <c r="C253" s="18">
        <v>15.63</v>
      </c>
      <c r="D253" s="18">
        <v>27.559999000000001</v>
      </c>
      <c r="E253" s="18">
        <v>77.690002000000007</v>
      </c>
      <c r="F253" s="18">
        <v>29.219999000000001</v>
      </c>
      <c r="H253" s="8">
        <v>44463</v>
      </c>
      <c r="I253" s="9">
        <f t="shared" si="5"/>
        <v>-6.8470332444943161E-3</v>
      </c>
      <c r="J253" s="9">
        <f t="shared" si="5"/>
        <v>-1.512287334593565E-2</v>
      </c>
      <c r="K253" s="9">
        <f t="shared" si="5"/>
        <v>0</v>
      </c>
      <c r="L253" s="9">
        <f t="shared" si="5"/>
        <v>-1.5460675936602386E-2</v>
      </c>
      <c r="M253" s="9">
        <f t="shared" si="5"/>
        <v>-7.8099148451641343E-3</v>
      </c>
    </row>
    <row r="254" spans="1:13" x14ac:dyDescent="0.35">
      <c r="A254" s="8">
        <v>44466</v>
      </c>
      <c r="B254" s="19">
        <v>113583</v>
      </c>
      <c r="C254" s="18">
        <v>15.01</v>
      </c>
      <c r="D254" s="18">
        <v>27.99</v>
      </c>
      <c r="E254" s="18">
        <v>78.800003000000004</v>
      </c>
      <c r="F254" s="18">
        <v>29.870000999999998</v>
      </c>
      <c r="H254" s="8">
        <v>44466</v>
      </c>
      <c r="I254" s="9">
        <f t="shared" si="5"/>
        <v>2.6482349514049819E-3</v>
      </c>
      <c r="J254" s="9">
        <f t="shared" si="5"/>
        <v>-3.9667306461932283E-2</v>
      </c>
      <c r="K254" s="9">
        <f t="shared" si="5"/>
        <v>1.5602359056689163E-2</v>
      </c>
      <c r="L254" s="9">
        <f t="shared" si="5"/>
        <v>1.4287565599496288E-2</v>
      </c>
      <c r="M254" s="9">
        <f t="shared" si="5"/>
        <v>2.2245106853015173E-2</v>
      </c>
    </row>
    <row r="255" spans="1:13" x14ac:dyDescent="0.35">
      <c r="A255" s="8">
        <v>44467</v>
      </c>
      <c r="B255" s="19">
        <v>110124</v>
      </c>
      <c r="C255" s="18">
        <v>14.18</v>
      </c>
      <c r="D255" s="18">
        <v>27.75</v>
      </c>
      <c r="E255" s="18">
        <v>74.849997999999999</v>
      </c>
      <c r="F255" s="18">
        <v>29.26</v>
      </c>
      <c r="H255" s="8">
        <v>44467</v>
      </c>
      <c r="I255" s="9">
        <f t="shared" si="5"/>
        <v>-3.0453500964052749E-2</v>
      </c>
      <c r="J255" s="9">
        <f t="shared" si="5"/>
        <v>-5.5296469020652883E-2</v>
      </c>
      <c r="K255" s="9">
        <f t="shared" si="5"/>
        <v>-8.5744908896033811E-3</v>
      </c>
      <c r="L255" s="9">
        <f t="shared" si="5"/>
        <v>-5.0126965096689236E-2</v>
      </c>
      <c r="M255" s="9">
        <f t="shared" si="5"/>
        <v>-2.0421860715705953E-2</v>
      </c>
    </row>
    <row r="256" spans="1:13" x14ac:dyDescent="0.35">
      <c r="A256" s="8">
        <v>44468</v>
      </c>
      <c r="B256" s="19">
        <v>111107</v>
      </c>
      <c r="C256" s="18">
        <v>13.94</v>
      </c>
      <c r="D256" s="18">
        <v>28.17</v>
      </c>
      <c r="E256" s="18">
        <v>75.800003000000004</v>
      </c>
      <c r="F256" s="18">
        <v>29.42</v>
      </c>
      <c r="H256" s="8">
        <v>44468</v>
      </c>
      <c r="I256" s="9">
        <f t="shared" si="5"/>
        <v>8.9263012603972847E-3</v>
      </c>
      <c r="J256" s="9">
        <f t="shared" si="5"/>
        <v>-1.6925246826516194E-2</v>
      </c>
      <c r="K256" s="9">
        <f t="shared" si="5"/>
        <v>1.5135135135135203E-2</v>
      </c>
      <c r="L256" s="9">
        <f t="shared" si="5"/>
        <v>1.269211790760516E-2</v>
      </c>
      <c r="M256" s="9">
        <f t="shared" si="5"/>
        <v>5.4682159945318443E-3</v>
      </c>
    </row>
    <row r="257" spans="1:13" x14ac:dyDescent="0.35">
      <c r="A257" s="8">
        <v>44469</v>
      </c>
      <c r="B257" s="19">
        <v>110979</v>
      </c>
      <c r="C257" s="18">
        <v>14.34</v>
      </c>
      <c r="D257" s="18">
        <v>28.15</v>
      </c>
      <c r="E257" s="18">
        <v>76.239998</v>
      </c>
      <c r="F257" s="18">
        <v>28.9</v>
      </c>
      <c r="H257" s="8">
        <v>44469</v>
      </c>
      <c r="I257" s="9">
        <f t="shared" si="5"/>
        <v>-1.1520426255771099E-3</v>
      </c>
      <c r="J257" s="9">
        <f t="shared" si="5"/>
        <v>2.8694404591104838E-2</v>
      </c>
      <c r="K257" s="9">
        <f t="shared" si="5"/>
        <v>-7.0997515086979046E-4</v>
      </c>
      <c r="L257" s="9">
        <f t="shared" si="5"/>
        <v>5.8046831475717653E-3</v>
      </c>
      <c r="M257" s="9">
        <f t="shared" si="5"/>
        <v>-1.7675050985724083E-2</v>
      </c>
    </row>
    <row r="258" spans="1:13" x14ac:dyDescent="0.35">
      <c r="A258" s="8">
        <v>44470</v>
      </c>
      <c r="B258" s="19">
        <v>112900</v>
      </c>
      <c r="C258" s="18">
        <v>14.55</v>
      </c>
      <c r="D258" s="18">
        <v>28.68</v>
      </c>
      <c r="E258" s="18">
        <v>76.199996999999996</v>
      </c>
      <c r="F258" s="18">
        <v>29.549999</v>
      </c>
      <c r="H258" s="8">
        <v>44470</v>
      </c>
      <c r="I258" s="9">
        <f t="shared" si="5"/>
        <v>1.730958109191838E-2</v>
      </c>
      <c r="J258" s="9">
        <f t="shared" si="5"/>
        <v>1.4644351464435212E-2</v>
      </c>
      <c r="K258" s="9">
        <f t="shared" si="5"/>
        <v>1.8827708703374801E-2</v>
      </c>
      <c r="L258" s="9">
        <f t="shared" si="5"/>
        <v>-5.2467210190643154E-4</v>
      </c>
      <c r="M258" s="9">
        <f t="shared" si="5"/>
        <v>2.2491314878892776E-2</v>
      </c>
    </row>
    <row r="259" spans="1:13" x14ac:dyDescent="0.35">
      <c r="A259" s="8">
        <v>44473</v>
      </c>
      <c r="B259" s="19">
        <v>110393</v>
      </c>
      <c r="C259" s="18">
        <v>13.71</v>
      </c>
      <c r="D259" s="18">
        <v>29.379999000000002</v>
      </c>
      <c r="E259" s="18">
        <v>75.489998</v>
      </c>
      <c r="F259" s="18">
        <v>29.200001</v>
      </c>
      <c r="H259" s="8">
        <v>44473</v>
      </c>
      <c r="I259" s="9">
        <f t="shared" si="5"/>
        <v>-2.2205491585473913E-2</v>
      </c>
      <c r="J259" s="9">
        <f t="shared" si="5"/>
        <v>-5.7731958762886615E-2</v>
      </c>
      <c r="K259" s="9">
        <f t="shared" si="5"/>
        <v>2.4407217573221729E-2</v>
      </c>
      <c r="L259" s="9">
        <f t="shared" si="5"/>
        <v>-9.3175725453111813E-3</v>
      </c>
      <c r="M259" s="9">
        <f t="shared" si="5"/>
        <v>-1.184426436021202E-2</v>
      </c>
    </row>
    <row r="260" spans="1:13" x14ac:dyDescent="0.35">
      <c r="A260" s="8">
        <v>44474</v>
      </c>
      <c r="B260" s="19">
        <v>110458</v>
      </c>
      <c r="C260" s="18">
        <v>13.68</v>
      </c>
      <c r="D260" s="18">
        <v>29.870000999999998</v>
      </c>
      <c r="E260" s="18">
        <v>74.949996999999996</v>
      </c>
      <c r="F260" s="18">
        <v>30.59</v>
      </c>
      <c r="H260" s="8">
        <v>44474</v>
      </c>
      <c r="I260" s="9">
        <f t="shared" si="5"/>
        <v>5.8880544962081061E-4</v>
      </c>
      <c r="J260" s="9">
        <f t="shared" si="5"/>
        <v>-2.1881838074399029E-3</v>
      </c>
      <c r="K260" s="9">
        <f t="shared" si="5"/>
        <v>1.6678080894420688E-2</v>
      </c>
      <c r="L260" s="9">
        <f t="shared" si="5"/>
        <v>-7.1532787694603694E-3</v>
      </c>
      <c r="M260" s="9">
        <f t="shared" si="5"/>
        <v>4.7602703849222383E-2</v>
      </c>
    </row>
    <row r="261" spans="1:13" x14ac:dyDescent="0.35">
      <c r="A261" s="8">
        <v>44475</v>
      </c>
      <c r="B261" s="19">
        <v>110560</v>
      </c>
      <c r="C261" s="18">
        <v>14.46</v>
      </c>
      <c r="D261" s="18">
        <v>29.139999</v>
      </c>
      <c r="E261" s="18">
        <v>77.059997999999993</v>
      </c>
      <c r="F261" s="18">
        <v>30.639999</v>
      </c>
      <c r="H261" s="8">
        <v>44475</v>
      </c>
      <c r="I261" s="9">
        <f t="shared" si="5"/>
        <v>9.234279092504849E-4</v>
      </c>
      <c r="J261" s="9">
        <f t="shared" si="5"/>
        <v>5.7017543859649189E-2</v>
      </c>
      <c r="K261" s="9">
        <f t="shared" si="5"/>
        <v>-2.4439302830957299E-2</v>
      </c>
      <c r="L261" s="9">
        <f t="shared" si="5"/>
        <v>2.8152115869997996E-2</v>
      </c>
      <c r="M261" s="9">
        <f t="shared" si="5"/>
        <v>1.6344883949002131E-3</v>
      </c>
    </row>
    <row r="262" spans="1:13" x14ac:dyDescent="0.35">
      <c r="A262" s="8">
        <v>44476</v>
      </c>
      <c r="B262" s="19">
        <v>110585</v>
      </c>
      <c r="C262" s="18">
        <v>14.03</v>
      </c>
      <c r="D262" s="18">
        <v>29.200001</v>
      </c>
      <c r="E262" s="18">
        <v>79.360000999999997</v>
      </c>
      <c r="F262" s="18">
        <v>30.32</v>
      </c>
      <c r="H262" s="8">
        <v>44476</v>
      </c>
      <c r="I262" s="9">
        <f t="shared" si="5"/>
        <v>2.2612156295220842E-4</v>
      </c>
      <c r="J262" s="9">
        <f t="shared" si="5"/>
        <v>-2.973720608575392E-2</v>
      </c>
      <c r="K262" s="9">
        <f t="shared" si="5"/>
        <v>2.0590940994884566E-3</v>
      </c>
      <c r="L262" s="9">
        <f t="shared" si="5"/>
        <v>2.9846912272175397E-2</v>
      </c>
      <c r="M262" s="9">
        <f t="shared" si="5"/>
        <v>-1.0443831933545367E-2</v>
      </c>
    </row>
    <row r="263" spans="1:13" x14ac:dyDescent="0.35">
      <c r="A263" s="8">
        <v>44477</v>
      </c>
      <c r="B263" s="19">
        <v>112833</v>
      </c>
      <c r="C263" s="18">
        <v>14.97</v>
      </c>
      <c r="D263" s="18">
        <v>29.790001</v>
      </c>
      <c r="E263" s="18">
        <v>79.849997999999999</v>
      </c>
      <c r="F263" s="18">
        <v>30.959999</v>
      </c>
      <c r="H263" s="8">
        <v>44477</v>
      </c>
      <c r="I263" s="9">
        <f t="shared" si="5"/>
        <v>2.0328254284034841E-2</v>
      </c>
      <c r="J263" s="9">
        <f t="shared" si="5"/>
        <v>6.6999287241625183E-2</v>
      </c>
      <c r="K263" s="9">
        <f t="shared" si="5"/>
        <v>2.0205478760086271E-2</v>
      </c>
      <c r="L263" s="9">
        <f t="shared" si="5"/>
        <v>6.1743572810690761E-3</v>
      </c>
      <c r="M263" s="9">
        <f t="shared" si="5"/>
        <v>2.1108146437994746E-2</v>
      </c>
    </row>
    <row r="264" spans="1:13" x14ac:dyDescent="0.35">
      <c r="A264" s="8">
        <v>44480</v>
      </c>
      <c r="B264" s="19">
        <v>112180</v>
      </c>
      <c r="C264" s="18">
        <v>14.38</v>
      </c>
      <c r="D264" s="18">
        <v>29.77</v>
      </c>
      <c r="E264" s="18">
        <v>81.620002999999997</v>
      </c>
      <c r="F264" s="18">
        <v>30.719999000000001</v>
      </c>
      <c r="H264" s="8">
        <v>44480</v>
      </c>
      <c r="I264" s="9">
        <f t="shared" si="5"/>
        <v>-5.7873139950191943E-3</v>
      </c>
      <c r="J264" s="9">
        <f t="shared" si="5"/>
        <v>-3.9412157648630597E-2</v>
      </c>
      <c r="K264" s="9">
        <f t="shared" si="5"/>
        <v>-6.7139977605235046E-4</v>
      </c>
      <c r="L264" s="9">
        <f t="shared" si="5"/>
        <v>2.216662547693482E-2</v>
      </c>
      <c r="M264" s="9">
        <f t="shared" si="5"/>
        <v>-7.7519382348816279E-3</v>
      </c>
    </row>
    <row r="265" spans="1:13" x14ac:dyDescent="0.35">
      <c r="A265" s="8">
        <v>44482</v>
      </c>
      <c r="B265" s="19">
        <v>113456</v>
      </c>
      <c r="C265" s="18">
        <v>14.5</v>
      </c>
      <c r="D265" s="18">
        <v>30.299999</v>
      </c>
      <c r="E265" s="18">
        <v>79.199996999999996</v>
      </c>
      <c r="F265" s="18">
        <v>30.76</v>
      </c>
      <c r="H265" s="8">
        <v>44482</v>
      </c>
      <c r="I265" s="9">
        <f t="shared" si="5"/>
        <v>1.1374576573364159E-2</v>
      </c>
      <c r="J265" s="9">
        <f t="shared" si="5"/>
        <v>8.3449235048678183E-3</v>
      </c>
      <c r="K265" s="9">
        <f t="shared" si="5"/>
        <v>1.7803123950285604E-2</v>
      </c>
      <c r="L265" s="9">
        <f t="shared" si="5"/>
        <v>-2.9649668108931548E-2</v>
      </c>
      <c r="M265" s="9">
        <f t="shared" si="5"/>
        <v>1.3021159278032712E-3</v>
      </c>
    </row>
    <row r="266" spans="1:13" x14ac:dyDescent="0.35">
      <c r="A266" s="8">
        <v>44483</v>
      </c>
      <c r="B266" s="19">
        <v>113185</v>
      </c>
      <c r="C266" s="18">
        <v>14.17</v>
      </c>
      <c r="D266" s="18">
        <v>30.25</v>
      </c>
      <c r="E266" s="18">
        <v>79.199996999999996</v>
      </c>
      <c r="F266" s="18">
        <v>30.610001</v>
      </c>
      <c r="H266" s="8">
        <v>44483</v>
      </c>
      <c r="I266" s="9">
        <f t="shared" si="5"/>
        <v>-2.3885911719080388E-3</v>
      </c>
      <c r="J266" s="9">
        <f t="shared" si="5"/>
        <v>-2.2758620689655173E-2</v>
      </c>
      <c r="K266" s="9">
        <f t="shared" si="5"/>
        <v>-1.6501320676610698E-3</v>
      </c>
      <c r="L266" s="9">
        <f t="shared" si="5"/>
        <v>0</v>
      </c>
      <c r="M266" s="9">
        <f t="shared" si="5"/>
        <v>-4.8764304291287752E-3</v>
      </c>
    </row>
    <row r="267" spans="1:13" x14ac:dyDescent="0.35">
      <c r="A267" s="8">
        <v>44484</v>
      </c>
      <c r="B267" s="19">
        <v>114648</v>
      </c>
      <c r="C267" s="18">
        <v>14.56</v>
      </c>
      <c r="D267" s="18">
        <v>30.16</v>
      </c>
      <c r="E267" s="18">
        <v>80.680000000000007</v>
      </c>
      <c r="F267" s="18">
        <v>31.58</v>
      </c>
      <c r="H267" s="8">
        <v>44484</v>
      </c>
      <c r="I267" s="9">
        <f t="shared" si="5"/>
        <v>1.2925741043424477E-2</v>
      </c>
      <c r="J267" s="9">
        <f t="shared" si="5"/>
        <v>2.7522935779816571E-2</v>
      </c>
      <c r="K267" s="9">
        <f t="shared" si="5"/>
        <v>-2.9752066115702469E-3</v>
      </c>
      <c r="L267" s="9">
        <f t="shared" si="5"/>
        <v>1.8686907273494091E-2</v>
      </c>
      <c r="M267" s="9">
        <f t="shared" si="5"/>
        <v>3.1688956821660952E-2</v>
      </c>
    </row>
    <row r="268" spans="1:13" x14ac:dyDescent="0.35">
      <c r="A268" s="8">
        <v>44487</v>
      </c>
      <c r="B268" s="19">
        <v>114428</v>
      </c>
      <c r="C268" s="18">
        <v>14.28</v>
      </c>
      <c r="D268" s="18">
        <v>30.200001</v>
      </c>
      <c r="E268" s="18">
        <v>79.919998000000007</v>
      </c>
      <c r="F268" s="18">
        <v>32.209999000000003</v>
      </c>
      <c r="H268" s="8">
        <v>44487</v>
      </c>
      <c r="I268" s="9">
        <f t="shared" si="5"/>
        <v>-1.9189170330053962E-3</v>
      </c>
      <c r="J268" s="9">
        <f t="shared" si="5"/>
        <v>-1.9230769230769273E-2</v>
      </c>
      <c r="K268" s="9">
        <f t="shared" si="5"/>
        <v>1.3262931034483394E-3</v>
      </c>
      <c r="L268" s="9">
        <f t="shared" si="5"/>
        <v>-9.4199553792762014E-3</v>
      </c>
      <c r="M268" s="9">
        <f t="shared" si="5"/>
        <v>1.9949303356554982E-2</v>
      </c>
    </row>
    <row r="269" spans="1:13" x14ac:dyDescent="0.35">
      <c r="A269" s="8">
        <v>44488</v>
      </c>
      <c r="B269" s="19">
        <v>110673</v>
      </c>
      <c r="C269" s="18">
        <v>13.73</v>
      </c>
      <c r="D269" s="18">
        <v>28.879999000000002</v>
      </c>
      <c r="E269" s="18">
        <v>79</v>
      </c>
      <c r="F269" s="18">
        <v>30.629999000000002</v>
      </c>
      <c r="H269" s="8">
        <v>44488</v>
      </c>
      <c r="I269" s="9">
        <f t="shared" si="5"/>
        <v>-3.2815394833432432E-2</v>
      </c>
      <c r="J269" s="9">
        <f t="shared" si="5"/>
        <v>-3.851540616246496E-2</v>
      </c>
      <c r="K269" s="9">
        <f t="shared" si="5"/>
        <v>-4.3708674049381613E-2</v>
      </c>
      <c r="L269" s="9">
        <f t="shared" si="5"/>
        <v>-1.1511486774561819E-2</v>
      </c>
      <c r="M269" s="9">
        <f t="shared" si="5"/>
        <v>-4.9053090625678086E-2</v>
      </c>
    </row>
    <row r="270" spans="1:13" x14ac:dyDescent="0.35">
      <c r="A270" s="8">
        <v>44489</v>
      </c>
      <c r="B270" s="19">
        <v>110786</v>
      </c>
      <c r="C270" s="18">
        <v>13.27</v>
      </c>
      <c r="D270" s="18">
        <v>29.5</v>
      </c>
      <c r="E270" s="18">
        <v>76.669998000000007</v>
      </c>
      <c r="F270" s="18">
        <v>31.200001</v>
      </c>
      <c r="H270" s="8">
        <v>44489</v>
      </c>
      <c r="I270" s="9">
        <f t="shared" si="5"/>
        <v>1.0210259051439685E-3</v>
      </c>
      <c r="J270" s="9">
        <f t="shared" si="5"/>
        <v>-3.350327749453752E-2</v>
      </c>
      <c r="K270" s="9">
        <f t="shared" si="5"/>
        <v>2.1468179413718147E-2</v>
      </c>
      <c r="L270" s="9">
        <f t="shared" si="5"/>
        <v>-2.9493696202531505E-2</v>
      </c>
      <c r="M270" s="9">
        <f t="shared" si="5"/>
        <v>1.8609272563149482E-2</v>
      </c>
    </row>
    <row r="271" spans="1:13" x14ac:dyDescent="0.35">
      <c r="A271" s="8">
        <v>44490</v>
      </c>
      <c r="B271" s="19">
        <v>107735</v>
      </c>
      <c r="C271" s="18">
        <v>12.41</v>
      </c>
      <c r="D271" s="18">
        <v>28.459999</v>
      </c>
      <c r="E271" s="18">
        <v>75.160004000000001</v>
      </c>
      <c r="F271" s="18">
        <v>29.82</v>
      </c>
      <c r="H271" s="8">
        <v>44490</v>
      </c>
      <c r="I271" s="9">
        <f t="shared" ref="I271:M321" si="6">B271/B270 - 1</f>
        <v>-2.7539580813460196E-2</v>
      </c>
      <c r="J271" s="9">
        <f t="shared" si="6"/>
        <v>-6.4807837226827369E-2</v>
      </c>
      <c r="K271" s="9">
        <f t="shared" si="6"/>
        <v>-3.5254271186440644E-2</v>
      </c>
      <c r="L271" s="9">
        <f t="shared" si="6"/>
        <v>-1.9694718134726008E-2</v>
      </c>
      <c r="M271" s="9">
        <f t="shared" si="6"/>
        <v>-4.4230799864397485E-2</v>
      </c>
    </row>
    <row r="272" spans="1:13" x14ac:dyDescent="0.35">
      <c r="A272" s="8">
        <v>44491</v>
      </c>
      <c r="B272" s="19">
        <v>106296</v>
      </c>
      <c r="C272" s="18">
        <v>12.42</v>
      </c>
      <c r="D272" s="18">
        <v>27.9</v>
      </c>
      <c r="E272" s="18">
        <v>76.080001999999993</v>
      </c>
      <c r="F272" s="18">
        <v>28.91</v>
      </c>
      <c r="H272" s="8">
        <v>44491</v>
      </c>
      <c r="I272" s="9">
        <f t="shared" si="6"/>
        <v>-1.3356847821042406E-2</v>
      </c>
      <c r="J272" s="9">
        <f t="shared" si="6"/>
        <v>8.058017727639033E-4</v>
      </c>
      <c r="K272" s="9">
        <f t="shared" si="6"/>
        <v>-1.9676704837551129E-2</v>
      </c>
      <c r="L272" s="9">
        <f t="shared" si="6"/>
        <v>1.2240526224559511E-2</v>
      </c>
      <c r="M272" s="9">
        <f t="shared" si="6"/>
        <v>-3.0516431924882625E-2</v>
      </c>
    </row>
    <row r="273" spans="1:13" x14ac:dyDescent="0.35">
      <c r="A273" s="8">
        <v>44494</v>
      </c>
      <c r="B273" s="19">
        <v>108715</v>
      </c>
      <c r="C273" s="18">
        <v>12.34</v>
      </c>
      <c r="D273" s="18">
        <v>29.610001</v>
      </c>
      <c r="E273" s="18">
        <v>77</v>
      </c>
      <c r="F273" s="18">
        <v>29.51</v>
      </c>
      <c r="H273" s="8">
        <v>44494</v>
      </c>
      <c r="I273" s="9">
        <f t="shared" si="6"/>
        <v>2.2757206291864174E-2</v>
      </c>
      <c r="J273" s="9">
        <f t="shared" si="6"/>
        <v>-6.441223832528209E-3</v>
      </c>
      <c r="K273" s="9">
        <f t="shared" si="6"/>
        <v>6.1290358422939173E-2</v>
      </c>
      <c r="L273" s="9">
        <f t="shared" si="6"/>
        <v>1.2092507568546074E-2</v>
      </c>
      <c r="M273" s="9">
        <f t="shared" si="6"/>
        <v>2.0754064337599409E-2</v>
      </c>
    </row>
    <row r="274" spans="1:13" x14ac:dyDescent="0.35">
      <c r="A274" s="8">
        <v>44495</v>
      </c>
      <c r="B274" s="19">
        <v>106420</v>
      </c>
      <c r="C274" s="18">
        <v>11.98</v>
      </c>
      <c r="D274" s="18">
        <v>29.27</v>
      </c>
      <c r="E274" s="18">
        <v>76.180000000000007</v>
      </c>
      <c r="F274" s="18">
        <v>29.200001</v>
      </c>
      <c r="H274" s="8">
        <v>44495</v>
      </c>
      <c r="I274" s="9">
        <f t="shared" si="6"/>
        <v>-2.111024237685688E-2</v>
      </c>
      <c r="J274" s="9">
        <f t="shared" si="6"/>
        <v>-2.9173419773095621E-2</v>
      </c>
      <c r="K274" s="9">
        <f t="shared" si="6"/>
        <v>-1.1482640611866324E-2</v>
      </c>
      <c r="L274" s="9">
        <f t="shared" si="6"/>
        <v>-1.0649350649350575E-2</v>
      </c>
      <c r="M274" s="9">
        <f t="shared" si="6"/>
        <v>-1.0504879701796033E-2</v>
      </c>
    </row>
    <row r="275" spans="1:13" x14ac:dyDescent="0.35">
      <c r="A275" s="8">
        <v>44496</v>
      </c>
      <c r="B275" s="19">
        <v>106363</v>
      </c>
      <c r="C275" s="18">
        <v>11.6</v>
      </c>
      <c r="D275" s="18">
        <v>29.309999000000001</v>
      </c>
      <c r="E275" s="18">
        <v>74.449996999999996</v>
      </c>
      <c r="F275" s="18">
        <v>29.17</v>
      </c>
      <c r="H275" s="8">
        <v>44496</v>
      </c>
      <c r="I275" s="9">
        <f t="shared" si="6"/>
        <v>-5.3561360646492417E-4</v>
      </c>
      <c r="J275" s="9">
        <f t="shared" si="6"/>
        <v>-3.171953255425719E-2</v>
      </c>
      <c r="K275" s="9">
        <f t="shared" si="6"/>
        <v>1.3665527844208825E-3</v>
      </c>
      <c r="L275" s="9">
        <f t="shared" si="6"/>
        <v>-2.2709411919139E-2</v>
      </c>
      <c r="M275" s="9">
        <f t="shared" si="6"/>
        <v>-1.0274314716632871E-3</v>
      </c>
    </row>
    <row r="276" spans="1:13" x14ac:dyDescent="0.35">
      <c r="A276" s="8">
        <v>44497</v>
      </c>
      <c r="B276" s="19">
        <v>105705</v>
      </c>
      <c r="C276" s="18">
        <v>11.15</v>
      </c>
      <c r="D276" s="18">
        <v>29.59</v>
      </c>
      <c r="E276" s="18">
        <v>73.699996999999996</v>
      </c>
      <c r="F276" s="18">
        <v>28.91</v>
      </c>
      <c r="H276" s="8">
        <v>44497</v>
      </c>
      <c r="I276" s="9">
        <f t="shared" si="6"/>
        <v>-6.1863617987457653E-3</v>
      </c>
      <c r="J276" s="9">
        <f t="shared" si="6"/>
        <v>-3.8793103448275801E-2</v>
      </c>
      <c r="K276" s="9">
        <f t="shared" si="6"/>
        <v>9.55308800931709E-3</v>
      </c>
      <c r="L276" s="9">
        <f t="shared" si="6"/>
        <v>-1.0073875489880812E-2</v>
      </c>
      <c r="M276" s="9">
        <f t="shared" si="6"/>
        <v>-8.9132670551937965E-3</v>
      </c>
    </row>
    <row r="277" spans="1:13" x14ac:dyDescent="0.35">
      <c r="A277" s="8">
        <v>44498</v>
      </c>
      <c r="B277" s="19">
        <v>103501</v>
      </c>
      <c r="C277" s="18">
        <v>10.81</v>
      </c>
      <c r="D277" s="18">
        <v>27.67</v>
      </c>
      <c r="E277" s="18">
        <v>71.610000999999997</v>
      </c>
      <c r="F277" s="18">
        <v>28.5</v>
      </c>
      <c r="H277" s="8">
        <v>44498</v>
      </c>
      <c r="I277" s="9">
        <f t="shared" si="6"/>
        <v>-2.0850480109739333E-2</v>
      </c>
      <c r="J277" s="9">
        <f t="shared" si="6"/>
        <v>-3.0493273542600896E-2</v>
      </c>
      <c r="K277" s="9">
        <f t="shared" si="6"/>
        <v>-6.4886786076377101E-2</v>
      </c>
      <c r="L277" s="9">
        <f t="shared" si="6"/>
        <v>-2.8358155835474408E-2</v>
      </c>
      <c r="M277" s="9">
        <f t="shared" si="6"/>
        <v>-1.4181943964026278E-2</v>
      </c>
    </row>
    <row r="278" spans="1:13" x14ac:dyDescent="0.35">
      <c r="A278" s="8">
        <v>44501</v>
      </c>
      <c r="B278" s="19">
        <v>105551</v>
      </c>
      <c r="C278" s="18">
        <v>11.3</v>
      </c>
      <c r="D278" s="18">
        <v>28.700001</v>
      </c>
      <c r="E278" s="18">
        <v>72.319999999999993</v>
      </c>
      <c r="F278" s="18">
        <v>29.15</v>
      </c>
      <c r="H278" s="8">
        <v>44501</v>
      </c>
      <c r="I278" s="9">
        <f t="shared" si="6"/>
        <v>1.9806571917179605E-2</v>
      </c>
      <c r="J278" s="9">
        <f t="shared" si="6"/>
        <v>4.532839962997226E-2</v>
      </c>
      <c r="K278" s="9">
        <f t="shared" si="6"/>
        <v>3.7224466931695011E-2</v>
      </c>
      <c r="L278" s="9">
        <f t="shared" si="6"/>
        <v>9.9148022634436561E-3</v>
      </c>
      <c r="M278" s="9">
        <f t="shared" si="6"/>
        <v>2.2807017543859498E-2</v>
      </c>
    </row>
    <row r="279" spans="1:13" x14ac:dyDescent="0.35">
      <c r="A279" s="8">
        <v>44503</v>
      </c>
      <c r="B279" s="19">
        <v>105617</v>
      </c>
      <c r="C279" s="18">
        <v>11.55</v>
      </c>
      <c r="D279" s="18">
        <v>27.48</v>
      </c>
      <c r="E279" s="18">
        <v>66.830001999999993</v>
      </c>
      <c r="F279" s="18">
        <v>29.34</v>
      </c>
      <c r="H279" s="8">
        <v>44503</v>
      </c>
      <c r="I279" s="9">
        <f t="shared" si="6"/>
        <v>6.2529014410106498E-4</v>
      </c>
      <c r="J279" s="9">
        <f t="shared" si="6"/>
        <v>2.2123893805309658E-2</v>
      </c>
      <c r="K279" s="9">
        <f t="shared" si="6"/>
        <v>-4.2508744163458401E-2</v>
      </c>
      <c r="L279" s="9">
        <f t="shared" si="6"/>
        <v>-7.5912582964601794E-2</v>
      </c>
      <c r="M279" s="9">
        <f t="shared" si="6"/>
        <v>6.5180102915951554E-3</v>
      </c>
    </row>
    <row r="280" spans="1:13" x14ac:dyDescent="0.35">
      <c r="A280" s="8">
        <v>44504</v>
      </c>
      <c r="B280" s="19">
        <v>103412</v>
      </c>
      <c r="C280" s="18">
        <v>11.08</v>
      </c>
      <c r="D280" s="18">
        <v>26.67</v>
      </c>
      <c r="E280" s="18">
        <v>66.069999999999993</v>
      </c>
      <c r="F280" s="18">
        <v>28.65</v>
      </c>
      <c r="H280" s="8">
        <v>44504</v>
      </c>
      <c r="I280" s="9">
        <f t="shared" si="6"/>
        <v>-2.0877320885842265E-2</v>
      </c>
      <c r="J280" s="9">
        <f t="shared" si="6"/>
        <v>-4.069264069264078E-2</v>
      </c>
      <c r="K280" s="9">
        <f t="shared" si="6"/>
        <v>-2.9475982532751077E-2</v>
      </c>
      <c r="L280" s="9">
        <f t="shared" si="6"/>
        <v>-1.1372167847608305E-2</v>
      </c>
      <c r="M280" s="9">
        <f t="shared" si="6"/>
        <v>-2.3517382413087984E-2</v>
      </c>
    </row>
    <row r="281" spans="1:13" x14ac:dyDescent="0.35">
      <c r="A281" s="8">
        <v>44505</v>
      </c>
      <c r="B281" s="19">
        <v>104824</v>
      </c>
      <c r="C281" s="18">
        <v>12.44</v>
      </c>
      <c r="D281" s="18">
        <v>26.690000999999999</v>
      </c>
      <c r="E281" s="18">
        <v>64.110000999999997</v>
      </c>
      <c r="F281" s="18">
        <v>29.290001</v>
      </c>
      <c r="H281" s="8">
        <v>44505</v>
      </c>
      <c r="I281" s="9">
        <f t="shared" si="6"/>
        <v>1.3654121378563477E-2</v>
      </c>
      <c r="J281" s="9">
        <f t="shared" si="6"/>
        <v>0.12274368231046928</v>
      </c>
      <c r="K281" s="9">
        <f t="shared" si="6"/>
        <v>7.4994375703019145E-4</v>
      </c>
      <c r="L281" s="9">
        <f t="shared" si="6"/>
        <v>-2.9665491145754452E-2</v>
      </c>
      <c r="M281" s="9">
        <f t="shared" si="6"/>
        <v>2.2338603839441529E-2</v>
      </c>
    </row>
    <row r="282" spans="1:13" x14ac:dyDescent="0.35">
      <c r="A282" s="8">
        <v>44508</v>
      </c>
      <c r="B282" s="19">
        <v>104781</v>
      </c>
      <c r="C282" s="18">
        <v>11.93</v>
      </c>
      <c r="D282" s="18">
        <v>27.129999000000002</v>
      </c>
      <c r="E282" s="18">
        <v>67.599997999999999</v>
      </c>
      <c r="F282" s="18">
        <v>29.48</v>
      </c>
      <c r="H282" s="8">
        <v>44508</v>
      </c>
      <c r="I282" s="9">
        <f t="shared" si="6"/>
        <v>-4.1021140196906281E-4</v>
      </c>
      <c r="J282" s="9">
        <f t="shared" si="6"/>
        <v>-4.0996784565916378E-2</v>
      </c>
      <c r="K282" s="9">
        <f t="shared" si="6"/>
        <v>1.6485499569670381E-2</v>
      </c>
      <c r="L282" s="9">
        <f t="shared" si="6"/>
        <v>5.4437637584813015E-2</v>
      </c>
      <c r="M282" s="9">
        <f t="shared" si="6"/>
        <v>6.4868212192958907E-3</v>
      </c>
    </row>
    <row r="283" spans="1:13" x14ac:dyDescent="0.35">
      <c r="A283" s="8">
        <v>44509</v>
      </c>
      <c r="B283" s="19">
        <v>105535</v>
      </c>
      <c r="C283" s="18">
        <v>13.13</v>
      </c>
      <c r="D283" s="18">
        <v>27.549999</v>
      </c>
      <c r="E283" s="18">
        <v>65.940002000000007</v>
      </c>
      <c r="F283" s="18">
        <v>29.440000999999999</v>
      </c>
      <c r="H283" s="8">
        <v>44509</v>
      </c>
      <c r="I283" s="9">
        <f t="shared" si="6"/>
        <v>7.1959610998177936E-3</v>
      </c>
      <c r="J283" s="9">
        <f t="shared" si="6"/>
        <v>0.10058675607711653</v>
      </c>
      <c r="K283" s="9">
        <f t="shared" si="6"/>
        <v>1.5481017894619198E-2</v>
      </c>
      <c r="L283" s="9">
        <f t="shared" si="6"/>
        <v>-2.4556154572667133E-2</v>
      </c>
      <c r="M283" s="9">
        <f t="shared" si="6"/>
        <v>-1.356818181818209E-3</v>
      </c>
    </row>
    <row r="284" spans="1:13" x14ac:dyDescent="0.35">
      <c r="A284" s="8">
        <v>44510</v>
      </c>
      <c r="B284" s="19">
        <v>105968</v>
      </c>
      <c r="C284" s="18">
        <v>13.02</v>
      </c>
      <c r="D284" s="18">
        <v>27.32</v>
      </c>
      <c r="E284" s="18">
        <v>65.690002000000007</v>
      </c>
      <c r="F284" s="18">
        <v>30.790001</v>
      </c>
      <c r="H284" s="8">
        <v>44510</v>
      </c>
      <c r="I284" s="9">
        <f t="shared" si="6"/>
        <v>4.1029042497748858E-3</v>
      </c>
      <c r="J284" s="9">
        <f t="shared" si="6"/>
        <v>-8.3777608530084535E-3</v>
      </c>
      <c r="K284" s="9">
        <f t="shared" si="6"/>
        <v>-8.3484213556596076E-3</v>
      </c>
      <c r="L284" s="9">
        <f t="shared" si="6"/>
        <v>-3.7913253323832441E-3</v>
      </c>
      <c r="M284" s="9">
        <f t="shared" si="6"/>
        <v>4.5855976703261803E-2</v>
      </c>
    </row>
    <row r="285" spans="1:13" x14ac:dyDescent="0.35">
      <c r="A285" s="8">
        <v>44511</v>
      </c>
      <c r="B285" s="19">
        <v>107725</v>
      </c>
      <c r="C285" s="18">
        <v>13.65</v>
      </c>
      <c r="D285" s="18">
        <v>27.32</v>
      </c>
      <c r="E285" s="18">
        <v>68.010002</v>
      </c>
      <c r="F285" s="18">
        <v>30.200001</v>
      </c>
      <c r="H285" s="8">
        <v>44511</v>
      </c>
      <c r="I285" s="9">
        <f t="shared" si="6"/>
        <v>1.6580477125169857E-2</v>
      </c>
      <c r="J285" s="9">
        <f t="shared" si="6"/>
        <v>4.8387096774193505E-2</v>
      </c>
      <c r="K285" s="9">
        <f t="shared" si="6"/>
        <v>0</v>
      </c>
      <c r="L285" s="9">
        <f t="shared" si="6"/>
        <v>3.5317398833387026E-2</v>
      </c>
      <c r="M285" s="9">
        <f t="shared" si="6"/>
        <v>-1.9162064983369143E-2</v>
      </c>
    </row>
    <row r="286" spans="1:13" x14ac:dyDescent="0.35">
      <c r="A286" s="8">
        <v>44512</v>
      </c>
      <c r="B286" s="19">
        <v>106312</v>
      </c>
      <c r="C286" s="18">
        <v>11.15</v>
      </c>
      <c r="D286" s="18">
        <v>27.82</v>
      </c>
      <c r="E286" s="18">
        <v>68.300003000000004</v>
      </c>
      <c r="F286" s="18">
        <v>30.15</v>
      </c>
      <c r="H286" s="8">
        <v>44512</v>
      </c>
      <c r="I286" s="9">
        <f t="shared" si="6"/>
        <v>-1.3116732420515254E-2</v>
      </c>
      <c r="J286" s="9">
        <f t="shared" si="6"/>
        <v>-0.18315018315018317</v>
      </c>
      <c r="K286" s="9">
        <f t="shared" si="6"/>
        <v>1.8301610541727742E-2</v>
      </c>
      <c r="L286" s="9">
        <f t="shared" si="6"/>
        <v>4.264093390263346E-3</v>
      </c>
      <c r="M286" s="9">
        <f t="shared" si="6"/>
        <v>-1.6556621968324414E-3</v>
      </c>
    </row>
    <row r="287" spans="1:13" x14ac:dyDescent="0.35">
      <c r="A287" s="8">
        <v>44516</v>
      </c>
      <c r="B287" s="19">
        <v>104508</v>
      </c>
      <c r="C287" s="18">
        <v>9.74</v>
      </c>
      <c r="D287" s="18">
        <v>28.24</v>
      </c>
      <c r="E287" s="18">
        <v>66.330001999999993</v>
      </c>
      <c r="F287" s="18">
        <v>29.73</v>
      </c>
      <c r="H287" s="8">
        <v>44516</v>
      </c>
      <c r="I287" s="9">
        <f t="shared" si="6"/>
        <v>-1.6968921664534564E-2</v>
      </c>
      <c r="J287" s="9">
        <f t="shared" si="6"/>
        <v>-0.12645739910313902</v>
      </c>
      <c r="K287" s="9">
        <f t="shared" si="6"/>
        <v>1.5097052480230078E-2</v>
      </c>
      <c r="L287" s="9">
        <f t="shared" si="6"/>
        <v>-2.8843351588139887E-2</v>
      </c>
      <c r="M287" s="9">
        <f t="shared" si="6"/>
        <v>-1.3930348258706426E-2</v>
      </c>
    </row>
    <row r="288" spans="1:13" x14ac:dyDescent="0.35">
      <c r="A288" s="8">
        <v>44517</v>
      </c>
      <c r="B288" s="19">
        <v>102945</v>
      </c>
      <c r="C288" s="18">
        <v>9.27</v>
      </c>
      <c r="D288" s="18">
        <v>27.59</v>
      </c>
      <c r="E288" s="18">
        <v>65</v>
      </c>
      <c r="F288" s="18">
        <v>29.309999000000001</v>
      </c>
      <c r="H288" s="8">
        <v>44517</v>
      </c>
      <c r="I288" s="9">
        <f t="shared" si="6"/>
        <v>-1.4955792857963002E-2</v>
      </c>
      <c r="J288" s="9">
        <f t="shared" si="6"/>
        <v>-4.8254620123203362E-2</v>
      </c>
      <c r="K288" s="9">
        <f t="shared" si="6"/>
        <v>-2.3016997167138786E-2</v>
      </c>
      <c r="L288" s="9">
        <f t="shared" si="6"/>
        <v>-2.0051288404905998E-2</v>
      </c>
      <c r="M288" s="9">
        <f t="shared" si="6"/>
        <v>-1.4127177934746049E-2</v>
      </c>
    </row>
    <row r="289" spans="1:13" x14ac:dyDescent="0.35">
      <c r="A289" s="8">
        <v>44518</v>
      </c>
      <c r="B289" s="19">
        <v>102524</v>
      </c>
      <c r="C289" s="18">
        <v>8.99</v>
      </c>
      <c r="D289" s="18">
        <v>27.57</v>
      </c>
      <c r="E289" s="18">
        <v>62.330002</v>
      </c>
      <c r="F289" s="18">
        <v>29.09</v>
      </c>
      <c r="H289" s="8">
        <v>44518</v>
      </c>
      <c r="I289" s="9">
        <f t="shared" si="6"/>
        <v>-4.0895623876827658E-3</v>
      </c>
      <c r="J289" s="9">
        <f t="shared" si="6"/>
        <v>-3.0204962243797095E-2</v>
      </c>
      <c r="K289" s="9">
        <f t="shared" si="6"/>
        <v>-7.2490032620509126E-4</v>
      </c>
      <c r="L289" s="9">
        <f t="shared" si="6"/>
        <v>-4.1076892307692292E-2</v>
      </c>
      <c r="M289" s="9">
        <f t="shared" si="6"/>
        <v>-7.505936796517898E-3</v>
      </c>
    </row>
    <row r="290" spans="1:13" x14ac:dyDescent="0.35">
      <c r="A290" s="8">
        <v>44519</v>
      </c>
      <c r="B290" s="19">
        <v>103035</v>
      </c>
      <c r="C290" s="18">
        <v>9.27</v>
      </c>
      <c r="D290" s="18">
        <v>27.190000999999999</v>
      </c>
      <c r="E290" s="18">
        <v>64.029999000000004</v>
      </c>
      <c r="F290" s="18">
        <v>29.049999</v>
      </c>
      <c r="H290" s="8">
        <v>44519</v>
      </c>
      <c r="I290" s="9">
        <f t="shared" si="6"/>
        <v>4.984198821739394E-3</v>
      </c>
      <c r="J290" s="9">
        <f t="shared" si="6"/>
        <v>3.1145717463848754E-2</v>
      </c>
      <c r="K290" s="9">
        <f t="shared" si="6"/>
        <v>-1.3783061298512922E-2</v>
      </c>
      <c r="L290" s="9">
        <f t="shared" si="6"/>
        <v>2.7274136779267266E-2</v>
      </c>
      <c r="M290" s="9">
        <f t="shared" si="6"/>
        <v>-1.3750773461670418E-3</v>
      </c>
    </row>
    <row r="291" spans="1:13" x14ac:dyDescent="0.35">
      <c r="A291" s="8">
        <v>44522</v>
      </c>
      <c r="B291" s="19">
        <v>102122</v>
      </c>
      <c r="C291" s="18">
        <v>8.84</v>
      </c>
      <c r="D291" s="18">
        <v>27.440000999999999</v>
      </c>
      <c r="E291" s="18">
        <v>67.589995999999999</v>
      </c>
      <c r="F291" s="18">
        <v>28.889999</v>
      </c>
      <c r="H291" s="8">
        <v>44522</v>
      </c>
      <c r="I291" s="9">
        <f t="shared" si="6"/>
        <v>-8.8610666278449157E-3</v>
      </c>
      <c r="J291" s="9">
        <f t="shared" si="6"/>
        <v>-4.6386192017259908E-2</v>
      </c>
      <c r="K291" s="9">
        <f t="shared" si="6"/>
        <v>9.1945564842017546E-3</v>
      </c>
      <c r="L291" s="9">
        <f t="shared" si="6"/>
        <v>5.559889201310142E-2</v>
      </c>
      <c r="M291" s="9">
        <f t="shared" si="6"/>
        <v>-5.507745456376778E-3</v>
      </c>
    </row>
    <row r="292" spans="1:13" x14ac:dyDescent="0.35">
      <c r="A292" s="8">
        <v>44523</v>
      </c>
      <c r="B292" s="19">
        <v>103663</v>
      </c>
      <c r="C292" s="18">
        <v>8.6</v>
      </c>
      <c r="D292" s="18">
        <v>28.73</v>
      </c>
      <c r="E292" s="18">
        <v>69.370002999999997</v>
      </c>
      <c r="F292" s="18">
        <v>29.690000999999999</v>
      </c>
      <c r="H292" s="8">
        <v>44523</v>
      </c>
      <c r="I292" s="9">
        <f t="shared" si="6"/>
        <v>1.5089794559448588E-2</v>
      </c>
      <c r="J292" s="9">
        <f t="shared" si="6"/>
        <v>-2.714932126696834E-2</v>
      </c>
      <c r="K292" s="9">
        <f t="shared" si="6"/>
        <v>4.7011623651179946E-2</v>
      </c>
      <c r="L292" s="9">
        <f t="shared" si="6"/>
        <v>2.6335361818929481E-2</v>
      </c>
      <c r="M292" s="9">
        <f t="shared" si="6"/>
        <v>2.7691312831128911E-2</v>
      </c>
    </row>
    <row r="293" spans="1:13" x14ac:dyDescent="0.35">
      <c r="A293" s="8">
        <v>44524</v>
      </c>
      <c r="B293" s="19">
        <v>104514</v>
      </c>
      <c r="C293" s="18">
        <v>8.82</v>
      </c>
      <c r="D293" s="18">
        <v>29.290001</v>
      </c>
      <c r="E293" s="18">
        <v>70.980002999999996</v>
      </c>
      <c r="F293" s="18">
        <v>30.24</v>
      </c>
      <c r="H293" s="8">
        <v>44524</v>
      </c>
      <c r="I293" s="9">
        <f t="shared" si="6"/>
        <v>8.2092935763000696E-3</v>
      </c>
      <c r="J293" s="9">
        <f t="shared" si="6"/>
        <v>2.5581395348837299E-2</v>
      </c>
      <c r="K293" s="9">
        <f t="shared" si="6"/>
        <v>1.9491855203619846E-2</v>
      </c>
      <c r="L293" s="9">
        <f t="shared" si="6"/>
        <v>2.3208878915573994E-2</v>
      </c>
      <c r="M293" s="9">
        <f t="shared" si="6"/>
        <v>1.8524721504724839E-2</v>
      </c>
    </row>
    <row r="294" spans="1:13" x14ac:dyDescent="0.35">
      <c r="A294" s="8">
        <v>44525</v>
      </c>
      <c r="B294" s="19">
        <v>105811</v>
      </c>
      <c r="C294" s="18">
        <v>8.6999999999999993</v>
      </c>
      <c r="D294" s="18">
        <v>30.5</v>
      </c>
      <c r="E294" s="18">
        <v>70.5</v>
      </c>
      <c r="F294" s="18">
        <v>31.809999000000001</v>
      </c>
      <c r="H294" s="8">
        <v>44525</v>
      </c>
      <c r="I294" s="9">
        <f t="shared" si="6"/>
        <v>1.2409820693878304E-2</v>
      </c>
      <c r="J294" s="9">
        <f t="shared" si="6"/>
        <v>-1.3605442176870874E-2</v>
      </c>
      <c r="K294" s="9">
        <f t="shared" si="6"/>
        <v>4.1310992102731481E-2</v>
      </c>
      <c r="L294" s="9">
        <f t="shared" si="6"/>
        <v>-6.7625102805363158E-3</v>
      </c>
      <c r="M294" s="9">
        <f t="shared" si="6"/>
        <v>5.1917956349206484E-2</v>
      </c>
    </row>
    <row r="295" spans="1:13" x14ac:dyDescent="0.35">
      <c r="A295" s="8">
        <v>44526</v>
      </c>
      <c r="B295" s="19">
        <v>102224</v>
      </c>
      <c r="C295" s="18">
        <v>8.06</v>
      </c>
      <c r="D295" s="18">
        <v>29.17</v>
      </c>
      <c r="E295" s="18">
        <v>68.639999000000003</v>
      </c>
      <c r="F295" s="18">
        <v>30.76</v>
      </c>
      <c r="H295" s="8">
        <v>44526</v>
      </c>
      <c r="I295" s="9">
        <f t="shared" si="6"/>
        <v>-3.3900067100773978E-2</v>
      </c>
      <c r="J295" s="9">
        <f t="shared" si="6"/>
        <v>-7.3563218390804486E-2</v>
      </c>
      <c r="K295" s="9">
        <f t="shared" si="6"/>
        <v>-4.3606557377049104E-2</v>
      </c>
      <c r="L295" s="9">
        <f t="shared" si="6"/>
        <v>-2.6382992907801328E-2</v>
      </c>
      <c r="M295" s="9">
        <f t="shared" si="6"/>
        <v>-3.300845749790815E-2</v>
      </c>
    </row>
    <row r="296" spans="1:13" x14ac:dyDescent="0.35">
      <c r="A296" s="8">
        <v>44529</v>
      </c>
      <c r="B296" s="19">
        <v>102814</v>
      </c>
      <c r="C296" s="18">
        <v>8.0399999999999991</v>
      </c>
      <c r="D296" s="18">
        <v>30.16</v>
      </c>
      <c r="E296" s="18">
        <v>69.5</v>
      </c>
      <c r="F296" s="18">
        <v>30.809999000000001</v>
      </c>
      <c r="H296" s="8">
        <v>44529</v>
      </c>
      <c r="I296" s="9">
        <f t="shared" si="6"/>
        <v>5.7716387541086878E-3</v>
      </c>
      <c r="J296" s="9">
        <f t="shared" si="6"/>
        <v>-2.4813895781639062E-3</v>
      </c>
      <c r="K296" s="9">
        <f t="shared" si="6"/>
        <v>3.3938978402468178E-2</v>
      </c>
      <c r="L296" s="9">
        <f t="shared" si="6"/>
        <v>1.2529152280436273E-2</v>
      </c>
      <c r="M296" s="9">
        <f t="shared" si="6"/>
        <v>1.6254551365408876E-3</v>
      </c>
    </row>
    <row r="297" spans="1:13" x14ac:dyDescent="0.35">
      <c r="A297" s="8">
        <v>44530</v>
      </c>
      <c r="B297" s="19">
        <v>101915</v>
      </c>
      <c r="C297" s="18">
        <v>7.8</v>
      </c>
      <c r="D297" s="18">
        <v>30.139999</v>
      </c>
      <c r="E297" s="18">
        <v>69.949996999999996</v>
      </c>
      <c r="F297" s="18">
        <v>31.84</v>
      </c>
      <c r="H297" s="8">
        <v>44530</v>
      </c>
      <c r="I297" s="9">
        <f t="shared" si="6"/>
        <v>-8.7439453770886688E-3</v>
      </c>
      <c r="J297" s="9">
        <f t="shared" si="6"/>
        <v>-2.9850746268656581E-2</v>
      </c>
      <c r="K297" s="9">
        <f t="shared" si="6"/>
        <v>-6.6316312997349858E-4</v>
      </c>
      <c r="L297" s="9">
        <f t="shared" si="6"/>
        <v>6.4747769784172515E-3</v>
      </c>
      <c r="M297" s="9">
        <f t="shared" si="6"/>
        <v>3.3430737858835879E-2</v>
      </c>
    </row>
    <row r="298" spans="1:13" x14ac:dyDescent="0.35">
      <c r="A298" s="8">
        <v>44531</v>
      </c>
      <c r="B298" s="19">
        <v>100775</v>
      </c>
      <c r="C298" s="18">
        <v>6.88</v>
      </c>
      <c r="D298" s="18">
        <v>30.35</v>
      </c>
      <c r="E298" s="18">
        <v>70.230002999999996</v>
      </c>
      <c r="F298" s="18">
        <v>31.299999</v>
      </c>
      <c r="H298" s="8">
        <v>44531</v>
      </c>
      <c r="I298" s="9">
        <f t="shared" si="6"/>
        <v>-1.1185792081636614E-2</v>
      </c>
      <c r="J298" s="9">
        <f t="shared" si="6"/>
        <v>-0.11794871794871797</v>
      </c>
      <c r="K298" s="9">
        <f t="shared" si="6"/>
        <v>6.9675184793469569E-3</v>
      </c>
      <c r="L298" s="9">
        <f t="shared" si="6"/>
        <v>4.0029451323635445E-3</v>
      </c>
      <c r="M298" s="9">
        <f t="shared" si="6"/>
        <v>-1.6959830402010101E-2</v>
      </c>
    </row>
    <row r="299" spans="1:13" x14ac:dyDescent="0.35">
      <c r="A299" s="8">
        <v>44532</v>
      </c>
      <c r="B299" s="19">
        <v>104466</v>
      </c>
      <c r="C299" s="18">
        <v>6.76</v>
      </c>
      <c r="D299" s="18">
        <v>29.52</v>
      </c>
      <c r="E299" s="18">
        <v>73.489998</v>
      </c>
      <c r="F299" s="18">
        <v>32.159999999999997</v>
      </c>
      <c r="H299" s="8">
        <v>44532</v>
      </c>
      <c r="I299" s="9">
        <f t="shared" si="6"/>
        <v>3.6626147357975647E-2</v>
      </c>
      <c r="J299" s="9">
        <f t="shared" si="6"/>
        <v>-1.744186046511631E-2</v>
      </c>
      <c r="K299" s="9">
        <f t="shared" si="6"/>
        <v>-2.7347611202635957E-2</v>
      </c>
      <c r="L299" s="9">
        <f t="shared" si="6"/>
        <v>4.641883612051112E-2</v>
      </c>
      <c r="M299" s="9">
        <f t="shared" si="6"/>
        <v>2.7476071165369653E-2</v>
      </c>
    </row>
    <row r="300" spans="1:13" x14ac:dyDescent="0.35">
      <c r="A300" s="8">
        <v>44533</v>
      </c>
      <c r="B300" s="19">
        <v>105070</v>
      </c>
      <c r="C300" s="18">
        <v>7.05</v>
      </c>
      <c r="D300" s="18">
        <v>30.07</v>
      </c>
      <c r="E300" s="18">
        <v>71.870002999999997</v>
      </c>
      <c r="F300" s="18">
        <v>32.200001</v>
      </c>
      <c r="H300" s="8">
        <v>44533</v>
      </c>
      <c r="I300" s="9">
        <f t="shared" si="6"/>
        <v>5.7817854612984831E-3</v>
      </c>
      <c r="J300" s="9">
        <f t="shared" si="6"/>
        <v>4.2899408284023721E-2</v>
      </c>
      <c r="K300" s="9">
        <f t="shared" si="6"/>
        <v>1.8631436314363148E-2</v>
      </c>
      <c r="L300" s="9">
        <f t="shared" si="6"/>
        <v>-2.2043748048544032E-2</v>
      </c>
      <c r="M300" s="9">
        <f t="shared" si="6"/>
        <v>1.2438121890547826E-3</v>
      </c>
    </row>
    <row r="301" spans="1:13" x14ac:dyDescent="0.35">
      <c r="A301" s="8">
        <v>44536</v>
      </c>
      <c r="B301" s="19">
        <v>106859</v>
      </c>
      <c r="C301" s="18">
        <v>7.3</v>
      </c>
      <c r="D301" s="18">
        <v>30.35</v>
      </c>
      <c r="E301" s="18">
        <v>75.769997000000004</v>
      </c>
      <c r="F301" s="18">
        <v>33.07</v>
      </c>
      <c r="H301" s="8">
        <v>44536</v>
      </c>
      <c r="I301" s="9">
        <f t="shared" si="6"/>
        <v>1.7026744075378408E-2</v>
      </c>
      <c r="J301" s="9">
        <f t="shared" si="6"/>
        <v>3.5460992907801359E-2</v>
      </c>
      <c r="K301" s="9">
        <f t="shared" si="6"/>
        <v>9.311606252078608E-3</v>
      </c>
      <c r="L301" s="9">
        <f t="shared" si="6"/>
        <v>5.4264558747826985E-2</v>
      </c>
      <c r="M301" s="9">
        <f t="shared" si="6"/>
        <v>2.7018601645385054E-2</v>
      </c>
    </row>
    <row r="302" spans="1:13" x14ac:dyDescent="0.35">
      <c r="A302" s="8">
        <v>44537</v>
      </c>
      <c r="B302" s="19">
        <v>107558</v>
      </c>
      <c r="C302" s="18">
        <v>7.62</v>
      </c>
      <c r="D302" s="18">
        <v>31.190000999999999</v>
      </c>
      <c r="E302" s="18">
        <v>76.330001999999993</v>
      </c>
      <c r="F302" s="18">
        <v>32.599997999999999</v>
      </c>
      <c r="H302" s="8">
        <v>44537</v>
      </c>
      <c r="I302" s="9">
        <f t="shared" si="6"/>
        <v>6.5413301640480093E-3</v>
      </c>
      <c r="J302" s="9">
        <f t="shared" si="6"/>
        <v>4.3835616438356206E-2</v>
      </c>
      <c r="K302" s="9">
        <f t="shared" si="6"/>
        <v>2.7677133443162916E-2</v>
      </c>
      <c r="L302" s="9">
        <f t="shared" si="6"/>
        <v>7.3908541925900018E-3</v>
      </c>
      <c r="M302" s="9">
        <f t="shared" si="6"/>
        <v>-1.4212337465981273E-2</v>
      </c>
    </row>
    <row r="303" spans="1:13" x14ac:dyDescent="0.35">
      <c r="A303" s="8">
        <v>44538</v>
      </c>
      <c r="B303" s="19">
        <v>108096</v>
      </c>
      <c r="C303" s="18">
        <v>6.81</v>
      </c>
      <c r="D303" s="18">
        <v>31.08</v>
      </c>
      <c r="E303" s="18">
        <v>75.760002</v>
      </c>
      <c r="F303" s="18">
        <v>32.75</v>
      </c>
      <c r="H303" s="8">
        <v>44538</v>
      </c>
      <c r="I303" s="9">
        <f t="shared" si="6"/>
        <v>5.0019524349653732E-3</v>
      </c>
      <c r="J303" s="9">
        <f t="shared" si="6"/>
        <v>-0.10629921259842523</v>
      </c>
      <c r="K303" s="9">
        <f t="shared" si="6"/>
        <v>-3.5268033495734485E-3</v>
      </c>
      <c r="L303" s="9">
        <f t="shared" si="6"/>
        <v>-7.4675748076096227E-3</v>
      </c>
      <c r="M303" s="9">
        <f t="shared" si="6"/>
        <v>4.6012886258459673E-3</v>
      </c>
    </row>
    <row r="304" spans="1:13" x14ac:dyDescent="0.35">
      <c r="A304" s="8">
        <v>44539</v>
      </c>
      <c r="B304" s="19">
        <v>106291</v>
      </c>
      <c r="C304" s="18">
        <v>6.28</v>
      </c>
      <c r="D304" s="18">
        <v>31.08</v>
      </c>
      <c r="E304" s="18">
        <v>75.180000000000007</v>
      </c>
      <c r="F304" s="18">
        <v>32.020000000000003</v>
      </c>
      <c r="H304" s="8">
        <v>44539</v>
      </c>
      <c r="I304" s="9">
        <f t="shared" si="6"/>
        <v>-1.6698120189461263E-2</v>
      </c>
      <c r="J304" s="9">
        <f t="shared" si="6"/>
        <v>-7.7826725403817854E-2</v>
      </c>
      <c r="K304" s="9">
        <f t="shared" si="6"/>
        <v>0</v>
      </c>
      <c r="L304" s="9">
        <f t="shared" si="6"/>
        <v>-7.6557812128884573E-3</v>
      </c>
      <c r="M304" s="9">
        <f t="shared" si="6"/>
        <v>-2.2290076335877762E-2</v>
      </c>
    </row>
    <row r="305" spans="1:13" x14ac:dyDescent="0.35">
      <c r="A305" s="8">
        <v>44540</v>
      </c>
      <c r="B305" s="19">
        <v>107758</v>
      </c>
      <c r="C305" s="18">
        <v>6.37</v>
      </c>
      <c r="D305" s="18">
        <v>31.49</v>
      </c>
      <c r="E305" s="18">
        <v>75.650002000000001</v>
      </c>
      <c r="F305" s="18">
        <v>32.5</v>
      </c>
      <c r="H305" s="8">
        <v>44540</v>
      </c>
      <c r="I305" s="9">
        <f t="shared" si="6"/>
        <v>1.3801732978333092E-2</v>
      </c>
      <c r="J305" s="9">
        <f t="shared" si="6"/>
        <v>1.4331210191082855E-2</v>
      </c>
      <c r="K305" s="9">
        <f t="shared" si="6"/>
        <v>1.3191763191763295E-2</v>
      </c>
      <c r="L305" s="9">
        <f t="shared" si="6"/>
        <v>6.2516892790633882E-3</v>
      </c>
      <c r="M305" s="9">
        <f t="shared" si="6"/>
        <v>1.4990630855715059E-2</v>
      </c>
    </row>
    <row r="306" spans="1:13" x14ac:dyDescent="0.35">
      <c r="A306" s="8">
        <v>44543</v>
      </c>
      <c r="B306" s="19">
        <v>107383</v>
      </c>
      <c r="C306" s="18">
        <v>6.05</v>
      </c>
      <c r="D306" s="18">
        <v>31.459999</v>
      </c>
      <c r="E306" s="18">
        <v>77.860000999999997</v>
      </c>
      <c r="F306" s="18">
        <v>32.229999999999997</v>
      </c>
      <c r="H306" s="8">
        <v>44543</v>
      </c>
      <c r="I306" s="9">
        <f t="shared" si="6"/>
        <v>-3.4800200449154328E-3</v>
      </c>
      <c r="J306" s="9">
        <f t="shared" si="6"/>
        <v>-5.0235478806907374E-2</v>
      </c>
      <c r="K306" s="9">
        <f t="shared" si="6"/>
        <v>-9.5271514766592791E-4</v>
      </c>
      <c r="L306" s="9">
        <f t="shared" si="6"/>
        <v>2.9213469154964367E-2</v>
      </c>
      <c r="M306" s="9">
        <f t="shared" si="6"/>
        <v>-8.3076923076923492E-3</v>
      </c>
    </row>
    <row r="307" spans="1:13" x14ac:dyDescent="0.35">
      <c r="A307" s="8">
        <v>44544</v>
      </c>
      <c r="B307" s="19">
        <v>106760</v>
      </c>
      <c r="C307" s="18">
        <v>5.74</v>
      </c>
      <c r="D307" s="18">
        <v>31.02</v>
      </c>
      <c r="E307" s="18">
        <v>77.849997999999999</v>
      </c>
      <c r="F307" s="18">
        <v>32.060001</v>
      </c>
      <c r="H307" s="8">
        <v>44544</v>
      </c>
      <c r="I307" s="9">
        <f t="shared" si="6"/>
        <v>-5.8016632055353234E-3</v>
      </c>
      <c r="J307" s="9">
        <f t="shared" si="6"/>
        <v>-5.1239669421487499E-2</v>
      </c>
      <c r="K307" s="9">
        <f t="shared" si="6"/>
        <v>-1.3985982644182493E-2</v>
      </c>
      <c r="L307" s="9">
        <f t="shared" si="6"/>
        <v>-1.2847418278350009E-4</v>
      </c>
      <c r="M307" s="9">
        <f t="shared" si="6"/>
        <v>-5.2745578653428105E-3</v>
      </c>
    </row>
    <row r="308" spans="1:13" x14ac:dyDescent="0.35">
      <c r="A308" s="8">
        <v>44545</v>
      </c>
      <c r="B308" s="19">
        <v>107370</v>
      </c>
      <c r="C308" s="18">
        <v>6.17</v>
      </c>
      <c r="D308" s="18">
        <v>30.92</v>
      </c>
      <c r="E308" s="18">
        <v>77.410004000000001</v>
      </c>
      <c r="F308" s="18">
        <v>31.51</v>
      </c>
      <c r="H308" s="8">
        <v>44545</v>
      </c>
      <c r="I308" s="9">
        <f t="shared" si="6"/>
        <v>5.7137504683402174E-3</v>
      </c>
      <c r="J308" s="9">
        <f t="shared" si="6"/>
        <v>7.4912891986062657E-2</v>
      </c>
      <c r="K308" s="9">
        <f t="shared" si="6"/>
        <v>-3.223726627981871E-3</v>
      </c>
      <c r="L308" s="9">
        <f t="shared" si="6"/>
        <v>-5.6518177431423844E-3</v>
      </c>
      <c r="M308" s="9">
        <f t="shared" si="6"/>
        <v>-1.7155364405634255E-2</v>
      </c>
    </row>
    <row r="309" spans="1:13" x14ac:dyDescent="0.35">
      <c r="A309" s="8">
        <v>44546</v>
      </c>
      <c r="B309" s="19">
        <v>108212</v>
      </c>
      <c r="C309" s="18">
        <v>6.4</v>
      </c>
      <c r="D309" s="18">
        <v>31.559999000000001</v>
      </c>
      <c r="E309" s="18">
        <v>80.440002000000007</v>
      </c>
      <c r="F309" s="18">
        <v>31.41</v>
      </c>
      <c r="H309" s="8">
        <v>44546</v>
      </c>
      <c r="I309" s="9">
        <f t="shared" si="6"/>
        <v>7.8420415386049047E-3</v>
      </c>
      <c r="J309" s="9">
        <f t="shared" si="6"/>
        <v>3.7277147487844386E-2</v>
      </c>
      <c r="K309" s="9">
        <f t="shared" si="6"/>
        <v>2.0698544631306603E-2</v>
      </c>
      <c r="L309" s="9">
        <f t="shared" si="6"/>
        <v>3.9142201827040424E-2</v>
      </c>
      <c r="M309" s="9">
        <f t="shared" si="6"/>
        <v>-3.1735956839099577E-3</v>
      </c>
    </row>
    <row r="310" spans="1:13" x14ac:dyDescent="0.35">
      <c r="A310" s="8">
        <v>44547</v>
      </c>
      <c r="B310" s="19">
        <v>107201</v>
      </c>
      <c r="C310" s="18">
        <v>6.66</v>
      </c>
      <c r="D310" s="18">
        <v>30.790001</v>
      </c>
      <c r="E310" s="18">
        <v>79.169998000000007</v>
      </c>
      <c r="F310" s="18">
        <v>30.33</v>
      </c>
      <c r="H310" s="8">
        <v>44547</v>
      </c>
      <c r="I310" s="9">
        <f t="shared" si="6"/>
        <v>-9.3427715964957692E-3</v>
      </c>
      <c r="J310" s="9">
        <f t="shared" si="6"/>
        <v>4.0624999999999911E-2</v>
      </c>
      <c r="K310" s="9">
        <f t="shared" si="6"/>
        <v>-2.4397909518311445E-2</v>
      </c>
      <c r="L310" s="9">
        <f t="shared" si="6"/>
        <v>-1.5788214425951907E-2</v>
      </c>
      <c r="M310" s="9">
        <f t="shared" si="6"/>
        <v>-3.4383954154727836E-2</v>
      </c>
    </row>
    <row r="311" spans="1:13" x14ac:dyDescent="0.35">
      <c r="A311" s="8">
        <v>44550</v>
      </c>
      <c r="B311" s="19">
        <v>105020</v>
      </c>
      <c r="C311" s="18">
        <v>6.33</v>
      </c>
      <c r="D311" s="18">
        <v>30.200001</v>
      </c>
      <c r="E311" s="18">
        <v>78.279999000000004</v>
      </c>
      <c r="F311" s="18">
        <v>29.42</v>
      </c>
      <c r="H311" s="8">
        <v>44550</v>
      </c>
      <c r="I311" s="9">
        <f t="shared" si="6"/>
        <v>-2.0344959468661661E-2</v>
      </c>
      <c r="J311" s="9">
        <f t="shared" si="6"/>
        <v>-4.9549549549549599E-2</v>
      </c>
      <c r="K311" s="9">
        <f t="shared" si="6"/>
        <v>-1.9162064983369143E-2</v>
      </c>
      <c r="L311" s="9">
        <f t="shared" si="6"/>
        <v>-1.124161958422687E-2</v>
      </c>
      <c r="M311" s="9">
        <f t="shared" si="6"/>
        <v>-3.0003297065611445E-2</v>
      </c>
    </row>
    <row r="312" spans="1:13" x14ac:dyDescent="0.35">
      <c r="A312" s="8">
        <v>44551</v>
      </c>
      <c r="B312" s="19">
        <v>105500</v>
      </c>
      <c r="C312" s="18">
        <v>6.42</v>
      </c>
      <c r="D312" s="18">
        <v>30.34</v>
      </c>
      <c r="E312" s="18">
        <v>80.339995999999999</v>
      </c>
      <c r="F312" s="18">
        <v>29.5</v>
      </c>
      <c r="H312" s="8">
        <v>44551</v>
      </c>
      <c r="I312" s="9">
        <f t="shared" si="6"/>
        <v>4.57055798895456E-3</v>
      </c>
      <c r="J312" s="9">
        <f t="shared" si="6"/>
        <v>1.4218009478673022E-2</v>
      </c>
      <c r="K312" s="9">
        <f t="shared" si="6"/>
        <v>4.6357283233202651E-3</v>
      </c>
      <c r="L312" s="9">
        <f t="shared" si="6"/>
        <v>2.6315751485893601E-2</v>
      </c>
      <c r="M312" s="9">
        <f t="shared" si="6"/>
        <v>2.7192386131882351E-3</v>
      </c>
    </row>
    <row r="313" spans="1:13" x14ac:dyDescent="0.35">
      <c r="A313" s="8">
        <v>44552</v>
      </c>
      <c r="B313" s="19">
        <v>105244</v>
      </c>
      <c r="C313" s="18">
        <v>6.16</v>
      </c>
      <c r="D313" s="18">
        <v>30.219999000000001</v>
      </c>
      <c r="E313" s="18">
        <v>79.919998000000007</v>
      </c>
      <c r="F313" s="18">
        <v>29.33</v>
      </c>
      <c r="H313" s="8">
        <v>44552</v>
      </c>
      <c r="I313" s="9">
        <f t="shared" si="6"/>
        <v>-2.4265402843601791E-3</v>
      </c>
      <c r="J313" s="9">
        <f t="shared" si="6"/>
        <v>-4.0498442367601251E-2</v>
      </c>
      <c r="K313" s="9">
        <f t="shared" si="6"/>
        <v>-3.9552076466710107E-3</v>
      </c>
      <c r="L313" s="9">
        <f t="shared" si="6"/>
        <v>-5.2277572928929317E-3</v>
      </c>
      <c r="M313" s="9">
        <f t="shared" si="6"/>
        <v>-5.7627118644067998E-3</v>
      </c>
    </row>
    <row r="314" spans="1:13" x14ac:dyDescent="0.35">
      <c r="A314" s="8">
        <v>44553</v>
      </c>
      <c r="B314" s="19">
        <v>104891</v>
      </c>
      <c r="C314" s="18">
        <v>6.2</v>
      </c>
      <c r="D314" s="18">
        <v>30.440000999999999</v>
      </c>
      <c r="E314" s="18">
        <v>79.150002000000001</v>
      </c>
      <c r="F314" s="18">
        <v>29.219999000000001</v>
      </c>
      <c r="H314" s="8">
        <v>44553</v>
      </c>
      <c r="I314" s="9">
        <f t="shared" si="6"/>
        <v>-3.3541104481015216E-3</v>
      </c>
      <c r="J314" s="9">
        <f t="shared" si="6"/>
        <v>6.4935064935065512E-3</v>
      </c>
      <c r="K314" s="9">
        <f t="shared" si="6"/>
        <v>7.2800134771677794E-3</v>
      </c>
      <c r="L314" s="9">
        <f t="shared" si="6"/>
        <v>-9.634584825690351E-3</v>
      </c>
      <c r="M314" s="9">
        <f t="shared" si="6"/>
        <v>-3.7504602795771502E-3</v>
      </c>
    </row>
    <row r="315" spans="1:13" x14ac:dyDescent="0.35">
      <c r="A315" s="8">
        <v>44557</v>
      </c>
      <c r="B315" s="19">
        <v>105531</v>
      </c>
      <c r="C315" s="18">
        <v>6.78</v>
      </c>
      <c r="D315" s="18">
        <v>31.040001</v>
      </c>
      <c r="E315" s="18">
        <v>78.949996999999996</v>
      </c>
      <c r="F315" s="18">
        <v>29.280000999999999</v>
      </c>
      <c r="H315" s="8">
        <v>44557</v>
      </c>
      <c r="I315" s="9">
        <f t="shared" si="6"/>
        <v>6.1015721081885133E-3</v>
      </c>
      <c r="J315" s="9">
        <f t="shared" si="6"/>
        <v>9.3548387096774155E-2</v>
      </c>
      <c r="K315" s="9">
        <f t="shared" si="6"/>
        <v>1.9710906054175359E-2</v>
      </c>
      <c r="L315" s="9">
        <f t="shared" si="6"/>
        <v>-2.5269108647654193E-3</v>
      </c>
      <c r="M315" s="9">
        <f t="shared" si="6"/>
        <v>2.0534566068943771E-3</v>
      </c>
    </row>
    <row r="316" spans="1:13" x14ac:dyDescent="0.35">
      <c r="A316" s="8">
        <v>44558</v>
      </c>
      <c r="B316" s="19">
        <v>104864</v>
      </c>
      <c r="C316" s="18">
        <v>6.83</v>
      </c>
      <c r="D316" s="18">
        <v>31.059999000000001</v>
      </c>
      <c r="E316" s="18">
        <v>77.050003000000004</v>
      </c>
      <c r="F316" s="18">
        <v>29.110001</v>
      </c>
      <c r="H316" s="8">
        <v>44558</v>
      </c>
      <c r="I316" s="9">
        <f t="shared" si="6"/>
        <v>-6.3204176971695114E-3</v>
      </c>
      <c r="J316" s="9">
        <f t="shared" si="6"/>
        <v>7.3746312684366266E-3</v>
      </c>
      <c r="K316" s="9">
        <f t="shared" si="6"/>
        <v>6.4426544316154022E-4</v>
      </c>
      <c r="L316" s="9">
        <f t="shared" si="6"/>
        <v>-2.4065789388186931E-2</v>
      </c>
      <c r="M316" s="9">
        <f t="shared" si="6"/>
        <v>-5.8060107306689979E-3</v>
      </c>
    </row>
    <row r="317" spans="1:13" x14ac:dyDescent="0.35">
      <c r="A317" s="8">
        <v>44559</v>
      </c>
      <c r="B317" s="19">
        <v>104107</v>
      </c>
      <c r="C317" s="18">
        <v>6.76</v>
      </c>
      <c r="D317" s="18">
        <v>30.950001</v>
      </c>
      <c r="E317" s="18">
        <v>77.25</v>
      </c>
      <c r="F317" s="18">
        <v>28.959999</v>
      </c>
      <c r="H317" s="8">
        <v>44559</v>
      </c>
      <c r="I317" s="9">
        <f t="shared" si="6"/>
        <v>-7.2188739700945748E-3</v>
      </c>
      <c r="J317" s="9">
        <f t="shared" si="6"/>
        <v>-1.024890190336758E-2</v>
      </c>
      <c r="K317" s="9">
        <f t="shared" si="6"/>
        <v>-3.5414682402276076E-3</v>
      </c>
      <c r="L317" s="9">
        <f t="shared" si="6"/>
        <v>2.5956780300189219E-3</v>
      </c>
      <c r="M317" s="9">
        <f t="shared" si="6"/>
        <v>-5.1529369579891293E-3</v>
      </c>
    </row>
    <row r="318" spans="1:13" x14ac:dyDescent="0.35">
      <c r="A318" s="8">
        <v>44560</v>
      </c>
      <c r="B318" s="19">
        <v>104822</v>
      </c>
      <c r="C318" s="18">
        <v>7.22</v>
      </c>
      <c r="D318" s="18">
        <v>30.700001</v>
      </c>
      <c r="E318" s="18">
        <v>77.959998999999996</v>
      </c>
      <c r="F318" s="18">
        <v>28.85</v>
      </c>
      <c r="H318" s="8">
        <v>44560</v>
      </c>
      <c r="I318" s="9">
        <f t="shared" si="6"/>
        <v>6.8679339525681282E-3</v>
      </c>
      <c r="J318" s="9">
        <f t="shared" si="6"/>
        <v>6.8047337278106523E-2</v>
      </c>
      <c r="K318" s="9">
        <f t="shared" si="6"/>
        <v>-8.0775441655074331E-3</v>
      </c>
      <c r="L318" s="9">
        <f t="shared" si="6"/>
        <v>9.1909255663429335E-3</v>
      </c>
      <c r="M318" s="9">
        <f t="shared" si="6"/>
        <v>-3.7983081422067189E-3</v>
      </c>
    </row>
    <row r="319" spans="1:13" x14ac:dyDescent="0.35">
      <c r="A319" s="8">
        <v>44564</v>
      </c>
      <c r="B319" s="19">
        <v>103922</v>
      </c>
      <c r="C319" s="18">
        <v>6.72</v>
      </c>
      <c r="D319" s="18">
        <v>31.52</v>
      </c>
      <c r="E319" s="18">
        <v>78</v>
      </c>
      <c r="F319" s="18">
        <v>28.82</v>
      </c>
      <c r="H319" s="8">
        <v>44564</v>
      </c>
      <c r="I319" s="9">
        <f t="shared" si="6"/>
        <v>-8.585983858350299E-3</v>
      </c>
      <c r="J319" s="9">
        <f t="shared" si="6"/>
        <v>-6.9252077562326875E-2</v>
      </c>
      <c r="K319" s="9">
        <f t="shared" si="6"/>
        <v>2.6710064276545209E-2</v>
      </c>
      <c r="L319" s="9">
        <f t="shared" si="6"/>
        <v>5.1309646630448569E-4</v>
      </c>
      <c r="M319" s="9">
        <f t="shared" si="6"/>
        <v>-1.0398613518197708E-3</v>
      </c>
    </row>
    <row r="320" spans="1:13" x14ac:dyDescent="0.35">
      <c r="A320" s="8">
        <v>44565</v>
      </c>
      <c r="B320" s="19">
        <v>103514</v>
      </c>
      <c r="C320" s="18">
        <v>6.61</v>
      </c>
      <c r="D320" s="18">
        <v>31.92</v>
      </c>
      <c r="E320" s="18">
        <v>77.080001999999993</v>
      </c>
      <c r="F320" s="18">
        <v>28.85</v>
      </c>
      <c r="H320" s="8">
        <v>44565</v>
      </c>
      <c r="I320" s="9">
        <f t="shared" si="6"/>
        <v>-3.9260214391563242E-3</v>
      </c>
      <c r="J320" s="9">
        <f t="shared" si="6"/>
        <v>-1.6369047619047561E-2</v>
      </c>
      <c r="K320" s="9">
        <f t="shared" si="6"/>
        <v>1.2690355329949332E-2</v>
      </c>
      <c r="L320" s="9">
        <f t="shared" si="6"/>
        <v>-1.1794846153846295E-2</v>
      </c>
      <c r="M320" s="9">
        <f t="shared" si="6"/>
        <v>1.04094378903552E-3</v>
      </c>
    </row>
    <row r="321" spans="1:13" x14ac:dyDescent="0.35">
      <c r="A321" s="8">
        <v>44566</v>
      </c>
      <c r="B321" s="19">
        <v>101006</v>
      </c>
      <c r="C321" s="18">
        <v>6.42</v>
      </c>
      <c r="D321" s="18">
        <v>30.610001</v>
      </c>
      <c r="E321" s="18">
        <v>77.809997999999993</v>
      </c>
      <c r="F321" s="18">
        <v>28.370000999999998</v>
      </c>
      <c r="H321" s="8">
        <v>44566</v>
      </c>
      <c r="I321" s="9">
        <f t="shared" si="6"/>
        <v>-2.4228606758506133E-2</v>
      </c>
      <c r="J321" s="9">
        <f t="shared" si="6"/>
        <v>-2.8744326777609741E-2</v>
      </c>
      <c r="K321" s="9">
        <f t="shared" si="6"/>
        <v>-4.1040068922305828E-2</v>
      </c>
      <c r="L321" s="9">
        <f t="shared" si="6"/>
        <v>9.4706276733100836E-3</v>
      </c>
      <c r="M321" s="9">
        <f t="shared" si="6"/>
        <v>-1.663774696707121E-2</v>
      </c>
    </row>
    <row r="322" spans="1:13" x14ac:dyDescent="0.35">
      <c r="A322" s="8">
        <v>44567</v>
      </c>
      <c r="B322" s="19">
        <v>101561</v>
      </c>
      <c r="C322" s="18">
        <v>6.25</v>
      </c>
      <c r="D322" s="18">
        <v>30.58</v>
      </c>
      <c r="E322" s="18">
        <v>79.379997000000003</v>
      </c>
      <c r="F322" s="18">
        <v>28.6</v>
      </c>
      <c r="H322" s="8">
        <v>44567</v>
      </c>
      <c r="I322" s="9">
        <f t="shared" ref="I322:M372" si="7">B322/B321 - 1</f>
        <v>5.4947230857573803E-3</v>
      </c>
      <c r="J322" s="9">
        <f t="shared" si="7"/>
        <v>-2.6479750778816147E-2</v>
      </c>
      <c r="K322" s="9">
        <f t="shared" si="7"/>
        <v>-9.8010450898067258E-4</v>
      </c>
      <c r="L322" s="9">
        <f t="shared" si="7"/>
        <v>2.017734276255867E-2</v>
      </c>
      <c r="M322" s="9">
        <f t="shared" si="7"/>
        <v>8.1071199116278247E-3</v>
      </c>
    </row>
    <row r="323" spans="1:13" x14ac:dyDescent="0.35">
      <c r="A323" s="8">
        <v>44568</v>
      </c>
      <c r="B323" s="19">
        <v>102719</v>
      </c>
      <c r="C323" s="18">
        <v>6.22</v>
      </c>
      <c r="D323" s="18">
        <v>30.83</v>
      </c>
      <c r="E323" s="18">
        <v>84</v>
      </c>
      <c r="F323" s="18">
        <v>28.629999000000002</v>
      </c>
      <c r="H323" s="8">
        <v>44568</v>
      </c>
      <c r="I323" s="9">
        <f t="shared" si="7"/>
        <v>1.1402014552830408E-2</v>
      </c>
      <c r="J323" s="9">
        <f t="shared" si="7"/>
        <v>-4.8000000000000265E-3</v>
      </c>
      <c r="K323" s="9">
        <f t="shared" si="7"/>
        <v>8.1752779594506109E-3</v>
      </c>
      <c r="L323" s="9">
        <f t="shared" si="7"/>
        <v>5.8201098193541023E-2</v>
      </c>
      <c r="M323" s="9">
        <f t="shared" si="7"/>
        <v>1.0489160839159961E-3</v>
      </c>
    </row>
    <row r="324" spans="1:13" x14ac:dyDescent="0.35">
      <c r="A324" s="8">
        <v>44571</v>
      </c>
      <c r="B324" s="19">
        <v>101945</v>
      </c>
      <c r="C324" s="18">
        <v>5.74</v>
      </c>
      <c r="D324" s="18">
        <v>30.719999000000001</v>
      </c>
      <c r="E324" s="18">
        <v>83</v>
      </c>
      <c r="F324" s="18">
        <v>28.780000999999999</v>
      </c>
      <c r="H324" s="8">
        <v>44571</v>
      </c>
      <c r="I324" s="9">
        <f t="shared" si="7"/>
        <v>-7.5351200848917665E-3</v>
      </c>
      <c r="J324" s="9">
        <f t="shared" si="7"/>
        <v>-7.7170418006430763E-2</v>
      </c>
      <c r="K324" s="9">
        <f t="shared" si="7"/>
        <v>-3.5679857281867289E-3</v>
      </c>
      <c r="L324" s="9">
        <f t="shared" si="7"/>
        <v>-1.1904761904761862E-2</v>
      </c>
      <c r="M324" s="9">
        <f t="shared" si="7"/>
        <v>5.2393295577830568E-3</v>
      </c>
    </row>
    <row r="325" spans="1:13" x14ac:dyDescent="0.35">
      <c r="A325" s="8">
        <v>44572</v>
      </c>
      <c r="B325" s="19">
        <v>103779</v>
      </c>
      <c r="C325" s="18">
        <v>5.87</v>
      </c>
      <c r="D325" s="18">
        <v>31.99</v>
      </c>
      <c r="E325" s="18">
        <v>84.580001999999993</v>
      </c>
      <c r="F325" s="18">
        <v>28.9</v>
      </c>
      <c r="H325" s="8">
        <v>44572</v>
      </c>
      <c r="I325" s="9">
        <f t="shared" si="7"/>
        <v>1.7990092697042437E-2</v>
      </c>
      <c r="J325" s="9">
        <f t="shared" si="7"/>
        <v>2.2648083623693305E-2</v>
      </c>
      <c r="K325" s="9">
        <f t="shared" si="7"/>
        <v>4.1341179731158029E-2</v>
      </c>
      <c r="L325" s="9">
        <f t="shared" si="7"/>
        <v>1.9036168674698706E-2</v>
      </c>
      <c r="M325" s="9">
        <f t="shared" si="7"/>
        <v>4.1695273047419601E-3</v>
      </c>
    </row>
    <row r="326" spans="1:13" x14ac:dyDescent="0.35">
      <c r="A326" s="8">
        <v>44573</v>
      </c>
      <c r="B326" s="19">
        <v>105686</v>
      </c>
      <c r="C326" s="18">
        <v>6.31</v>
      </c>
      <c r="D326" s="18">
        <v>33.049999</v>
      </c>
      <c r="E326" s="18">
        <v>85.5</v>
      </c>
      <c r="F326" s="18">
        <v>29.18</v>
      </c>
      <c r="H326" s="8">
        <v>44573</v>
      </c>
      <c r="I326" s="9">
        <f t="shared" si="7"/>
        <v>1.8375586583027292E-2</v>
      </c>
      <c r="J326" s="9">
        <f t="shared" si="7"/>
        <v>7.4957410562180415E-2</v>
      </c>
      <c r="K326" s="9">
        <f t="shared" si="7"/>
        <v>3.3135323538605821E-2</v>
      </c>
      <c r="L326" s="9">
        <f t="shared" si="7"/>
        <v>1.0877252048303365E-2</v>
      </c>
      <c r="M326" s="9">
        <f t="shared" si="7"/>
        <v>9.6885813148790412E-3</v>
      </c>
    </row>
    <row r="327" spans="1:13" x14ac:dyDescent="0.35">
      <c r="A327" s="8">
        <v>44574</v>
      </c>
      <c r="B327" s="19">
        <v>105530</v>
      </c>
      <c r="C327" s="18">
        <v>6.09</v>
      </c>
      <c r="D327" s="18">
        <v>33.849997999999999</v>
      </c>
      <c r="E327" s="18">
        <v>84.199996999999996</v>
      </c>
      <c r="F327" s="18">
        <v>29.65</v>
      </c>
      <c r="H327" s="8">
        <v>44574</v>
      </c>
      <c r="I327" s="9">
        <f t="shared" si="7"/>
        <v>-1.476070624302217E-3</v>
      </c>
      <c r="J327" s="9">
        <f t="shared" si="7"/>
        <v>-3.4865293185419977E-2</v>
      </c>
      <c r="K327" s="9">
        <f t="shared" si="7"/>
        <v>2.4205719340566478E-2</v>
      </c>
      <c r="L327" s="9">
        <f t="shared" si="7"/>
        <v>-1.5204713450292395E-2</v>
      </c>
      <c r="M327" s="9">
        <f t="shared" si="7"/>
        <v>1.6106922549691483E-2</v>
      </c>
    </row>
    <row r="328" spans="1:13" x14ac:dyDescent="0.35">
      <c r="A328" s="8">
        <v>44575</v>
      </c>
      <c r="B328" s="19">
        <v>106928</v>
      </c>
      <c r="C328" s="18">
        <v>6.33</v>
      </c>
      <c r="D328" s="18">
        <v>34.560001</v>
      </c>
      <c r="E328" s="18">
        <v>84.690002000000007</v>
      </c>
      <c r="F328" s="18">
        <v>30.41</v>
      </c>
      <c r="H328" s="8">
        <v>44575</v>
      </c>
      <c r="I328" s="9">
        <f t="shared" si="7"/>
        <v>1.3247417795887451E-2</v>
      </c>
      <c r="J328" s="9">
        <f t="shared" si="7"/>
        <v>3.9408866995073843E-2</v>
      </c>
      <c r="K328" s="9">
        <f t="shared" si="7"/>
        <v>2.0974979082716727E-2</v>
      </c>
      <c r="L328" s="9">
        <f t="shared" si="7"/>
        <v>5.8195370244491507E-3</v>
      </c>
      <c r="M328" s="9">
        <f t="shared" si="7"/>
        <v>2.563237774030358E-2</v>
      </c>
    </row>
    <row r="329" spans="1:13" x14ac:dyDescent="0.35">
      <c r="A329" s="8">
        <v>44578</v>
      </c>
      <c r="B329" s="19">
        <v>106692</v>
      </c>
      <c r="C329" s="18">
        <v>6.12</v>
      </c>
      <c r="D329" s="18">
        <v>34.450001</v>
      </c>
      <c r="E329" s="18">
        <v>84.25</v>
      </c>
      <c r="F329" s="18">
        <v>30.469999000000001</v>
      </c>
      <c r="H329" s="8">
        <v>44578</v>
      </c>
      <c r="I329" s="9">
        <f t="shared" si="7"/>
        <v>-2.2070926230735033E-3</v>
      </c>
      <c r="J329" s="9">
        <f t="shared" si="7"/>
        <v>-3.3175355450236976E-2</v>
      </c>
      <c r="K329" s="9">
        <f t="shared" si="7"/>
        <v>-3.1828702782734641E-3</v>
      </c>
      <c r="L329" s="9">
        <f t="shared" si="7"/>
        <v>-5.1954420782751587E-3</v>
      </c>
      <c r="M329" s="9">
        <f t="shared" si="7"/>
        <v>1.9730023018744713E-3</v>
      </c>
    </row>
    <row r="330" spans="1:13" x14ac:dyDescent="0.35">
      <c r="A330" s="8">
        <v>44579</v>
      </c>
      <c r="B330" s="19">
        <v>106522</v>
      </c>
      <c r="C330" s="18">
        <v>5.89</v>
      </c>
      <c r="D330" s="18">
        <v>34.57</v>
      </c>
      <c r="E330" s="18">
        <v>86.309997999999993</v>
      </c>
      <c r="F330" s="18">
        <v>30.74</v>
      </c>
      <c r="H330" s="8">
        <v>44579</v>
      </c>
      <c r="I330" s="9">
        <f t="shared" si="7"/>
        <v>-1.5933715742511012E-3</v>
      </c>
      <c r="J330" s="9">
        <f t="shared" si="7"/>
        <v>-3.7581699346405317E-2</v>
      </c>
      <c r="K330" s="9">
        <f t="shared" si="7"/>
        <v>3.4832800149990906E-3</v>
      </c>
      <c r="L330" s="9">
        <f t="shared" si="7"/>
        <v>2.4451014836795126E-2</v>
      </c>
      <c r="M330" s="9">
        <f t="shared" si="7"/>
        <v>8.8612080361405443E-3</v>
      </c>
    </row>
    <row r="331" spans="1:13" x14ac:dyDescent="0.35">
      <c r="A331" s="8">
        <v>44580</v>
      </c>
      <c r="B331" s="19">
        <v>108013</v>
      </c>
      <c r="C331" s="18">
        <v>6.31</v>
      </c>
      <c r="D331" s="18">
        <v>34.25</v>
      </c>
      <c r="E331" s="18">
        <v>88.209998999999996</v>
      </c>
      <c r="F331" s="18">
        <v>31.01</v>
      </c>
      <c r="H331" s="8">
        <v>44580</v>
      </c>
      <c r="I331" s="9">
        <f t="shared" si="7"/>
        <v>1.3997108578509554E-2</v>
      </c>
      <c r="J331" s="9">
        <f t="shared" si="7"/>
        <v>7.1307300509337868E-2</v>
      </c>
      <c r="K331" s="9">
        <f t="shared" si="7"/>
        <v>-9.2565808504483371E-3</v>
      </c>
      <c r="L331" s="9">
        <f t="shared" si="7"/>
        <v>2.201368374495849E-2</v>
      </c>
      <c r="M331" s="9">
        <f t="shared" si="7"/>
        <v>8.7833441769682441E-3</v>
      </c>
    </row>
    <row r="332" spans="1:13" x14ac:dyDescent="0.35">
      <c r="A332" s="8">
        <v>44581</v>
      </c>
      <c r="B332" s="19">
        <v>109102</v>
      </c>
      <c r="C332" s="18">
        <v>6.65</v>
      </c>
      <c r="D332" s="18">
        <v>34.470001000000003</v>
      </c>
      <c r="E332" s="18">
        <v>86.709998999999996</v>
      </c>
      <c r="F332" s="18">
        <v>31.200001</v>
      </c>
      <c r="H332" s="8">
        <v>44581</v>
      </c>
      <c r="I332" s="9">
        <f t="shared" si="7"/>
        <v>1.0082119744845519E-2</v>
      </c>
      <c r="J332" s="9">
        <f t="shared" si="7"/>
        <v>5.3882725832012701E-2</v>
      </c>
      <c r="K332" s="9">
        <f t="shared" si="7"/>
        <v>6.42338686131394E-3</v>
      </c>
      <c r="L332" s="9">
        <f t="shared" si="7"/>
        <v>-1.7004874923533309E-2</v>
      </c>
      <c r="M332" s="9">
        <f t="shared" si="7"/>
        <v>6.1270880361172786E-3</v>
      </c>
    </row>
    <row r="333" spans="1:13" x14ac:dyDescent="0.35">
      <c r="A333" s="8">
        <v>44582</v>
      </c>
      <c r="B333" s="19">
        <v>108942</v>
      </c>
      <c r="C333" s="18">
        <v>6.9</v>
      </c>
      <c r="D333" s="18">
        <v>34.590000000000003</v>
      </c>
      <c r="E333" s="18">
        <v>84.910004000000001</v>
      </c>
      <c r="F333" s="18">
        <v>31.200001</v>
      </c>
      <c r="H333" s="8">
        <v>44582</v>
      </c>
      <c r="I333" s="9">
        <f t="shared" si="7"/>
        <v>-1.466517570713699E-3</v>
      </c>
      <c r="J333" s="9">
        <f t="shared" si="7"/>
        <v>3.7593984962406068E-2</v>
      </c>
      <c r="K333" s="9">
        <f t="shared" si="7"/>
        <v>3.4812589648605119E-3</v>
      </c>
      <c r="L333" s="9">
        <f t="shared" si="7"/>
        <v>-2.0758793919487872E-2</v>
      </c>
      <c r="M333" s="9">
        <f t="shared" si="7"/>
        <v>0</v>
      </c>
    </row>
    <row r="334" spans="1:13" x14ac:dyDescent="0.35">
      <c r="A334" s="8">
        <v>44585</v>
      </c>
      <c r="B334" s="19">
        <v>107752</v>
      </c>
      <c r="C334" s="18">
        <v>6.39</v>
      </c>
      <c r="D334" s="18">
        <v>34.650002000000001</v>
      </c>
      <c r="E334" s="18">
        <v>83.870002999999997</v>
      </c>
      <c r="F334" s="18">
        <v>31.35</v>
      </c>
      <c r="H334" s="8">
        <v>44585</v>
      </c>
      <c r="I334" s="9">
        <f t="shared" si="7"/>
        <v>-1.0923243560793772E-2</v>
      </c>
      <c r="J334" s="9">
        <f t="shared" si="7"/>
        <v>-7.3913043478260998E-2</v>
      </c>
      <c r="K334" s="9">
        <f t="shared" si="7"/>
        <v>1.7346631974557436E-3</v>
      </c>
      <c r="L334" s="9">
        <f t="shared" si="7"/>
        <v>-1.2248274066740117E-2</v>
      </c>
      <c r="M334" s="9">
        <f t="shared" si="7"/>
        <v>4.8076601023185894E-3</v>
      </c>
    </row>
    <row r="335" spans="1:13" x14ac:dyDescent="0.35">
      <c r="A335" s="8">
        <v>44586</v>
      </c>
      <c r="B335" s="19">
        <v>109845</v>
      </c>
      <c r="C335" s="18">
        <v>6.72</v>
      </c>
      <c r="D335" s="18">
        <v>35.799999</v>
      </c>
      <c r="E335" s="18">
        <v>84.059997999999993</v>
      </c>
      <c r="F335" s="18">
        <v>32.159999999999997</v>
      </c>
      <c r="H335" s="8">
        <v>44586</v>
      </c>
      <c r="I335" s="9">
        <f t="shared" si="7"/>
        <v>1.9424233424901516E-2</v>
      </c>
      <c r="J335" s="9">
        <f t="shared" si="7"/>
        <v>5.164319248826299E-2</v>
      </c>
      <c r="K335" s="9">
        <f t="shared" si="7"/>
        <v>3.318894469327871E-2</v>
      </c>
      <c r="L335" s="9">
        <f t="shared" si="7"/>
        <v>2.2653510576360336E-3</v>
      </c>
      <c r="M335" s="9">
        <f t="shared" si="7"/>
        <v>2.5837320574162437E-2</v>
      </c>
    </row>
    <row r="336" spans="1:13" x14ac:dyDescent="0.35">
      <c r="A336" s="8">
        <v>44587</v>
      </c>
      <c r="B336" s="19">
        <v>111573</v>
      </c>
      <c r="C336" s="18">
        <v>6.75</v>
      </c>
      <c r="D336" s="18">
        <v>36.849997999999999</v>
      </c>
      <c r="E336" s="18">
        <v>84.300003000000004</v>
      </c>
      <c r="F336" s="18">
        <v>31.85</v>
      </c>
      <c r="H336" s="8">
        <v>44587</v>
      </c>
      <c r="I336" s="9">
        <f t="shared" si="7"/>
        <v>1.5731257681278255E-2</v>
      </c>
      <c r="J336" s="9">
        <f t="shared" si="7"/>
        <v>4.4642857142858094E-3</v>
      </c>
      <c r="K336" s="9">
        <f t="shared" si="7"/>
        <v>2.9329581824848683E-2</v>
      </c>
      <c r="L336" s="9">
        <f t="shared" si="7"/>
        <v>2.8551630467563704E-3</v>
      </c>
      <c r="M336" s="9">
        <f t="shared" si="7"/>
        <v>-9.6393034825869028E-3</v>
      </c>
    </row>
    <row r="337" spans="1:13" x14ac:dyDescent="0.35">
      <c r="A337" s="8">
        <v>44588</v>
      </c>
      <c r="B337" s="19">
        <v>112315</v>
      </c>
      <c r="C337" s="18">
        <v>7.22</v>
      </c>
      <c r="D337" s="18">
        <v>36.990001999999997</v>
      </c>
      <c r="E337" s="18">
        <v>84.489998</v>
      </c>
      <c r="F337" s="18">
        <v>32.290000999999997</v>
      </c>
      <c r="H337" s="8">
        <v>44588</v>
      </c>
      <c r="I337" s="9">
        <f t="shared" si="7"/>
        <v>6.6503544764413558E-3</v>
      </c>
      <c r="J337" s="9">
        <f t="shared" si="7"/>
        <v>6.9629629629629486E-2</v>
      </c>
      <c r="K337" s="9">
        <f t="shared" si="7"/>
        <v>3.7992946431095742E-3</v>
      </c>
      <c r="L337" s="9">
        <f t="shared" si="7"/>
        <v>2.2537958865789243E-3</v>
      </c>
      <c r="M337" s="9">
        <f t="shared" si="7"/>
        <v>1.3814788069073547E-2</v>
      </c>
    </row>
    <row r="338" spans="1:13" x14ac:dyDescent="0.35">
      <c r="A338" s="8">
        <v>44589</v>
      </c>
      <c r="B338" s="19">
        <v>111478</v>
      </c>
      <c r="C338" s="18">
        <v>6.71</v>
      </c>
      <c r="D338" s="18">
        <v>35.889999000000003</v>
      </c>
      <c r="E338" s="18">
        <v>83.660004000000001</v>
      </c>
      <c r="F338" s="18">
        <v>32.490001999999997</v>
      </c>
      <c r="H338" s="8">
        <v>44589</v>
      </c>
      <c r="I338" s="9">
        <f t="shared" si="7"/>
        <v>-7.4522548190357751E-3</v>
      </c>
      <c r="J338" s="9">
        <f t="shared" si="7"/>
        <v>-7.0637119113573399E-2</v>
      </c>
      <c r="K338" s="9">
        <f t="shared" si="7"/>
        <v>-2.9737846459159223E-2</v>
      </c>
      <c r="L338" s="9">
        <f t="shared" si="7"/>
        <v>-9.8235769871837242E-3</v>
      </c>
      <c r="M338" s="9">
        <f t="shared" si="7"/>
        <v>6.1938988481295976E-3</v>
      </c>
    </row>
    <row r="339" spans="1:13" x14ac:dyDescent="0.35">
      <c r="A339" s="8">
        <v>44592</v>
      </c>
      <c r="B339" s="19">
        <v>112388</v>
      </c>
      <c r="C339" s="18">
        <v>7</v>
      </c>
      <c r="D339" s="18">
        <v>35.270000000000003</v>
      </c>
      <c r="E339" s="18">
        <v>80.870002999999997</v>
      </c>
      <c r="F339" s="18">
        <v>32.659999999999997</v>
      </c>
      <c r="H339" s="8">
        <v>44592</v>
      </c>
      <c r="I339" s="9">
        <f t="shared" si="7"/>
        <v>8.1630456233516835E-3</v>
      </c>
      <c r="J339" s="9">
        <f t="shared" si="7"/>
        <v>4.3219076005961199E-2</v>
      </c>
      <c r="K339" s="9">
        <f t="shared" si="7"/>
        <v>-1.7274979584145478E-2</v>
      </c>
      <c r="L339" s="9">
        <f t="shared" si="7"/>
        <v>-3.3349281216864424E-2</v>
      </c>
      <c r="M339" s="9">
        <f t="shared" si="7"/>
        <v>5.2323173141077817E-3</v>
      </c>
    </row>
    <row r="340" spans="1:13" x14ac:dyDescent="0.35">
      <c r="A340" s="8">
        <v>44593</v>
      </c>
      <c r="B340" s="19">
        <v>113147</v>
      </c>
      <c r="C340" s="18">
        <v>7.01</v>
      </c>
      <c r="D340" s="18">
        <v>36.310001</v>
      </c>
      <c r="E340" s="18">
        <v>85.309997999999993</v>
      </c>
      <c r="F340" s="18">
        <v>32.610000999999997</v>
      </c>
      <c r="H340" s="8">
        <v>44593</v>
      </c>
      <c r="I340" s="9">
        <f t="shared" si="7"/>
        <v>6.7533900416414383E-3</v>
      </c>
      <c r="J340" s="9">
        <f t="shared" si="7"/>
        <v>1.4285714285713347E-3</v>
      </c>
      <c r="K340" s="9">
        <f t="shared" si="7"/>
        <v>2.9486844343634688E-2</v>
      </c>
      <c r="L340" s="9">
        <f t="shared" si="7"/>
        <v>5.4902866765072389E-2</v>
      </c>
      <c r="M340" s="9">
        <f t="shared" si="7"/>
        <v>-1.5308940600122778E-3</v>
      </c>
    </row>
    <row r="341" spans="1:13" x14ac:dyDescent="0.35">
      <c r="A341" s="8">
        <v>44594</v>
      </c>
      <c r="B341" s="19">
        <v>112161</v>
      </c>
      <c r="C341" s="18">
        <v>6.51</v>
      </c>
      <c r="D341" s="18">
        <v>35.659999999999997</v>
      </c>
      <c r="E341" s="18">
        <v>85.790001000000004</v>
      </c>
      <c r="F341" s="18">
        <v>32.07</v>
      </c>
      <c r="H341" s="8">
        <v>44594</v>
      </c>
      <c r="I341" s="9">
        <f t="shared" si="7"/>
        <v>-8.7143273794267895E-3</v>
      </c>
      <c r="J341" s="9">
        <f t="shared" si="7"/>
        <v>-7.1326676176890147E-2</v>
      </c>
      <c r="K341" s="9">
        <f t="shared" si="7"/>
        <v>-1.7901431619349206E-2</v>
      </c>
      <c r="L341" s="9">
        <f t="shared" si="7"/>
        <v>5.6265738043976832E-3</v>
      </c>
      <c r="M341" s="9">
        <f t="shared" si="7"/>
        <v>-1.6559367784134582E-2</v>
      </c>
    </row>
    <row r="342" spans="1:13" x14ac:dyDescent="0.35">
      <c r="A342" s="8">
        <v>44595</v>
      </c>
      <c r="B342" s="19">
        <v>111696</v>
      </c>
      <c r="C342" s="18">
        <v>6.53</v>
      </c>
      <c r="D342" s="18">
        <v>35.279998999999997</v>
      </c>
      <c r="E342" s="18">
        <v>85.75</v>
      </c>
      <c r="F342" s="18">
        <v>32.290000999999997</v>
      </c>
      <c r="H342" s="8">
        <v>44595</v>
      </c>
      <c r="I342" s="9">
        <f t="shared" si="7"/>
        <v>-4.1458260892823784E-3</v>
      </c>
      <c r="J342" s="9">
        <f t="shared" si="7"/>
        <v>3.0721966205837781E-3</v>
      </c>
      <c r="K342" s="9">
        <f t="shared" si="7"/>
        <v>-1.0656225462703284E-2</v>
      </c>
      <c r="L342" s="9">
        <f t="shared" si="7"/>
        <v>-4.662664591880139E-4</v>
      </c>
      <c r="M342" s="9">
        <f t="shared" si="7"/>
        <v>6.8600249454318085E-3</v>
      </c>
    </row>
    <row r="343" spans="1:13" x14ac:dyDescent="0.35">
      <c r="A343" s="8">
        <v>44596</v>
      </c>
      <c r="B343" s="19">
        <v>112245</v>
      </c>
      <c r="C343" s="18">
        <v>6.33</v>
      </c>
      <c r="D343" s="18">
        <v>35.909999999999997</v>
      </c>
      <c r="E343" s="18">
        <v>88</v>
      </c>
      <c r="F343" s="18">
        <v>32.229999999999997</v>
      </c>
      <c r="H343" s="8">
        <v>44596</v>
      </c>
      <c r="I343" s="9">
        <f t="shared" si="7"/>
        <v>4.9151267726685877E-3</v>
      </c>
      <c r="J343" s="9">
        <f t="shared" si="7"/>
        <v>-3.0627871362940318E-2</v>
      </c>
      <c r="K343" s="9">
        <f t="shared" si="7"/>
        <v>1.7857171707969632E-2</v>
      </c>
      <c r="L343" s="9">
        <f t="shared" si="7"/>
        <v>2.6239067055393583E-2</v>
      </c>
      <c r="M343" s="9">
        <f t="shared" si="7"/>
        <v>-1.8581913329763777E-3</v>
      </c>
    </row>
    <row r="344" spans="1:13" x14ac:dyDescent="0.35">
      <c r="A344" s="8">
        <v>44599</v>
      </c>
      <c r="B344" s="19">
        <v>111996</v>
      </c>
      <c r="C344" s="18">
        <v>6.31</v>
      </c>
      <c r="D344" s="18">
        <v>35.479999999999997</v>
      </c>
      <c r="E344" s="18">
        <v>90.129997000000003</v>
      </c>
      <c r="F344" s="18">
        <v>31.860001</v>
      </c>
      <c r="H344" s="8">
        <v>44599</v>
      </c>
      <c r="I344" s="9">
        <f t="shared" si="7"/>
        <v>-2.2183616196712608E-3</v>
      </c>
      <c r="J344" s="9">
        <f t="shared" si="7"/>
        <v>-3.1595576619274368E-3</v>
      </c>
      <c r="K344" s="9">
        <f t="shared" si="7"/>
        <v>-1.1974380395432971E-2</v>
      </c>
      <c r="L344" s="9">
        <f t="shared" si="7"/>
        <v>2.4204511363636438E-2</v>
      </c>
      <c r="M344" s="9">
        <f t="shared" si="7"/>
        <v>-1.1479956562209015E-2</v>
      </c>
    </row>
    <row r="345" spans="1:13" x14ac:dyDescent="0.35">
      <c r="A345" s="8">
        <v>44600</v>
      </c>
      <c r="B345" s="19">
        <v>112234</v>
      </c>
      <c r="C345" s="18">
        <v>6.54</v>
      </c>
      <c r="D345" s="18">
        <v>34.970001000000003</v>
      </c>
      <c r="E345" s="18">
        <v>91.389999000000003</v>
      </c>
      <c r="F345" s="18">
        <v>32.200001</v>
      </c>
      <c r="H345" s="8">
        <v>44600</v>
      </c>
      <c r="I345" s="9">
        <f t="shared" si="7"/>
        <v>2.1250758955677629E-3</v>
      </c>
      <c r="J345" s="9">
        <f t="shared" si="7"/>
        <v>3.6450079239302768E-2</v>
      </c>
      <c r="K345" s="9">
        <f t="shared" si="7"/>
        <v>-1.4374267192784451E-2</v>
      </c>
      <c r="L345" s="9">
        <f t="shared" si="7"/>
        <v>1.3979829601015181E-2</v>
      </c>
      <c r="M345" s="9">
        <f t="shared" si="7"/>
        <v>1.0671688302834603E-2</v>
      </c>
    </row>
    <row r="346" spans="1:13" x14ac:dyDescent="0.35">
      <c r="A346" s="8">
        <v>44601</v>
      </c>
      <c r="B346" s="19">
        <v>112461</v>
      </c>
      <c r="C346" s="18">
        <v>6.6</v>
      </c>
      <c r="D346" s="18">
        <v>35</v>
      </c>
      <c r="E346" s="18">
        <v>91.410004000000001</v>
      </c>
      <c r="F346" s="18">
        <v>31.92</v>
      </c>
      <c r="H346" s="8">
        <v>44601</v>
      </c>
      <c r="I346" s="9">
        <f t="shared" si="7"/>
        <v>2.0225600085534978E-3</v>
      </c>
      <c r="J346" s="9">
        <f t="shared" si="7"/>
        <v>9.1743119266054496E-3</v>
      </c>
      <c r="K346" s="9">
        <f t="shared" si="7"/>
        <v>8.5784956082779473E-4</v>
      </c>
      <c r="L346" s="9">
        <f t="shared" si="7"/>
        <v>2.1889703708177777E-4</v>
      </c>
      <c r="M346" s="9">
        <f t="shared" si="7"/>
        <v>-8.6956829597613083E-3</v>
      </c>
    </row>
    <row r="347" spans="1:13" x14ac:dyDescent="0.35">
      <c r="A347" s="8">
        <v>44602</v>
      </c>
      <c r="B347" s="19">
        <v>113359</v>
      </c>
      <c r="C347" s="18">
        <v>6.94</v>
      </c>
      <c r="D347" s="18">
        <v>35.599997999999999</v>
      </c>
      <c r="E347" s="18">
        <v>93.870002999999997</v>
      </c>
      <c r="F347" s="18">
        <v>32.270000000000003</v>
      </c>
      <c r="H347" s="8">
        <v>44602</v>
      </c>
      <c r="I347" s="9">
        <f t="shared" si="7"/>
        <v>7.9849903522108967E-3</v>
      </c>
      <c r="J347" s="9">
        <f t="shared" si="7"/>
        <v>5.1515151515151736E-2</v>
      </c>
      <c r="K347" s="9">
        <f t="shared" si="7"/>
        <v>1.7142800000000014E-2</v>
      </c>
      <c r="L347" s="9">
        <f t="shared" si="7"/>
        <v>2.6911704325053964E-2</v>
      </c>
      <c r="M347" s="9">
        <f t="shared" si="7"/>
        <v>1.0964912280701844E-2</v>
      </c>
    </row>
    <row r="348" spans="1:13" x14ac:dyDescent="0.35">
      <c r="A348" s="8">
        <v>44603</v>
      </c>
      <c r="B348" s="19">
        <v>113572</v>
      </c>
      <c r="C348" s="18">
        <v>6.35</v>
      </c>
      <c r="D348" s="18">
        <v>37.200001</v>
      </c>
      <c r="E348" s="18">
        <v>91.970000999999996</v>
      </c>
      <c r="F348" s="18">
        <v>33.400002000000001</v>
      </c>
      <c r="H348" s="8">
        <v>44603</v>
      </c>
      <c r="I348" s="9">
        <f t="shared" si="7"/>
        <v>1.8789862295891524E-3</v>
      </c>
      <c r="J348" s="9">
        <f t="shared" si="7"/>
        <v>-8.5014409221902065E-2</v>
      </c>
      <c r="K348" s="9">
        <f t="shared" si="7"/>
        <v>4.4943907019320717E-2</v>
      </c>
      <c r="L348" s="9">
        <f t="shared" si="7"/>
        <v>-2.0240779154976685E-2</v>
      </c>
      <c r="M348" s="9">
        <f t="shared" si="7"/>
        <v>3.501710567090166E-2</v>
      </c>
    </row>
    <row r="349" spans="1:13" x14ac:dyDescent="0.35">
      <c r="A349" s="8">
        <v>44606</v>
      </c>
      <c r="B349" s="19">
        <v>113807</v>
      </c>
      <c r="C349" s="18">
        <v>6.48</v>
      </c>
      <c r="D349" s="18">
        <v>36.240001999999997</v>
      </c>
      <c r="E349" s="18">
        <v>91.57</v>
      </c>
      <c r="F349" s="18">
        <v>33.540000999999997</v>
      </c>
      <c r="H349" s="8">
        <v>44606</v>
      </c>
      <c r="I349" s="9">
        <f t="shared" si="7"/>
        <v>2.0691719790089103E-3</v>
      </c>
      <c r="J349" s="9">
        <f t="shared" si="7"/>
        <v>2.0472440944881987E-2</v>
      </c>
      <c r="K349" s="9">
        <f t="shared" si="7"/>
        <v>-2.5806424037461806E-2</v>
      </c>
      <c r="L349" s="9">
        <f t="shared" si="7"/>
        <v>-4.3492551446204786E-3</v>
      </c>
      <c r="M349" s="9">
        <f t="shared" si="7"/>
        <v>4.1915865753539006E-3</v>
      </c>
    </row>
    <row r="350" spans="1:13" x14ac:dyDescent="0.35">
      <c r="A350" s="8">
        <v>44607</v>
      </c>
      <c r="B350" s="19">
        <v>114660</v>
      </c>
      <c r="C350" s="18">
        <v>6.84</v>
      </c>
      <c r="D350" s="18">
        <v>35.490001999999997</v>
      </c>
      <c r="E350" s="18">
        <v>88.849997999999999</v>
      </c>
      <c r="F350" s="18">
        <v>35.130001</v>
      </c>
      <c r="H350" s="8">
        <v>44607</v>
      </c>
      <c r="I350" s="9">
        <f t="shared" si="7"/>
        <v>7.4951452898328608E-3</v>
      </c>
      <c r="J350" s="9">
        <f t="shared" si="7"/>
        <v>5.5555555555555358E-2</v>
      </c>
      <c r="K350" s="9">
        <f t="shared" si="7"/>
        <v>-2.0695363096282393E-2</v>
      </c>
      <c r="L350" s="9">
        <f t="shared" si="7"/>
        <v>-2.9704073386480179E-2</v>
      </c>
      <c r="M350" s="9">
        <f t="shared" si="7"/>
        <v>4.7406080876384094E-2</v>
      </c>
    </row>
    <row r="351" spans="1:13" x14ac:dyDescent="0.35">
      <c r="A351" s="8">
        <v>44608</v>
      </c>
      <c r="B351" s="19">
        <v>115181</v>
      </c>
      <c r="C351" s="18">
        <v>6.82</v>
      </c>
      <c r="D351" s="18">
        <v>36.270000000000003</v>
      </c>
      <c r="E351" s="18">
        <v>89.5</v>
      </c>
      <c r="F351" s="18">
        <v>35.330002</v>
      </c>
      <c r="H351" s="8">
        <v>44608</v>
      </c>
      <c r="I351" s="9">
        <f t="shared" si="7"/>
        <v>4.5438688295831309E-3</v>
      </c>
      <c r="J351" s="9">
        <f t="shared" si="7"/>
        <v>-2.9239766081871066E-3</v>
      </c>
      <c r="K351" s="9">
        <f t="shared" si="7"/>
        <v>2.1977964385575532E-2</v>
      </c>
      <c r="L351" s="9">
        <f t="shared" si="7"/>
        <v>7.3157232935447958E-3</v>
      </c>
      <c r="M351" s="9">
        <f t="shared" si="7"/>
        <v>5.6931680702201337E-3</v>
      </c>
    </row>
    <row r="352" spans="1:13" x14ac:dyDescent="0.35">
      <c r="A352" s="8">
        <v>44609</v>
      </c>
      <c r="B352" s="19">
        <v>113528</v>
      </c>
      <c r="C352" s="18">
        <v>6.63</v>
      </c>
      <c r="D352" s="18">
        <v>36.099997999999999</v>
      </c>
      <c r="E352" s="18">
        <v>85.650002000000001</v>
      </c>
      <c r="F352" s="18">
        <v>35.330002</v>
      </c>
      <c r="H352" s="8">
        <v>44609</v>
      </c>
      <c r="I352" s="9">
        <f t="shared" si="7"/>
        <v>-1.4351325305388962E-2</v>
      </c>
      <c r="J352" s="9">
        <f t="shared" si="7"/>
        <v>-2.7859237536656978E-2</v>
      </c>
      <c r="K352" s="9">
        <f t="shared" si="7"/>
        <v>-4.68712434518892E-3</v>
      </c>
      <c r="L352" s="9">
        <f t="shared" si="7"/>
        <v>-4.301673743016754E-2</v>
      </c>
      <c r="M352" s="9">
        <f t="shared" si="7"/>
        <v>0</v>
      </c>
    </row>
    <row r="353" spans="1:13" x14ac:dyDescent="0.35">
      <c r="A353" s="8">
        <v>44610</v>
      </c>
      <c r="B353" s="19">
        <v>112768</v>
      </c>
      <c r="C353" s="18">
        <v>6.36</v>
      </c>
      <c r="D353" s="18">
        <v>35.869999</v>
      </c>
      <c r="E353" s="18">
        <v>85.830001999999993</v>
      </c>
      <c r="F353" s="18">
        <v>36.049999</v>
      </c>
      <c r="H353" s="8">
        <v>44610</v>
      </c>
      <c r="I353" s="9">
        <f t="shared" si="7"/>
        <v>-6.6943837643577142E-3</v>
      </c>
      <c r="J353" s="9">
        <f t="shared" si="7"/>
        <v>-4.0723981900452455E-2</v>
      </c>
      <c r="K353" s="9">
        <f t="shared" si="7"/>
        <v>-6.3711637878760552E-3</v>
      </c>
      <c r="L353" s="9">
        <f t="shared" si="7"/>
        <v>2.1015761330629434E-3</v>
      </c>
      <c r="M353" s="9">
        <f t="shared" si="7"/>
        <v>2.0379194996932082E-2</v>
      </c>
    </row>
    <row r="354" spans="1:13" x14ac:dyDescent="0.35">
      <c r="A354" s="8">
        <v>44613</v>
      </c>
      <c r="B354" s="19">
        <v>111725</v>
      </c>
      <c r="C354" s="18">
        <v>6.02</v>
      </c>
      <c r="D354" s="18">
        <v>36.840000000000003</v>
      </c>
      <c r="E354" s="18">
        <v>85.900002000000001</v>
      </c>
      <c r="F354" s="18">
        <v>35.279998999999997</v>
      </c>
      <c r="H354" s="8">
        <v>44613</v>
      </c>
      <c r="I354" s="9">
        <f t="shared" si="7"/>
        <v>-9.2490777525539025E-3</v>
      </c>
      <c r="J354" s="9">
        <f t="shared" si="7"/>
        <v>-5.3459119496855445E-2</v>
      </c>
      <c r="K354" s="9">
        <f t="shared" si="7"/>
        <v>2.704212509177939E-2</v>
      </c>
      <c r="L354" s="9">
        <f t="shared" si="7"/>
        <v>8.1556563403095694E-4</v>
      </c>
      <c r="M354" s="9">
        <f t="shared" si="7"/>
        <v>-2.1359223893459789E-2</v>
      </c>
    </row>
    <row r="355" spans="1:13" x14ac:dyDescent="0.35">
      <c r="A355" s="8">
        <v>44614</v>
      </c>
      <c r="B355" s="19">
        <v>112892</v>
      </c>
      <c r="C355" s="18">
        <v>6.07</v>
      </c>
      <c r="D355" s="18">
        <v>36.270000000000003</v>
      </c>
      <c r="E355" s="18">
        <v>87.389999000000003</v>
      </c>
      <c r="F355" s="18">
        <v>35.610000999999997</v>
      </c>
      <c r="H355" s="8">
        <v>44614</v>
      </c>
      <c r="I355" s="9">
        <f t="shared" si="7"/>
        <v>1.0445289773998612E-2</v>
      </c>
      <c r="J355" s="9">
        <f t="shared" si="7"/>
        <v>8.3056478405316714E-3</v>
      </c>
      <c r="K355" s="9">
        <f t="shared" si="7"/>
        <v>-1.5472312703583069E-2</v>
      </c>
      <c r="L355" s="9">
        <f t="shared" si="7"/>
        <v>1.734571554491926E-2</v>
      </c>
      <c r="M355" s="9">
        <f t="shared" si="7"/>
        <v>9.3537984510714267E-3</v>
      </c>
    </row>
    <row r="356" spans="1:13" x14ac:dyDescent="0.35">
      <c r="A356" s="8">
        <v>44615</v>
      </c>
      <c r="B356" s="19">
        <v>112008</v>
      </c>
      <c r="C356" s="18">
        <v>5.91</v>
      </c>
      <c r="D356" s="18">
        <v>36.279998999999997</v>
      </c>
      <c r="E356" s="18">
        <v>86.470000999999996</v>
      </c>
      <c r="F356" s="18">
        <v>35.790000999999997</v>
      </c>
      <c r="H356" s="8">
        <v>44615</v>
      </c>
      <c r="I356" s="9">
        <f t="shared" si="7"/>
        <v>-7.8304928604330248E-3</v>
      </c>
      <c r="J356" s="9">
        <f t="shared" si="7"/>
        <v>-2.6359143327841839E-2</v>
      </c>
      <c r="K356" s="9">
        <f t="shared" si="7"/>
        <v>2.7568238213371288E-4</v>
      </c>
      <c r="L356" s="9">
        <f t="shared" si="7"/>
        <v>-1.0527497545800513E-2</v>
      </c>
      <c r="M356" s="9">
        <f t="shared" si="7"/>
        <v>5.0547597569570168E-3</v>
      </c>
    </row>
    <row r="357" spans="1:13" x14ac:dyDescent="0.35">
      <c r="A357" s="8">
        <v>44616</v>
      </c>
      <c r="B357" s="19">
        <v>111592</v>
      </c>
      <c r="C357" s="18">
        <v>6.12</v>
      </c>
      <c r="D357" s="18">
        <v>35.709999000000003</v>
      </c>
      <c r="E357" s="18">
        <v>87.540001000000004</v>
      </c>
      <c r="F357" s="18">
        <v>34.650002000000001</v>
      </c>
      <c r="H357" s="8">
        <v>44616</v>
      </c>
      <c r="I357" s="9">
        <f t="shared" si="7"/>
        <v>-3.71402042711233E-3</v>
      </c>
      <c r="J357" s="9">
        <f t="shared" si="7"/>
        <v>3.5532994923857864E-2</v>
      </c>
      <c r="K357" s="9">
        <f t="shared" si="7"/>
        <v>-1.5711136044959439E-2</v>
      </c>
      <c r="L357" s="9">
        <f t="shared" si="7"/>
        <v>1.237423369522106E-2</v>
      </c>
      <c r="M357" s="9">
        <f t="shared" si="7"/>
        <v>-3.1852443927006258E-2</v>
      </c>
    </row>
    <row r="358" spans="1:13" x14ac:dyDescent="0.35">
      <c r="A358" s="8">
        <v>44617</v>
      </c>
      <c r="B358" s="19">
        <v>113142</v>
      </c>
      <c r="C358" s="18">
        <v>6.01</v>
      </c>
      <c r="D358" s="18">
        <v>36.369999</v>
      </c>
      <c r="E358" s="18">
        <v>92.279999000000004</v>
      </c>
      <c r="F358" s="18">
        <v>35.209999000000003</v>
      </c>
      <c r="H358" s="8">
        <v>44617</v>
      </c>
      <c r="I358" s="9">
        <f t="shared" si="7"/>
        <v>1.3889884579539657E-2</v>
      </c>
      <c r="J358" s="9">
        <f t="shared" si="7"/>
        <v>-1.7973856209150374E-2</v>
      </c>
      <c r="K358" s="9">
        <f t="shared" si="7"/>
        <v>1.8482218383708116E-2</v>
      </c>
      <c r="L358" s="9">
        <f t="shared" si="7"/>
        <v>5.414665234011129E-2</v>
      </c>
      <c r="M358" s="9">
        <f t="shared" si="7"/>
        <v>1.6161528648685364E-2</v>
      </c>
    </row>
    <row r="359" spans="1:13" x14ac:dyDescent="0.35">
      <c r="A359" s="8">
        <v>44622</v>
      </c>
      <c r="B359" s="19">
        <v>115174</v>
      </c>
      <c r="C359" s="18">
        <v>6.31</v>
      </c>
      <c r="D359" s="18">
        <v>37.520000000000003</v>
      </c>
      <c r="E359" s="18">
        <v>99.650002000000001</v>
      </c>
      <c r="F359" s="18">
        <v>35.599997999999999</v>
      </c>
      <c r="H359" s="8">
        <v>44622</v>
      </c>
      <c r="I359" s="9">
        <f t="shared" si="7"/>
        <v>1.7959732018171914E-2</v>
      </c>
      <c r="J359" s="9">
        <f t="shared" si="7"/>
        <v>4.991680532445919E-2</v>
      </c>
      <c r="K359" s="9">
        <f t="shared" si="7"/>
        <v>3.1619494957918493E-2</v>
      </c>
      <c r="L359" s="9">
        <f t="shared" si="7"/>
        <v>7.9865659729796867E-2</v>
      </c>
      <c r="M359" s="9">
        <f t="shared" si="7"/>
        <v>1.107637066391276E-2</v>
      </c>
    </row>
    <row r="360" spans="1:13" x14ac:dyDescent="0.35">
      <c r="A360" s="8">
        <v>44623</v>
      </c>
      <c r="B360" s="19">
        <v>115166</v>
      </c>
      <c r="C360" s="18">
        <v>6.31</v>
      </c>
      <c r="D360" s="18">
        <v>37.220001000000003</v>
      </c>
      <c r="E360" s="18">
        <v>99.699996999999996</v>
      </c>
      <c r="F360" s="18">
        <v>34.770000000000003</v>
      </c>
      <c r="H360" s="8">
        <v>44623</v>
      </c>
      <c r="I360" s="9">
        <f t="shared" si="7"/>
        <v>-6.946012120789824E-5</v>
      </c>
      <c r="J360" s="9">
        <f t="shared" si="7"/>
        <v>0</v>
      </c>
      <c r="K360" s="9">
        <f t="shared" si="7"/>
        <v>-7.9957089552238347E-3</v>
      </c>
      <c r="L360" s="9">
        <f t="shared" si="7"/>
        <v>5.0170596082876884E-4</v>
      </c>
      <c r="M360" s="9">
        <f t="shared" si="7"/>
        <v>-2.3314551871603917E-2</v>
      </c>
    </row>
    <row r="361" spans="1:13" x14ac:dyDescent="0.35">
      <c r="A361" s="8">
        <v>44624</v>
      </c>
      <c r="B361" s="19">
        <v>114474</v>
      </c>
      <c r="C361" s="18">
        <v>6.29</v>
      </c>
      <c r="D361" s="18">
        <v>36.970001000000003</v>
      </c>
      <c r="E361" s="18">
        <v>101.970001</v>
      </c>
      <c r="F361" s="18">
        <v>33.900002000000001</v>
      </c>
      <c r="H361" s="8">
        <v>44624</v>
      </c>
      <c r="I361" s="9">
        <f t="shared" si="7"/>
        <v>-6.0087178507545191E-3</v>
      </c>
      <c r="J361" s="9">
        <f t="shared" si="7"/>
        <v>-3.1695721077653616E-3</v>
      </c>
      <c r="K361" s="9">
        <f t="shared" si="7"/>
        <v>-6.7168187340994612E-3</v>
      </c>
      <c r="L361" s="9">
        <f t="shared" si="7"/>
        <v>2.2768345720211025E-2</v>
      </c>
      <c r="M361" s="9">
        <f t="shared" si="7"/>
        <v>-2.5021512798389489E-2</v>
      </c>
    </row>
    <row r="362" spans="1:13" x14ac:dyDescent="0.35">
      <c r="A362" s="8">
        <v>44627</v>
      </c>
      <c r="B362" s="19">
        <v>111593</v>
      </c>
      <c r="C362" s="18">
        <v>5.85</v>
      </c>
      <c r="D362" s="18">
        <v>34.139999000000003</v>
      </c>
      <c r="E362" s="18">
        <v>105.07</v>
      </c>
      <c r="F362" s="18">
        <v>32.450001</v>
      </c>
      <c r="H362" s="8">
        <v>44627</v>
      </c>
      <c r="I362" s="9">
        <f t="shared" si="7"/>
        <v>-2.5167286894840712E-2</v>
      </c>
      <c r="J362" s="9">
        <f t="shared" si="7"/>
        <v>-6.995230524642293E-2</v>
      </c>
      <c r="K362" s="9">
        <f t="shared" si="7"/>
        <v>-7.6548604908071249E-2</v>
      </c>
      <c r="L362" s="9">
        <f t="shared" si="7"/>
        <v>3.0401088257319797E-2</v>
      </c>
      <c r="M362" s="9">
        <f t="shared" si="7"/>
        <v>-4.2772888331983006E-2</v>
      </c>
    </row>
    <row r="363" spans="1:13" x14ac:dyDescent="0.35">
      <c r="A363" s="8">
        <v>44628</v>
      </c>
      <c r="B363" s="19">
        <v>111203</v>
      </c>
      <c r="C363" s="18">
        <v>6.05</v>
      </c>
      <c r="D363" s="18">
        <v>34.689999</v>
      </c>
      <c r="E363" s="18">
        <v>100.459999</v>
      </c>
      <c r="F363" s="18">
        <v>32.700001</v>
      </c>
      <c r="H363" s="8">
        <v>44628</v>
      </c>
      <c r="I363" s="9">
        <f t="shared" si="7"/>
        <v>-3.494842866488046E-3</v>
      </c>
      <c r="J363" s="9">
        <f t="shared" si="7"/>
        <v>3.4188034188034289E-2</v>
      </c>
      <c r="K363" s="9">
        <f t="shared" si="7"/>
        <v>1.6110135211193199E-2</v>
      </c>
      <c r="L363" s="9">
        <f t="shared" si="7"/>
        <v>-4.3875521081183977E-2</v>
      </c>
      <c r="M363" s="9">
        <f t="shared" si="7"/>
        <v>7.7041600091167783E-3</v>
      </c>
    </row>
    <row r="364" spans="1:13" x14ac:dyDescent="0.35">
      <c r="A364" s="8">
        <v>44629</v>
      </c>
      <c r="B364" s="19">
        <v>113900</v>
      </c>
      <c r="C364" s="18">
        <v>6.23</v>
      </c>
      <c r="D364" s="18">
        <v>34.68</v>
      </c>
      <c r="E364" s="18">
        <v>94.190002000000007</v>
      </c>
      <c r="F364" s="18">
        <v>34.549999</v>
      </c>
      <c r="H364" s="8">
        <v>44629</v>
      </c>
      <c r="I364" s="9">
        <f t="shared" si="7"/>
        <v>2.4252942816290979E-2</v>
      </c>
      <c r="J364" s="9">
        <f t="shared" si="7"/>
        <v>2.9752066115702469E-2</v>
      </c>
      <c r="K364" s="9">
        <f t="shared" si="7"/>
        <v>-2.8823869380911749E-4</v>
      </c>
      <c r="L364" s="9">
        <f t="shared" si="7"/>
        <v>-6.24128714156168E-2</v>
      </c>
      <c r="M364" s="9">
        <f t="shared" si="7"/>
        <v>5.6574860655203008E-2</v>
      </c>
    </row>
    <row r="365" spans="1:13" x14ac:dyDescent="0.35">
      <c r="A365" s="8">
        <v>44630</v>
      </c>
      <c r="B365" s="19">
        <v>113663</v>
      </c>
      <c r="C365" s="18">
        <v>5.96</v>
      </c>
      <c r="D365" s="18">
        <v>35.650002000000001</v>
      </c>
      <c r="E365" s="18">
        <v>97.300003000000004</v>
      </c>
      <c r="F365" s="18">
        <v>34.099997999999999</v>
      </c>
      <c r="H365" s="8">
        <v>44630</v>
      </c>
      <c r="I365" s="9">
        <f t="shared" si="7"/>
        <v>-2.0807726075504629E-3</v>
      </c>
      <c r="J365" s="9">
        <f t="shared" si="7"/>
        <v>-4.3338683788122112E-2</v>
      </c>
      <c r="K365" s="9">
        <f t="shared" si="7"/>
        <v>2.7970069204152237E-2</v>
      </c>
      <c r="L365" s="9">
        <f t="shared" si="7"/>
        <v>3.3018377046005298E-2</v>
      </c>
      <c r="M365" s="9">
        <f t="shared" si="7"/>
        <v>-1.3024631346588489E-2</v>
      </c>
    </row>
    <row r="366" spans="1:13" x14ac:dyDescent="0.35">
      <c r="A366" s="8">
        <v>44631</v>
      </c>
      <c r="B366" s="19">
        <v>111713</v>
      </c>
      <c r="C366" s="18">
        <v>5.69</v>
      </c>
      <c r="D366" s="18">
        <v>34.810001</v>
      </c>
      <c r="E366" s="18">
        <v>96.790001000000004</v>
      </c>
      <c r="F366" s="18">
        <v>33.419998</v>
      </c>
      <c r="H366" s="8">
        <v>44631</v>
      </c>
      <c r="I366" s="9">
        <f t="shared" si="7"/>
        <v>-1.7155978638607072E-2</v>
      </c>
      <c r="J366" s="9">
        <f t="shared" si="7"/>
        <v>-4.5302013422818699E-2</v>
      </c>
      <c r="K366" s="9">
        <f t="shared" si="7"/>
        <v>-2.3562439070830887E-2</v>
      </c>
      <c r="L366" s="9">
        <f t="shared" si="7"/>
        <v>-5.2415414622341006E-3</v>
      </c>
      <c r="M366" s="9">
        <f t="shared" si="7"/>
        <v>-1.9941350143187653E-2</v>
      </c>
    </row>
    <row r="367" spans="1:13" x14ac:dyDescent="0.35">
      <c r="A367" s="8">
        <v>44634</v>
      </c>
      <c r="B367" s="19">
        <v>109928</v>
      </c>
      <c r="C367" s="18">
        <v>5.33</v>
      </c>
      <c r="D367" s="18">
        <v>34.369999</v>
      </c>
      <c r="E367" s="18">
        <v>91.599997999999999</v>
      </c>
      <c r="F367" s="18">
        <v>33.630001</v>
      </c>
      <c r="H367" s="8">
        <v>44634</v>
      </c>
      <c r="I367" s="9">
        <f t="shared" si="7"/>
        <v>-1.5978444764709554E-2</v>
      </c>
      <c r="J367" s="9">
        <f t="shared" si="7"/>
        <v>-6.3268892794376197E-2</v>
      </c>
      <c r="K367" s="9">
        <f t="shared" si="7"/>
        <v>-1.2640103055440832E-2</v>
      </c>
      <c r="L367" s="9">
        <f t="shared" si="7"/>
        <v>-5.3621272304770429E-2</v>
      </c>
      <c r="M367" s="9">
        <f t="shared" si="7"/>
        <v>6.2837526202126348E-3</v>
      </c>
    </row>
    <row r="368" spans="1:13" x14ac:dyDescent="0.35">
      <c r="A368" s="8">
        <v>44635</v>
      </c>
      <c r="B368" s="19">
        <v>108959</v>
      </c>
      <c r="C368" s="18">
        <v>4.87</v>
      </c>
      <c r="D368" s="18">
        <v>33.729999999999997</v>
      </c>
      <c r="E368" s="18">
        <v>88.970000999999996</v>
      </c>
      <c r="F368" s="18">
        <v>33.040000999999997</v>
      </c>
      <c r="H368" s="8">
        <v>44635</v>
      </c>
      <c r="I368" s="9">
        <f t="shared" si="7"/>
        <v>-8.8148606360526349E-3</v>
      </c>
      <c r="J368" s="9">
        <f t="shared" si="7"/>
        <v>-8.6303939962476539E-2</v>
      </c>
      <c r="K368" s="9">
        <f t="shared" si="7"/>
        <v>-1.8620861757953633E-2</v>
      </c>
      <c r="L368" s="9">
        <f t="shared" si="7"/>
        <v>-2.8711758268815668E-2</v>
      </c>
      <c r="M368" s="9">
        <f t="shared" si="7"/>
        <v>-1.7543859127450045E-2</v>
      </c>
    </row>
    <row r="369" spans="1:13" x14ac:dyDescent="0.35">
      <c r="A369" s="8">
        <v>44636</v>
      </c>
      <c r="B369" s="19">
        <v>111112</v>
      </c>
      <c r="C369" s="18">
        <v>5.13</v>
      </c>
      <c r="D369" s="18">
        <v>33.759998000000003</v>
      </c>
      <c r="E369" s="18">
        <v>91.129997000000003</v>
      </c>
      <c r="F369" s="18">
        <v>33.479999999999997</v>
      </c>
      <c r="H369" s="8">
        <v>44636</v>
      </c>
      <c r="I369" s="9">
        <f t="shared" si="7"/>
        <v>1.9759726135518907E-2</v>
      </c>
      <c r="J369" s="9">
        <f t="shared" si="7"/>
        <v>5.3388090349075989E-2</v>
      </c>
      <c r="K369" s="9">
        <f t="shared" si="7"/>
        <v>8.8935665579614742E-4</v>
      </c>
      <c r="L369" s="9">
        <f t="shared" si="7"/>
        <v>2.4277801233249408E-2</v>
      </c>
      <c r="M369" s="9">
        <f t="shared" si="7"/>
        <v>1.3317160613887324E-2</v>
      </c>
    </row>
    <row r="370" spans="1:13" x14ac:dyDescent="0.35">
      <c r="A370" s="8">
        <v>44637</v>
      </c>
      <c r="B370" s="19">
        <v>113076</v>
      </c>
      <c r="C370" s="18">
        <v>5.54</v>
      </c>
      <c r="D370" s="18">
        <v>32.869999</v>
      </c>
      <c r="E370" s="18">
        <v>94.300003000000004</v>
      </c>
      <c r="F370" s="18">
        <v>33.790000999999997</v>
      </c>
      <c r="H370" s="8">
        <v>44637</v>
      </c>
      <c r="I370" s="9">
        <f t="shared" si="7"/>
        <v>1.7675858593131144E-2</v>
      </c>
      <c r="J370" s="9">
        <f t="shared" si="7"/>
        <v>7.9922027290448394E-2</v>
      </c>
      <c r="K370" s="9">
        <f t="shared" si="7"/>
        <v>-2.6362531182614446E-2</v>
      </c>
      <c r="L370" s="9">
        <f t="shared" si="7"/>
        <v>3.4785538289878293E-2</v>
      </c>
      <c r="M370" s="9">
        <f t="shared" si="7"/>
        <v>9.2592891278375777E-3</v>
      </c>
    </row>
    <row r="371" spans="1:13" x14ac:dyDescent="0.35">
      <c r="A371" s="8">
        <v>44638</v>
      </c>
      <c r="B371" s="19">
        <v>115311</v>
      </c>
      <c r="C371" s="18">
        <v>5.82</v>
      </c>
      <c r="D371" s="18">
        <v>33.159999999999997</v>
      </c>
      <c r="E371" s="18">
        <v>96.089995999999999</v>
      </c>
      <c r="F371" s="18">
        <v>33.720001000000003</v>
      </c>
      <c r="H371" s="8">
        <v>44638</v>
      </c>
      <c r="I371" s="9">
        <f t="shared" si="7"/>
        <v>1.9765467473203957E-2</v>
      </c>
      <c r="J371" s="9">
        <f t="shared" si="7"/>
        <v>5.0541516245487417E-2</v>
      </c>
      <c r="K371" s="9">
        <f t="shared" si="7"/>
        <v>8.8226653125238474E-3</v>
      </c>
      <c r="L371" s="9">
        <f t="shared" si="7"/>
        <v>1.8981897593364883E-2</v>
      </c>
      <c r="M371" s="9">
        <f t="shared" si="7"/>
        <v>-2.0716187608278425E-3</v>
      </c>
    </row>
    <row r="372" spans="1:13" x14ac:dyDescent="0.35">
      <c r="A372" s="8">
        <v>44641</v>
      </c>
      <c r="B372" s="19">
        <v>116155</v>
      </c>
      <c r="C372" s="18">
        <v>5.72</v>
      </c>
      <c r="D372" s="18">
        <v>34.270000000000003</v>
      </c>
      <c r="E372" s="18">
        <v>98.809997999999993</v>
      </c>
      <c r="F372" s="18">
        <v>34.409999999999997</v>
      </c>
      <c r="H372" s="8">
        <v>44641</v>
      </c>
      <c r="I372" s="9">
        <f t="shared" si="7"/>
        <v>7.319336403291965E-3</v>
      </c>
      <c r="J372" s="9">
        <f t="shared" si="7"/>
        <v>-1.718213058419249E-2</v>
      </c>
      <c r="K372" s="9">
        <f t="shared" si="7"/>
        <v>3.3474065138721532E-2</v>
      </c>
      <c r="L372" s="9">
        <f t="shared" si="7"/>
        <v>2.8306817704519371E-2</v>
      </c>
      <c r="M372" s="9">
        <f t="shared" si="7"/>
        <v>2.0462603189127737E-2</v>
      </c>
    </row>
    <row r="373" spans="1:13" x14ac:dyDescent="0.35">
      <c r="A373" s="8">
        <v>44642</v>
      </c>
      <c r="B373" s="19">
        <v>117272</v>
      </c>
      <c r="C373" s="18">
        <v>5.81</v>
      </c>
      <c r="D373" s="18">
        <v>34.049999</v>
      </c>
      <c r="E373" s="18">
        <v>96.599997999999999</v>
      </c>
      <c r="F373" s="18">
        <v>35.099997999999999</v>
      </c>
      <c r="H373" s="8">
        <v>44642</v>
      </c>
      <c r="I373" s="9">
        <f t="shared" ref="I373:M423" si="8">B373/B372 - 1</f>
        <v>9.6164607636348709E-3</v>
      </c>
      <c r="J373" s="9">
        <f t="shared" si="8"/>
        <v>1.5734265734265618E-2</v>
      </c>
      <c r="K373" s="9">
        <f t="shared" si="8"/>
        <v>-6.4196381674935799E-3</v>
      </c>
      <c r="L373" s="9">
        <f t="shared" si="8"/>
        <v>-2.2366157724241553E-2</v>
      </c>
      <c r="M373" s="9">
        <f t="shared" si="8"/>
        <v>2.0052252252252378E-2</v>
      </c>
    </row>
    <row r="374" spans="1:13" x14ac:dyDescent="0.35">
      <c r="A374" s="8">
        <v>44643</v>
      </c>
      <c r="B374" s="19">
        <v>117457</v>
      </c>
      <c r="C374" s="18">
        <v>6</v>
      </c>
      <c r="D374" s="18">
        <v>34.380001</v>
      </c>
      <c r="E374" s="18">
        <v>96.449996999999996</v>
      </c>
      <c r="F374" s="18">
        <v>34.919998</v>
      </c>
      <c r="H374" s="8">
        <v>44643</v>
      </c>
      <c r="I374" s="9">
        <f t="shared" si="8"/>
        <v>1.5775291629716026E-3</v>
      </c>
      <c r="J374" s="9">
        <f t="shared" si="8"/>
        <v>3.2702237521514688E-2</v>
      </c>
      <c r="K374" s="9">
        <f t="shared" si="8"/>
        <v>9.6916889777294291E-3</v>
      </c>
      <c r="L374" s="9">
        <f t="shared" si="8"/>
        <v>-1.5528054151719983E-3</v>
      </c>
      <c r="M374" s="9">
        <f t="shared" si="8"/>
        <v>-5.128205420410592E-3</v>
      </c>
    </row>
    <row r="375" spans="1:13" x14ac:dyDescent="0.35">
      <c r="A375" s="8">
        <v>44644</v>
      </c>
      <c r="B375" s="19">
        <v>119053</v>
      </c>
      <c r="C375" s="18">
        <v>6.6</v>
      </c>
      <c r="D375" s="18">
        <v>34.970001000000003</v>
      </c>
      <c r="E375" s="18">
        <v>96.910004000000001</v>
      </c>
      <c r="F375" s="18">
        <v>35.32</v>
      </c>
      <c r="H375" s="8">
        <v>44644</v>
      </c>
      <c r="I375" s="9">
        <f t="shared" si="8"/>
        <v>1.3587951335382265E-2</v>
      </c>
      <c r="J375" s="9">
        <f t="shared" si="8"/>
        <v>9.9999999999999867E-2</v>
      </c>
      <c r="K375" s="9">
        <f t="shared" si="8"/>
        <v>1.7161139698628869E-2</v>
      </c>
      <c r="L375" s="9">
        <f t="shared" si="8"/>
        <v>4.7693832483997056E-3</v>
      </c>
      <c r="M375" s="9">
        <f t="shared" si="8"/>
        <v>1.1454811652623853E-2</v>
      </c>
    </row>
    <row r="376" spans="1:13" x14ac:dyDescent="0.35">
      <c r="A376" s="8">
        <v>44645</v>
      </c>
      <c r="B376" s="19">
        <v>119081</v>
      </c>
      <c r="C376" s="18">
        <v>6.54</v>
      </c>
      <c r="D376" s="18">
        <v>35</v>
      </c>
      <c r="E376" s="18">
        <v>95.230002999999996</v>
      </c>
      <c r="F376" s="18">
        <v>35.299999</v>
      </c>
      <c r="H376" s="8">
        <v>44645</v>
      </c>
      <c r="I376" s="9">
        <f t="shared" si="8"/>
        <v>2.3518936944055824E-4</v>
      </c>
      <c r="J376" s="9">
        <f t="shared" si="8"/>
        <v>-9.0909090909090384E-3</v>
      </c>
      <c r="K376" s="9">
        <f t="shared" si="8"/>
        <v>8.5784956082779473E-4</v>
      </c>
      <c r="L376" s="9">
        <f t="shared" si="8"/>
        <v>-1.7335681876558429E-2</v>
      </c>
      <c r="M376" s="9">
        <f t="shared" si="8"/>
        <v>-5.6627972819933703E-4</v>
      </c>
    </row>
    <row r="377" spans="1:13" x14ac:dyDescent="0.35">
      <c r="A377" s="8">
        <v>44648</v>
      </c>
      <c r="B377" s="19">
        <v>118738</v>
      </c>
      <c r="C377" s="18">
        <v>6.47</v>
      </c>
      <c r="D377" s="18">
        <v>34.080002</v>
      </c>
      <c r="E377" s="18">
        <v>95.339995999999999</v>
      </c>
      <c r="F377" s="18">
        <v>34.959999000000003</v>
      </c>
      <c r="H377" s="8">
        <v>44648</v>
      </c>
      <c r="I377" s="9">
        <f t="shared" si="8"/>
        <v>-2.8803923379884244E-3</v>
      </c>
      <c r="J377" s="9">
        <f t="shared" si="8"/>
        <v>-1.0703363914373099E-2</v>
      </c>
      <c r="K377" s="9">
        <f t="shared" si="8"/>
        <v>-2.6285657142857133E-2</v>
      </c>
      <c r="L377" s="9">
        <f t="shared" si="8"/>
        <v>1.1550246407112663E-3</v>
      </c>
      <c r="M377" s="9">
        <f t="shared" si="8"/>
        <v>-9.6317283181791558E-3</v>
      </c>
    </row>
    <row r="378" spans="1:13" x14ac:dyDescent="0.35">
      <c r="A378" s="8">
        <v>44649</v>
      </c>
      <c r="B378" s="19">
        <v>120014</v>
      </c>
      <c r="C378" s="18">
        <v>7</v>
      </c>
      <c r="D378" s="18">
        <v>34.5</v>
      </c>
      <c r="E378" s="18">
        <v>94.519997000000004</v>
      </c>
      <c r="F378" s="18">
        <v>35.110000999999997</v>
      </c>
      <c r="H378" s="8">
        <v>44649</v>
      </c>
      <c r="I378" s="9">
        <f t="shared" si="8"/>
        <v>1.0746349104751696E-2</v>
      </c>
      <c r="J378" s="9">
        <f t="shared" si="8"/>
        <v>8.1916537867078976E-2</v>
      </c>
      <c r="K378" s="9">
        <f t="shared" si="8"/>
        <v>1.2323884253293116E-2</v>
      </c>
      <c r="L378" s="9">
        <f t="shared" si="8"/>
        <v>-8.600787019122591E-3</v>
      </c>
      <c r="M378" s="9">
        <f t="shared" si="8"/>
        <v>4.2906751799389742E-3</v>
      </c>
    </row>
    <row r="379" spans="1:13" x14ac:dyDescent="0.35">
      <c r="A379" s="8">
        <v>44650</v>
      </c>
      <c r="B379" s="19">
        <v>120260</v>
      </c>
      <c r="C379" s="18">
        <v>6.87</v>
      </c>
      <c r="D379" s="18">
        <v>35.110000999999997</v>
      </c>
      <c r="E379" s="18">
        <v>95.870002999999997</v>
      </c>
      <c r="F379" s="18">
        <v>34.900002000000001</v>
      </c>
      <c r="H379" s="8">
        <v>44650</v>
      </c>
      <c r="I379" s="9">
        <f t="shared" si="8"/>
        <v>2.0497608612328744E-3</v>
      </c>
      <c r="J379" s="9">
        <f t="shared" si="8"/>
        <v>-1.8571428571428572E-2</v>
      </c>
      <c r="K379" s="9">
        <f t="shared" si="8"/>
        <v>1.7681188405797021E-2</v>
      </c>
      <c r="L379" s="9">
        <f t="shared" si="8"/>
        <v>1.4282755425817362E-2</v>
      </c>
      <c r="M379" s="9">
        <f t="shared" si="8"/>
        <v>-5.9811732845007626E-3</v>
      </c>
    </row>
    <row r="380" spans="1:13" x14ac:dyDescent="0.35">
      <c r="A380" s="8">
        <v>44651</v>
      </c>
      <c r="B380" s="19">
        <v>119999</v>
      </c>
      <c r="C380" s="18">
        <v>6.82</v>
      </c>
      <c r="D380" s="18">
        <v>35.240001999999997</v>
      </c>
      <c r="E380" s="18">
        <v>95.599997999999999</v>
      </c>
      <c r="F380" s="18">
        <v>34.700001</v>
      </c>
      <c r="H380" s="8">
        <v>44651</v>
      </c>
      <c r="I380" s="9">
        <f t="shared" si="8"/>
        <v>-2.1702976883418712E-3</v>
      </c>
      <c r="J380" s="9">
        <f t="shared" si="8"/>
        <v>-7.2780203784570396E-3</v>
      </c>
      <c r="K380" s="9">
        <f t="shared" si="8"/>
        <v>3.7026771944552728E-3</v>
      </c>
      <c r="L380" s="9">
        <f t="shared" si="8"/>
        <v>-2.8163658240419887E-3</v>
      </c>
      <c r="M380" s="9">
        <f t="shared" si="8"/>
        <v>-5.730687350676944E-3</v>
      </c>
    </row>
    <row r="381" spans="1:13" x14ac:dyDescent="0.35">
      <c r="A381" s="8">
        <v>44652</v>
      </c>
      <c r="B381" s="19">
        <v>121570</v>
      </c>
      <c r="C381" s="18">
        <v>7.35</v>
      </c>
      <c r="D381" s="18">
        <v>35.229999999999997</v>
      </c>
      <c r="E381" s="18">
        <v>96.959998999999996</v>
      </c>
      <c r="F381" s="18">
        <v>34.68</v>
      </c>
      <c r="H381" s="8">
        <v>44652</v>
      </c>
      <c r="I381" s="9">
        <f t="shared" si="8"/>
        <v>1.3091775764798141E-2</v>
      </c>
      <c r="J381" s="9">
        <f t="shared" si="8"/>
        <v>7.7712609970674418E-2</v>
      </c>
      <c r="K381" s="9">
        <f t="shared" si="8"/>
        <v>-2.8382518252978439E-4</v>
      </c>
      <c r="L381" s="9">
        <f t="shared" si="8"/>
        <v>1.42259521804593E-2</v>
      </c>
      <c r="M381" s="9">
        <f t="shared" si="8"/>
        <v>-5.763976779136204E-4</v>
      </c>
    </row>
    <row r="382" spans="1:13" x14ac:dyDescent="0.35">
      <c r="A382" s="8">
        <v>44655</v>
      </c>
      <c r="B382" s="19">
        <v>121280</v>
      </c>
      <c r="C382" s="18">
        <v>7.19</v>
      </c>
      <c r="D382" s="18">
        <v>34.869999</v>
      </c>
      <c r="E382" s="18">
        <v>97.940002000000007</v>
      </c>
      <c r="F382" s="18">
        <v>34.360000999999997</v>
      </c>
      <c r="H382" s="8">
        <v>44655</v>
      </c>
      <c r="I382" s="9">
        <f t="shared" si="8"/>
        <v>-2.3854569383894297E-3</v>
      </c>
      <c r="J382" s="9">
        <f t="shared" si="8"/>
        <v>-2.1768707482993088E-2</v>
      </c>
      <c r="K382" s="9">
        <f t="shared" si="8"/>
        <v>-1.0218592108997893E-2</v>
      </c>
      <c r="L382" s="9">
        <f t="shared" si="8"/>
        <v>1.0107291770908633E-2</v>
      </c>
      <c r="M382" s="9">
        <f t="shared" si="8"/>
        <v>-9.227191464821316E-3</v>
      </c>
    </row>
    <row r="383" spans="1:13" x14ac:dyDescent="0.35">
      <c r="A383" s="8">
        <v>44656</v>
      </c>
      <c r="B383" s="19">
        <v>118885</v>
      </c>
      <c r="C383" s="18">
        <v>6.91</v>
      </c>
      <c r="D383" s="18">
        <v>34.830002</v>
      </c>
      <c r="E383" s="18">
        <v>95.110000999999997</v>
      </c>
      <c r="F383" s="18">
        <v>33.450001</v>
      </c>
      <c r="H383" s="8">
        <v>44656</v>
      </c>
      <c r="I383" s="9">
        <f t="shared" si="8"/>
        <v>-1.9747691292876013E-2</v>
      </c>
      <c r="J383" s="9">
        <f t="shared" si="8"/>
        <v>-3.8942976356050152E-2</v>
      </c>
      <c r="K383" s="9">
        <f t="shared" si="8"/>
        <v>-1.1470318654153155E-3</v>
      </c>
      <c r="L383" s="9">
        <f t="shared" si="8"/>
        <v>-2.8895251605161376E-2</v>
      </c>
      <c r="M383" s="9">
        <f t="shared" si="8"/>
        <v>-2.6484283280434062E-2</v>
      </c>
    </row>
    <row r="384" spans="1:13" x14ac:dyDescent="0.35">
      <c r="A384" s="8">
        <v>44657</v>
      </c>
      <c r="B384" s="19">
        <v>118228</v>
      </c>
      <c r="C384" s="18">
        <v>6.62</v>
      </c>
      <c r="D384" s="18">
        <v>34.939999</v>
      </c>
      <c r="E384" s="18">
        <v>96.550003000000004</v>
      </c>
      <c r="F384" s="18">
        <v>33.619999</v>
      </c>
      <c r="H384" s="8">
        <v>44657</v>
      </c>
      <c r="I384" s="9">
        <f t="shared" si="8"/>
        <v>-5.5263489927240839E-3</v>
      </c>
      <c r="J384" s="9">
        <f t="shared" si="8"/>
        <v>-4.1968162083936278E-2</v>
      </c>
      <c r="K384" s="9">
        <f t="shared" si="8"/>
        <v>3.1581106426579186E-3</v>
      </c>
      <c r="L384" s="9">
        <f t="shared" si="8"/>
        <v>1.5140384658391515E-2</v>
      </c>
      <c r="M384" s="9">
        <f t="shared" si="8"/>
        <v>5.0821523144348735E-3</v>
      </c>
    </row>
    <row r="385" spans="1:13" x14ac:dyDescent="0.35">
      <c r="A385" s="8">
        <v>44658</v>
      </c>
      <c r="B385" s="19">
        <v>118862</v>
      </c>
      <c r="C385" s="18">
        <v>6.56</v>
      </c>
      <c r="D385" s="18">
        <v>36.689999</v>
      </c>
      <c r="E385" s="18">
        <v>97.129997000000003</v>
      </c>
      <c r="F385" s="18">
        <v>34.240001999999997</v>
      </c>
      <c r="H385" s="8">
        <v>44658</v>
      </c>
      <c r="I385" s="9">
        <f t="shared" si="8"/>
        <v>5.3625198768481042E-3</v>
      </c>
      <c r="J385" s="9">
        <f t="shared" si="8"/>
        <v>-9.0634441087613649E-3</v>
      </c>
      <c r="K385" s="9">
        <f t="shared" si="8"/>
        <v>5.0085862910299372E-2</v>
      </c>
      <c r="L385" s="9">
        <f t="shared" si="8"/>
        <v>6.007187798844571E-3</v>
      </c>
      <c r="M385" s="9">
        <f t="shared" si="8"/>
        <v>1.8441493707361367E-2</v>
      </c>
    </row>
    <row r="386" spans="1:13" x14ac:dyDescent="0.35">
      <c r="A386" s="8">
        <v>44659</v>
      </c>
      <c r="B386" s="19">
        <v>118322</v>
      </c>
      <c r="C386" s="18">
        <v>6.13</v>
      </c>
      <c r="D386" s="18">
        <v>37.090000000000003</v>
      </c>
      <c r="E386" s="18">
        <v>95.150002000000001</v>
      </c>
      <c r="F386" s="18">
        <v>34.849997999999999</v>
      </c>
      <c r="H386" s="8">
        <v>44659</v>
      </c>
      <c r="I386" s="9">
        <f t="shared" si="8"/>
        <v>-4.5430835759115995E-3</v>
      </c>
      <c r="J386" s="9">
        <f t="shared" si="8"/>
        <v>-6.5548780487804881E-2</v>
      </c>
      <c r="K386" s="9">
        <f t="shared" si="8"/>
        <v>1.0902180727778266E-2</v>
      </c>
      <c r="L386" s="9">
        <f t="shared" si="8"/>
        <v>-2.0385000114846119E-2</v>
      </c>
      <c r="M386" s="9">
        <f t="shared" si="8"/>
        <v>1.7815302697704372E-2</v>
      </c>
    </row>
    <row r="387" spans="1:13" x14ac:dyDescent="0.35">
      <c r="A387" s="8">
        <v>44662</v>
      </c>
      <c r="B387" s="19">
        <v>116953</v>
      </c>
      <c r="C387" s="18">
        <v>6.08</v>
      </c>
      <c r="D387" s="18">
        <v>36.599997999999999</v>
      </c>
      <c r="E387" s="18">
        <v>94</v>
      </c>
      <c r="F387" s="18">
        <v>35.07</v>
      </c>
      <c r="H387" s="8">
        <v>44662</v>
      </c>
      <c r="I387" s="9">
        <f t="shared" si="8"/>
        <v>-1.1570122208887645E-2</v>
      </c>
      <c r="J387" s="9">
        <f t="shared" si="8"/>
        <v>-8.1566068515497303E-3</v>
      </c>
      <c r="K387" s="9">
        <f t="shared" si="8"/>
        <v>-1.3211162038285318E-2</v>
      </c>
      <c r="L387" s="9">
        <f t="shared" si="8"/>
        <v>-1.2086200481635334E-2</v>
      </c>
      <c r="M387" s="9">
        <f t="shared" si="8"/>
        <v>6.3128267611378686E-3</v>
      </c>
    </row>
    <row r="388" spans="1:13" x14ac:dyDescent="0.35">
      <c r="A388" s="8">
        <v>44663</v>
      </c>
      <c r="B388" s="19">
        <v>116147</v>
      </c>
      <c r="C388" s="18">
        <v>5.97</v>
      </c>
      <c r="D388" s="18">
        <v>36.639999000000003</v>
      </c>
      <c r="E388" s="18">
        <v>93.370002999999997</v>
      </c>
      <c r="F388" s="18">
        <v>35</v>
      </c>
      <c r="H388" s="8">
        <v>44663</v>
      </c>
      <c r="I388" s="9">
        <f t="shared" si="8"/>
        <v>-6.891657332432688E-3</v>
      </c>
      <c r="J388" s="9">
        <f t="shared" si="8"/>
        <v>-1.8092105263157965E-2</v>
      </c>
      <c r="K388" s="9">
        <f t="shared" si="8"/>
        <v>1.0929235569905327E-3</v>
      </c>
      <c r="L388" s="9">
        <f t="shared" si="8"/>
        <v>-6.702095744680836E-3</v>
      </c>
      <c r="M388" s="9">
        <f t="shared" si="8"/>
        <v>-1.9960079840319889E-3</v>
      </c>
    </row>
    <row r="389" spans="1:13" x14ac:dyDescent="0.35">
      <c r="A389" s="8">
        <v>44664</v>
      </c>
      <c r="B389" s="19">
        <v>116782</v>
      </c>
      <c r="C389" s="18">
        <v>6.03</v>
      </c>
      <c r="D389" s="18">
        <v>37.540000999999997</v>
      </c>
      <c r="E389" s="18">
        <v>93.400002000000001</v>
      </c>
      <c r="F389" s="18">
        <v>35.169998</v>
      </c>
      <c r="H389" s="8">
        <v>44664</v>
      </c>
      <c r="I389" s="9">
        <f t="shared" si="8"/>
        <v>5.4672096567280892E-3</v>
      </c>
      <c r="J389" s="9">
        <f t="shared" si="8"/>
        <v>1.0050251256281451E-2</v>
      </c>
      <c r="K389" s="9">
        <f t="shared" si="8"/>
        <v>2.4563374032843033E-2</v>
      </c>
      <c r="L389" s="9">
        <f t="shared" si="8"/>
        <v>3.2129162510585729E-4</v>
      </c>
      <c r="M389" s="9">
        <f t="shared" si="8"/>
        <v>4.8570857142857804E-3</v>
      </c>
    </row>
    <row r="390" spans="1:13" x14ac:dyDescent="0.35">
      <c r="A390" s="8">
        <v>44665</v>
      </c>
      <c r="B390" s="19">
        <v>116182</v>
      </c>
      <c r="C390" s="18">
        <v>6.01</v>
      </c>
      <c r="D390" s="18">
        <v>34.75</v>
      </c>
      <c r="E390" s="18">
        <v>92.089995999999999</v>
      </c>
      <c r="F390" s="18">
        <v>35.200001</v>
      </c>
      <c r="H390" s="8">
        <v>44665</v>
      </c>
      <c r="I390" s="9">
        <f t="shared" si="8"/>
        <v>-5.1377780822386976E-3</v>
      </c>
      <c r="J390" s="9">
        <f t="shared" si="8"/>
        <v>-3.3167495854063977E-3</v>
      </c>
      <c r="K390" s="9">
        <f t="shared" si="8"/>
        <v>-7.432074921894638E-2</v>
      </c>
      <c r="L390" s="9">
        <f t="shared" si="8"/>
        <v>-1.4025759870968768E-2</v>
      </c>
      <c r="M390" s="9">
        <f t="shared" si="8"/>
        <v>8.5308506415038288E-4</v>
      </c>
    </row>
    <row r="391" spans="1:13" x14ac:dyDescent="0.35">
      <c r="A391" s="8">
        <v>44669</v>
      </c>
      <c r="B391" s="19">
        <v>115687</v>
      </c>
      <c r="C391" s="18">
        <v>5.89</v>
      </c>
      <c r="D391" s="18">
        <v>34.119999</v>
      </c>
      <c r="E391" s="18">
        <v>90.57</v>
      </c>
      <c r="F391" s="18">
        <v>36.5</v>
      </c>
      <c r="H391" s="8">
        <v>44669</v>
      </c>
      <c r="I391" s="9">
        <f t="shared" si="8"/>
        <v>-4.2605567127438349E-3</v>
      </c>
      <c r="J391" s="9">
        <f t="shared" si="8"/>
        <v>-1.9966722129783676E-2</v>
      </c>
      <c r="K391" s="9">
        <f t="shared" si="8"/>
        <v>-1.812952517985611E-2</v>
      </c>
      <c r="L391" s="9">
        <f t="shared" si="8"/>
        <v>-1.6505549636466554E-2</v>
      </c>
      <c r="M391" s="9">
        <f t="shared" si="8"/>
        <v>3.6931788723528758E-2</v>
      </c>
    </row>
    <row r="392" spans="1:13" x14ac:dyDescent="0.35">
      <c r="A392" s="8">
        <v>44670</v>
      </c>
      <c r="B392" s="19">
        <v>115057</v>
      </c>
      <c r="C392" s="18">
        <v>5.94</v>
      </c>
      <c r="D392" s="18">
        <v>34.709999000000003</v>
      </c>
      <c r="E392" s="18">
        <v>87.68</v>
      </c>
      <c r="F392" s="18">
        <v>35.209999000000003</v>
      </c>
      <c r="H392" s="8">
        <v>44670</v>
      </c>
      <c r="I392" s="9">
        <f t="shared" si="8"/>
        <v>-5.445728560685259E-3</v>
      </c>
      <c r="J392" s="9">
        <f t="shared" si="8"/>
        <v>8.4889643463499365E-3</v>
      </c>
      <c r="K392" s="9">
        <f t="shared" si="8"/>
        <v>1.7291911409493377E-2</v>
      </c>
      <c r="L392" s="9">
        <f t="shared" si="8"/>
        <v>-3.1909020647013175E-2</v>
      </c>
      <c r="M392" s="9">
        <f t="shared" si="8"/>
        <v>-3.5342493150684828E-2</v>
      </c>
    </row>
    <row r="393" spans="1:13" x14ac:dyDescent="0.35">
      <c r="A393" s="8">
        <v>44671</v>
      </c>
      <c r="B393" s="19">
        <v>114344</v>
      </c>
      <c r="C393" s="18">
        <v>5.61</v>
      </c>
      <c r="D393" s="18">
        <v>35.119999</v>
      </c>
      <c r="E393" s="18">
        <v>85.400002000000001</v>
      </c>
      <c r="F393" s="18">
        <v>35.159999999999997</v>
      </c>
      <c r="H393" s="8">
        <v>44671</v>
      </c>
      <c r="I393" s="9">
        <f t="shared" si="8"/>
        <v>-6.1969284789278323E-3</v>
      </c>
      <c r="J393" s="9">
        <f t="shared" si="8"/>
        <v>-5.555555555555558E-2</v>
      </c>
      <c r="K393" s="9">
        <f t="shared" si="8"/>
        <v>1.1812158219883351E-2</v>
      </c>
      <c r="L393" s="9">
        <f t="shared" si="8"/>
        <v>-2.6003626824817605E-2</v>
      </c>
      <c r="M393" s="9">
        <f t="shared" si="8"/>
        <v>-1.4200227611482763E-3</v>
      </c>
    </row>
    <row r="394" spans="1:13" x14ac:dyDescent="0.35">
      <c r="A394" s="8">
        <v>44673</v>
      </c>
      <c r="B394" s="19">
        <v>111078</v>
      </c>
      <c r="C394" s="18">
        <v>5.55</v>
      </c>
      <c r="D394" s="18">
        <v>33.369999</v>
      </c>
      <c r="E394" s="18">
        <v>80.449996999999996</v>
      </c>
      <c r="F394" s="18">
        <v>34.43</v>
      </c>
      <c r="H394" s="8">
        <v>44673</v>
      </c>
      <c r="I394" s="9">
        <f t="shared" si="8"/>
        <v>-2.8562932904218852E-2</v>
      </c>
      <c r="J394" s="9">
        <f t="shared" si="8"/>
        <v>-1.0695187165775444E-2</v>
      </c>
      <c r="K394" s="9">
        <f t="shared" si="8"/>
        <v>-4.9829158594224321E-2</v>
      </c>
      <c r="L394" s="9">
        <f t="shared" si="8"/>
        <v>-5.7962586464576527E-2</v>
      </c>
      <c r="M394" s="9">
        <f t="shared" si="8"/>
        <v>-2.0762229806598365E-2</v>
      </c>
    </row>
    <row r="395" spans="1:13" x14ac:dyDescent="0.35">
      <c r="A395" s="8">
        <v>44676</v>
      </c>
      <c r="B395" s="19">
        <v>110685</v>
      </c>
      <c r="C395" s="18">
        <v>5.44</v>
      </c>
      <c r="D395" s="18">
        <v>33.139999000000003</v>
      </c>
      <c r="E395" s="18">
        <v>79.080001999999993</v>
      </c>
      <c r="F395" s="18">
        <v>34.700001</v>
      </c>
      <c r="H395" s="8">
        <v>44676</v>
      </c>
      <c r="I395" s="9">
        <f t="shared" si="8"/>
        <v>-3.5380543401933862E-3</v>
      </c>
      <c r="J395" s="9">
        <f t="shared" si="8"/>
        <v>-1.9819819819819728E-2</v>
      </c>
      <c r="K395" s="9">
        <f t="shared" si="8"/>
        <v>-6.8924185463714593E-3</v>
      </c>
      <c r="L395" s="9">
        <f t="shared" si="8"/>
        <v>-1.7029149174486613E-2</v>
      </c>
      <c r="M395" s="9">
        <f t="shared" si="8"/>
        <v>7.8420273017716369E-3</v>
      </c>
    </row>
    <row r="396" spans="1:13" x14ac:dyDescent="0.35">
      <c r="A396" s="8">
        <v>44677</v>
      </c>
      <c r="B396" s="19">
        <v>108213</v>
      </c>
      <c r="C396" s="18">
        <v>5.18</v>
      </c>
      <c r="D396" s="18">
        <v>33.090000000000003</v>
      </c>
      <c r="E396" s="18">
        <v>78</v>
      </c>
      <c r="F396" s="18">
        <v>33.919998</v>
      </c>
      <c r="H396" s="8">
        <v>44677</v>
      </c>
      <c r="I396" s="9">
        <f t="shared" si="8"/>
        <v>-2.2333649546008916E-2</v>
      </c>
      <c r="J396" s="9">
        <f t="shared" si="8"/>
        <v>-4.7794117647058987E-2</v>
      </c>
      <c r="K396" s="9">
        <f t="shared" si="8"/>
        <v>-1.5087206248859397E-3</v>
      </c>
      <c r="L396" s="9">
        <f t="shared" si="8"/>
        <v>-1.3657081091120737E-2</v>
      </c>
      <c r="M396" s="9">
        <f t="shared" si="8"/>
        <v>-2.2478471974683778E-2</v>
      </c>
    </row>
    <row r="397" spans="1:13" x14ac:dyDescent="0.35">
      <c r="A397" s="8">
        <v>44678</v>
      </c>
      <c r="B397" s="19">
        <v>109349</v>
      </c>
      <c r="C397" s="18">
        <v>5.0999999999999996</v>
      </c>
      <c r="D397" s="18">
        <v>33.189999</v>
      </c>
      <c r="E397" s="18">
        <v>82.169998000000007</v>
      </c>
      <c r="F397" s="18">
        <v>34.07</v>
      </c>
      <c r="H397" s="8">
        <v>44678</v>
      </c>
      <c r="I397" s="9">
        <f t="shared" si="8"/>
        <v>1.0497814495485702E-2</v>
      </c>
      <c r="J397" s="9">
        <f t="shared" si="8"/>
        <v>-1.5444015444015413E-2</v>
      </c>
      <c r="K397" s="9">
        <f t="shared" si="8"/>
        <v>3.0220308250226147E-3</v>
      </c>
      <c r="L397" s="9">
        <f t="shared" si="8"/>
        <v>5.3461512820512924E-2</v>
      </c>
      <c r="M397" s="9">
        <f t="shared" si="8"/>
        <v>4.42222903432965E-3</v>
      </c>
    </row>
    <row r="398" spans="1:13" x14ac:dyDescent="0.35">
      <c r="A398" s="8">
        <v>44679</v>
      </c>
      <c r="B398" s="19">
        <v>109919</v>
      </c>
      <c r="C398" s="18">
        <v>5.18</v>
      </c>
      <c r="D398" s="18">
        <v>33.43</v>
      </c>
      <c r="E398" s="18">
        <v>84.199996999999996</v>
      </c>
      <c r="F398" s="18">
        <v>34.009998000000003</v>
      </c>
      <c r="H398" s="8">
        <v>44679</v>
      </c>
      <c r="I398" s="9">
        <f t="shared" si="8"/>
        <v>5.2126676970067898E-3</v>
      </c>
      <c r="J398" s="9">
        <f t="shared" si="8"/>
        <v>1.5686274509803866E-2</v>
      </c>
      <c r="K398" s="9">
        <f t="shared" si="8"/>
        <v>7.2311240503502017E-3</v>
      </c>
      <c r="L398" s="9">
        <f t="shared" si="8"/>
        <v>2.4704868557986259E-2</v>
      </c>
      <c r="M398" s="9">
        <f t="shared" si="8"/>
        <v>-1.761138831816722E-3</v>
      </c>
    </row>
    <row r="399" spans="1:13" x14ac:dyDescent="0.35">
      <c r="A399" s="8">
        <v>44680</v>
      </c>
      <c r="B399" s="19">
        <v>107876</v>
      </c>
      <c r="C399" s="18">
        <v>4.88</v>
      </c>
      <c r="D399" s="18">
        <v>33.439999</v>
      </c>
      <c r="E399" s="18">
        <v>83.290001000000004</v>
      </c>
      <c r="F399" s="18">
        <v>33.220001000000003</v>
      </c>
      <c r="H399" s="8">
        <v>44680</v>
      </c>
      <c r="I399" s="9">
        <f t="shared" si="8"/>
        <v>-1.8586413631856202E-2</v>
      </c>
      <c r="J399" s="9">
        <f t="shared" si="8"/>
        <v>-5.791505791505791E-2</v>
      </c>
      <c r="K399" s="9">
        <f t="shared" si="8"/>
        <v>2.991026024528054E-4</v>
      </c>
      <c r="L399" s="9">
        <f t="shared" si="8"/>
        <v>-1.0807553829247696E-2</v>
      </c>
      <c r="M399" s="9">
        <f t="shared" si="8"/>
        <v>-2.3228375373618104E-2</v>
      </c>
    </row>
    <row r="400" spans="1:13" x14ac:dyDescent="0.35">
      <c r="A400" s="8">
        <v>44683</v>
      </c>
      <c r="B400" s="19">
        <v>106639</v>
      </c>
      <c r="C400" s="18">
        <v>4.8</v>
      </c>
      <c r="D400" s="18">
        <v>32.840000000000003</v>
      </c>
      <c r="E400" s="18">
        <v>82.919998000000007</v>
      </c>
      <c r="F400" s="18">
        <v>32.979999999999997</v>
      </c>
      <c r="H400" s="8">
        <v>44683</v>
      </c>
      <c r="I400" s="9">
        <f t="shared" si="8"/>
        <v>-1.1466869368534249E-2</v>
      </c>
      <c r="J400" s="9">
        <f t="shared" si="8"/>
        <v>-1.6393442622950838E-2</v>
      </c>
      <c r="K400" s="9">
        <f t="shared" si="8"/>
        <v>-1.7942554364310692E-2</v>
      </c>
      <c r="L400" s="9">
        <f t="shared" si="8"/>
        <v>-4.4423459665944298E-3</v>
      </c>
      <c r="M400" s="9">
        <f t="shared" si="8"/>
        <v>-7.2245934008251522E-3</v>
      </c>
    </row>
    <row r="401" spans="1:13" x14ac:dyDescent="0.35">
      <c r="A401" s="8">
        <v>44684</v>
      </c>
      <c r="B401" s="19">
        <v>106528</v>
      </c>
      <c r="C401" s="18">
        <v>4.5999999999999996</v>
      </c>
      <c r="D401" s="18">
        <v>33.060001</v>
      </c>
      <c r="E401" s="18">
        <v>82.5</v>
      </c>
      <c r="F401" s="18">
        <v>33.659999999999997</v>
      </c>
      <c r="H401" s="8">
        <v>44684</v>
      </c>
      <c r="I401" s="9">
        <f t="shared" si="8"/>
        <v>-1.0408949821359981E-3</v>
      </c>
      <c r="J401" s="9">
        <f t="shared" si="8"/>
        <v>-4.1666666666666741E-2</v>
      </c>
      <c r="K401" s="9">
        <f t="shared" si="8"/>
        <v>6.6991778319120954E-3</v>
      </c>
      <c r="L401" s="9">
        <f t="shared" si="8"/>
        <v>-5.0650990126652751E-3</v>
      </c>
      <c r="M401" s="9">
        <f t="shared" si="8"/>
        <v>2.0618556701030855E-2</v>
      </c>
    </row>
    <row r="402" spans="1:13" x14ac:dyDescent="0.35">
      <c r="A402" s="8">
        <v>44685</v>
      </c>
      <c r="B402" s="19">
        <v>108344</v>
      </c>
      <c r="C402" s="18">
        <v>4.95</v>
      </c>
      <c r="D402" s="18">
        <v>34.619999</v>
      </c>
      <c r="E402" s="18">
        <v>81.809997999999993</v>
      </c>
      <c r="F402" s="18">
        <v>34.639999000000003</v>
      </c>
      <c r="H402" s="8">
        <v>44685</v>
      </c>
      <c r="I402" s="9">
        <f t="shared" si="8"/>
        <v>1.7047161309702519E-2</v>
      </c>
      <c r="J402" s="9">
        <f t="shared" si="8"/>
        <v>7.6086956521739246E-2</v>
      </c>
      <c r="K402" s="9">
        <f t="shared" si="8"/>
        <v>4.7186870925987057E-2</v>
      </c>
      <c r="L402" s="9">
        <f t="shared" si="8"/>
        <v>-8.3636606060606411E-3</v>
      </c>
      <c r="M402" s="9">
        <f t="shared" si="8"/>
        <v>2.9114646464646565E-2</v>
      </c>
    </row>
    <row r="403" spans="1:13" x14ac:dyDescent="0.35">
      <c r="A403" s="8">
        <v>44686</v>
      </c>
      <c r="B403" s="19">
        <v>105304</v>
      </c>
      <c r="C403" s="18">
        <v>4.42</v>
      </c>
      <c r="D403" s="18">
        <v>34.389999000000003</v>
      </c>
      <c r="E403" s="18">
        <v>80.330001999999993</v>
      </c>
      <c r="F403" s="18">
        <v>33.740001999999997</v>
      </c>
      <c r="H403" s="8">
        <v>44686</v>
      </c>
      <c r="I403" s="9">
        <f t="shared" si="8"/>
        <v>-2.8058775751310661E-2</v>
      </c>
      <c r="J403" s="9">
        <f t="shared" si="8"/>
        <v>-0.10707070707070709</v>
      </c>
      <c r="K403" s="9">
        <f t="shared" si="8"/>
        <v>-6.6435588285256308E-3</v>
      </c>
      <c r="L403" s="9">
        <f t="shared" si="8"/>
        <v>-1.8090649507166545E-2</v>
      </c>
      <c r="M403" s="9">
        <f t="shared" si="8"/>
        <v>-2.5981438394383494E-2</v>
      </c>
    </row>
    <row r="404" spans="1:13" x14ac:dyDescent="0.35">
      <c r="A404" s="8">
        <v>44687</v>
      </c>
      <c r="B404" s="19">
        <v>105135</v>
      </c>
      <c r="C404" s="18">
        <v>4.3</v>
      </c>
      <c r="D404" s="18">
        <v>35.689999</v>
      </c>
      <c r="E404" s="18">
        <v>79.760002</v>
      </c>
      <c r="F404" s="18">
        <v>33.849997999999999</v>
      </c>
      <c r="H404" s="8">
        <v>44687</v>
      </c>
      <c r="I404" s="9">
        <f t="shared" si="8"/>
        <v>-1.604877307604613E-3</v>
      </c>
      <c r="J404" s="9">
        <f t="shared" si="8"/>
        <v>-2.714932126696834E-2</v>
      </c>
      <c r="K404" s="9">
        <f t="shared" si="8"/>
        <v>3.7801687635989678E-2</v>
      </c>
      <c r="L404" s="9">
        <f t="shared" si="8"/>
        <v>-7.0957299366181115E-3</v>
      </c>
      <c r="M404" s="9">
        <f t="shared" si="8"/>
        <v>3.2601065050323896E-3</v>
      </c>
    </row>
    <row r="405" spans="1:13" x14ac:dyDescent="0.35">
      <c r="A405" s="8">
        <v>44690</v>
      </c>
      <c r="B405" s="19">
        <v>103250</v>
      </c>
      <c r="C405" s="18">
        <v>3.91</v>
      </c>
      <c r="D405" s="18">
        <v>34.259998000000003</v>
      </c>
      <c r="E405" s="18">
        <v>76.489998</v>
      </c>
      <c r="F405" s="18">
        <v>33.939999</v>
      </c>
      <c r="H405" s="8">
        <v>44690</v>
      </c>
      <c r="I405" s="9">
        <f t="shared" si="8"/>
        <v>-1.7929328958006363E-2</v>
      </c>
      <c r="J405" s="9">
        <f t="shared" si="8"/>
        <v>-9.0697674418604546E-2</v>
      </c>
      <c r="K405" s="9">
        <f t="shared" si="8"/>
        <v>-4.0067274868794356E-2</v>
      </c>
      <c r="L405" s="9">
        <f t="shared" si="8"/>
        <v>-4.0998043104362059E-2</v>
      </c>
      <c r="M405" s="9">
        <f t="shared" si="8"/>
        <v>2.6588184731946019E-3</v>
      </c>
    </row>
    <row r="406" spans="1:13" x14ac:dyDescent="0.35">
      <c r="A406" s="8">
        <v>44691</v>
      </c>
      <c r="B406" s="19">
        <v>103110</v>
      </c>
      <c r="C406" s="18">
        <v>3.95</v>
      </c>
      <c r="D406" s="18">
        <v>34.689999</v>
      </c>
      <c r="E406" s="18">
        <v>75.540001000000004</v>
      </c>
      <c r="F406" s="18">
        <v>33.549999</v>
      </c>
      <c r="H406" s="8">
        <v>44691</v>
      </c>
      <c r="I406" s="9">
        <f t="shared" si="8"/>
        <v>-1.3559322033898091E-3</v>
      </c>
      <c r="J406" s="9">
        <f t="shared" si="8"/>
        <v>1.0230179028132946E-2</v>
      </c>
      <c r="K406" s="9">
        <f t="shared" si="8"/>
        <v>1.2551109897904755E-2</v>
      </c>
      <c r="L406" s="9">
        <f t="shared" si="8"/>
        <v>-1.2419885277026643E-2</v>
      </c>
      <c r="M406" s="9">
        <f t="shared" si="8"/>
        <v>-1.1490866573095726E-2</v>
      </c>
    </row>
    <row r="407" spans="1:13" x14ac:dyDescent="0.35">
      <c r="A407" s="8">
        <v>44692</v>
      </c>
      <c r="B407" s="19">
        <v>104397</v>
      </c>
      <c r="C407" s="18">
        <v>3.93</v>
      </c>
      <c r="D407" s="18">
        <v>36.439999</v>
      </c>
      <c r="E407" s="18">
        <v>78.690002000000007</v>
      </c>
      <c r="F407" s="18">
        <v>34.290000999999997</v>
      </c>
      <c r="H407" s="8">
        <v>44692</v>
      </c>
      <c r="I407" s="9">
        <f t="shared" si="8"/>
        <v>1.2481815536805385E-2</v>
      </c>
      <c r="J407" s="9">
        <f t="shared" si="8"/>
        <v>-5.0632911392405333E-3</v>
      </c>
      <c r="K407" s="9">
        <f t="shared" si="8"/>
        <v>5.0446816098207448E-2</v>
      </c>
      <c r="L407" s="9">
        <f t="shared" si="8"/>
        <v>4.1699774401644518E-2</v>
      </c>
      <c r="M407" s="9">
        <f t="shared" si="8"/>
        <v>2.2056692162643499E-2</v>
      </c>
    </row>
    <row r="408" spans="1:13" x14ac:dyDescent="0.35">
      <c r="A408" s="8">
        <v>44693</v>
      </c>
      <c r="B408" s="19">
        <v>105688</v>
      </c>
      <c r="C408" s="18">
        <v>4.18</v>
      </c>
      <c r="D408" s="18">
        <v>36.580002</v>
      </c>
      <c r="E408" s="18">
        <v>77.900002000000001</v>
      </c>
      <c r="F408" s="18">
        <v>35.159999999999997</v>
      </c>
      <c r="H408" s="8">
        <v>44693</v>
      </c>
      <c r="I408" s="9">
        <f t="shared" si="8"/>
        <v>1.2366255735318132E-2</v>
      </c>
      <c r="J408" s="9">
        <f t="shared" si="8"/>
        <v>6.3613231552162697E-2</v>
      </c>
      <c r="K408" s="9">
        <f t="shared" si="8"/>
        <v>3.84201437546694E-3</v>
      </c>
      <c r="L408" s="9">
        <f t="shared" si="8"/>
        <v>-1.0039394839512217E-2</v>
      </c>
      <c r="M408" s="9">
        <f t="shared" si="8"/>
        <v>2.5371798618495145E-2</v>
      </c>
    </row>
    <row r="409" spans="1:13" x14ac:dyDescent="0.35">
      <c r="A409" s="8">
        <v>44694</v>
      </c>
      <c r="B409" s="19">
        <v>106924</v>
      </c>
      <c r="C409" s="18">
        <v>4.38</v>
      </c>
      <c r="D409" s="18">
        <v>36.630001</v>
      </c>
      <c r="E409" s="18">
        <v>77.809997999999993</v>
      </c>
      <c r="F409" s="18">
        <v>35.110000999999997</v>
      </c>
      <c r="H409" s="8">
        <v>44694</v>
      </c>
      <c r="I409" s="9">
        <f t="shared" si="8"/>
        <v>1.1694799788055432E-2</v>
      </c>
      <c r="J409" s="9">
        <f t="shared" si="8"/>
        <v>4.7846889952153138E-2</v>
      </c>
      <c r="K409" s="9">
        <f t="shared" si="8"/>
        <v>1.3668397284396505E-3</v>
      </c>
      <c r="L409" s="9">
        <f t="shared" si="8"/>
        <v>-1.1553786609659333E-3</v>
      </c>
      <c r="M409" s="9">
        <f t="shared" si="8"/>
        <v>-1.4220420932877786E-3</v>
      </c>
    </row>
    <row r="410" spans="1:13" x14ac:dyDescent="0.35">
      <c r="A410" s="8">
        <v>44697</v>
      </c>
      <c r="B410" s="19">
        <v>108233</v>
      </c>
      <c r="C410" s="18">
        <v>4.38</v>
      </c>
      <c r="D410" s="18">
        <v>37.659999999999997</v>
      </c>
      <c r="E410" s="18">
        <v>80.139999000000003</v>
      </c>
      <c r="F410" s="18">
        <v>35.110000999999997</v>
      </c>
      <c r="H410" s="8">
        <v>44697</v>
      </c>
      <c r="I410" s="9">
        <f t="shared" si="8"/>
        <v>1.2242340353896264E-2</v>
      </c>
      <c r="J410" s="9">
        <f t="shared" si="8"/>
        <v>0</v>
      </c>
      <c r="K410" s="9">
        <f t="shared" si="8"/>
        <v>2.8119000051351151E-2</v>
      </c>
      <c r="L410" s="9">
        <f t="shared" si="8"/>
        <v>2.9944750801818687E-2</v>
      </c>
      <c r="M410" s="9">
        <f t="shared" si="8"/>
        <v>0</v>
      </c>
    </row>
    <row r="411" spans="1:13" x14ac:dyDescent="0.35">
      <c r="A411" s="8">
        <v>44698</v>
      </c>
      <c r="B411" s="19">
        <v>108789</v>
      </c>
      <c r="C411" s="18">
        <v>3.94</v>
      </c>
      <c r="D411" s="18">
        <v>37.689999</v>
      </c>
      <c r="E411" s="18">
        <v>79.800003000000004</v>
      </c>
      <c r="F411" s="18">
        <v>36.43</v>
      </c>
      <c r="H411" s="8">
        <v>44698</v>
      </c>
      <c r="I411" s="9">
        <f t="shared" si="8"/>
        <v>5.137065405190544E-3</v>
      </c>
      <c r="J411" s="9">
        <f t="shared" si="8"/>
        <v>-0.1004566210045662</v>
      </c>
      <c r="K411" s="9">
        <f t="shared" si="8"/>
        <v>7.9657461497628645E-4</v>
      </c>
      <c r="L411" s="9">
        <f t="shared" si="8"/>
        <v>-4.2425256331735106E-3</v>
      </c>
      <c r="M411" s="9">
        <f t="shared" si="8"/>
        <v>3.7596096906975296E-2</v>
      </c>
    </row>
    <row r="412" spans="1:13" x14ac:dyDescent="0.35">
      <c r="A412" s="8">
        <v>44699</v>
      </c>
      <c r="B412" s="19">
        <v>106247</v>
      </c>
      <c r="C412" s="18">
        <v>3.72</v>
      </c>
      <c r="D412" s="18">
        <v>36.840000000000003</v>
      </c>
      <c r="E412" s="18">
        <v>77.779999000000004</v>
      </c>
      <c r="F412" s="18">
        <v>35.909999999999997</v>
      </c>
      <c r="H412" s="8">
        <v>44699</v>
      </c>
      <c r="I412" s="9">
        <f t="shared" si="8"/>
        <v>-2.3366332993225436E-2</v>
      </c>
      <c r="J412" s="9">
        <f t="shared" si="8"/>
        <v>-5.5837563451776595E-2</v>
      </c>
      <c r="K412" s="9">
        <f t="shared" si="8"/>
        <v>-2.2552375233546584E-2</v>
      </c>
      <c r="L412" s="9">
        <f t="shared" si="8"/>
        <v>-2.5313332381704301E-2</v>
      </c>
      <c r="M412" s="9">
        <f t="shared" si="8"/>
        <v>-1.4273950041174932E-2</v>
      </c>
    </row>
    <row r="413" spans="1:13" x14ac:dyDescent="0.35">
      <c r="A413" s="8">
        <v>44700</v>
      </c>
      <c r="B413" s="19">
        <v>107005</v>
      </c>
      <c r="C413" s="18">
        <v>3.73</v>
      </c>
      <c r="D413" s="18">
        <v>37.150002000000001</v>
      </c>
      <c r="E413" s="18">
        <v>79.849997999999999</v>
      </c>
      <c r="F413" s="18">
        <v>35.700001</v>
      </c>
      <c r="H413" s="8">
        <v>44700</v>
      </c>
      <c r="I413" s="9">
        <f t="shared" si="8"/>
        <v>7.1343190866566264E-3</v>
      </c>
      <c r="J413" s="9">
        <f t="shared" si="8"/>
        <v>2.6881720430107503E-3</v>
      </c>
      <c r="K413" s="9">
        <f t="shared" si="8"/>
        <v>8.4148208469054797E-3</v>
      </c>
      <c r="L413" s="9">
        <f t="shared" si="8"/>
        <v>2.6613512813236095E-2</v>
      </c>
      <c r="M413" s="9">
        <f t="shared" si="8"/>
        <v>-5.8479253689779354E-3</v>
      </c>
    </row>
    <row r="414" spans="1:13" x14ac:dyDescent="0.35">
      <c r="A414" s="8">
        <v>44701</v>
      </c>
      <c r="B414" s="19">
        <v>108488</v>
      </c>
      <c r="C414" s="18">
        <v>3.67</v>
      </c>
      <c r="D414" s="18">
        <v>37.669998</v>
      </c>
      <c r="E414" s="18">
        <v>81.260002</v>
      </c>
      <c r="F414" s="18">
        <v>37</v>
      </c>
      <c r="H414" s="8">
        <v>44701</v>
      </c>
      <c r="I414" s="9">
        <f t="shared" si="8"/>
        <v>1.3859165459557898E-2</v>
      </c>
      <c r="J414" s="9">
        <f t="shared" si="8"/>
        <v>-1.6085790884718509E-2</v>
      </c>
      <c r="K414" s="9">
        <f t="shared" si="8"/>
        <v>1.3997199784807624E-2</v>
      </c>
      <c r="L414" s="9">
        <f t="shared" si="8"/>
        <v>1.7658159490498759E-2</v>
      </c>
      <c r="M414" s="9">
        <f t="shared" si="8"/>
        <v>3.6414536795110974E-2</v>
      </c>
    </row>
    <row r="415" spans="1:13" x14ac:dyDescent="0.35">
      <c r="A415" s="8">
        <v>44704</v>
      </c>
      <c r="B415" s="19">
        <v>110346</v>
      </c>
      <c r="C415" s="18">
        <v>3.7</v>
      </c>
      <c r="D415" s="18">
        <v>39.060001</v>
      </c>
      <c r="E415" s="18">
        <v>82.919998000000007</v>
      </c>
      <c r="F415" s="18">
        <v>38.560001</v>
      </c>
      <c r="H415" s="8">
        <v>44704</v>
      </c>
      <c r="I415" s="9">
        <f t="shared" si="8"/>
        <v>1.7126318118132922E-2</v>
      </c>
      <c r="J415" s="9">
        <f t="shared" si="8"/>
        <v>8.1743869209809361E-3</v>
      </c>
      <c r="K415" s="9">
        <f t="shared" si="8"/>
        <v>3.689947103262381E-2</v>
      </c>
      <c r="L415" s="9">
        <f t="shared" si="8"/>
        <v>2.0428205256505017E-2</v>
      </c>
      <c r="M415" s="9">
        <f t="shared" si="8"/>
        <v>4.2162189189189236E-2</v>
      </c>
    </row>
    <row r="416" spans="1:13" x14ac:dyDescent="0.35">
      <c r="A416" s="8">
        <v>44705</v>
      </c>
      <c r="B416" s="19">
        <v>110581</v>
      </c>
      <c r="C416" s="18">
        <v>3.71</v>
      </c>
      <c r="D416" s="18">
        <v>34.400002000000001</v>
      </c>
      <c r="E416" s="18">
        <v>84.040001000000004</v>
      </c>
      <c r="F416" s="18">
        <v>37.799999</v>
      </c>
      <c r="H416" s="8">
        <v>44705</v>
      </c>
      <c r="I416" s="9">
        <f t="shared" si="8"/>
        <v>2.1296648723108103E-3</v>
      </c>
      <c r="J416" s="9">
        <f t="shared" si="8"/>
        <v>2.7027027027026751E-3</v>
      </c>
      <c r="K416" s="9">
        <f t="shared" si="8"/>
        <v>-0.1193036067766613</v>
      </c>
      <c r="L416" s="9">
        <f t="shared" si="8"/>
        <v>1.3507031198915387E-2</v>
      </c>
      <c r="M416" s="9">
        <f t="shared" si="8"/>
        <v>-1.9709594924543716E-2</v>
      </c>
    </row>
    <row r="417" spans="1:13" x14ac:dyDescent="0.35">
      <c r="A417" s="8">
        <v>44706</v>
      </c>
      <c r="B417" s="19">
        <v>110580</v>
      </c>
      <c r="C417" s="18">
        <v>3.71</v>
      </c>
      <c r="D417" s="18">
        <v>35.099997999999999</v>
      </c>
      <c r="E417" s="18">
        <v>84.300003000000004</v>
      </c>
      <c r="F417" s="18">
        <v>37.57</v>
      </c>
      <c r="H417" s="8">
        <v>44706</v>
      </c>
      <c r="I417" s="9">
        <f t="shared" si="8"/>
        <v>-9.043144844067541E-6</v>
      </c>
      <c r="J417" s="9">
        <f t="shared" si="8"/>
        <v>0</v>
      </c>
      <c r="K417" s="9">
        <f t="shared" si="8"/>
        <v>2.0348719747167454E-2</v>
      </c>
      <c r="L417" s="9">
        <f t="shared" si="8"/>
        <v>3.093788635247563E-3</v>
      </c>
      <c r="M417" s="9">
        <f t="shared" si="8"/>
        <v>-6.0846297905986502E-3</v>
      </c>
    </row>
    <row r="418" spans="1:13" x14ac:dyDescent="0.35">
      <c r="A418" s="8">
        <v>44707</v>
      </c>
      <c r="B418" s="19">
        <v>111890</v>
      </c>
      <c r="C418" s="18">
        <v>4.07</v>
      </c>
      <c r="D418" s="18">
        <v>35.209999000000003</v>
      </c>
      <c r="E418" s="18">
        <v>84.25</v>
      </c>
      <c r="F418" s="18">
        <v>37.459999000000003</v>
      </c>
      <c r="H418" s="8">
        <v>44707</v>
      </c>
      <c r="I418" s="9">
        <f t="shared" si="8"/>
        <v>1.1846626876469424E-2</v>
      </c>
      <c r="J418" s="9">
        <f t="shared" si="8"/>
        <v>9.7035040431266983E-2</v>
      </c>
      <c r="K418" s="9">
        <f t="shared" si="8"/>
        <v>3.1339318025034313E-3</v>
      </c>
      <c r="L418" s="9">
        <f t="shared" si="8"/>
        <v>-5.9315537628157333E-4</v>
      </c>
      <c r="M418" s="9">
        <f t="shared" si="8"/>
        <v>-2.9278945967526893E-3</v>
      </c>
    </row>
    <row r="419" spans="1:13" x14ac:dyDescent="0.35">
      <c r="A419" s="8">
        <v>44708</v>
      </c>
      <c r="B419" s="19">
        <v>111942</v>
      </c>
      <c r="C419" s="18">
        <v>4</v>
      </c>
      <c r="D419" s="18">
        <v>33.740001999999997</v>
      </c>
      <c r="E419" s="18">
        <v>85.720000999999996</v>
      </c>
      <c r="F419" s="18">
        <v>37.049999</v>
      </c>
      <c r="H419" s="8">
        <v>44708</v>
      </c>
      <c r="I419" s="9">
        <f t="shared" si="8"/>
        <v>4.6474215747616121E-4</v>
      </c>
      <c r="J419" s="9">
        <f t="shared" si="8"/>
        <v>-1.7199017199017286E-2</v>
      </c>
      <c r="K419" s="9">
        <f t="shared" si="8"/>
        <v>-4.174941896476636E-2</v>
      </c>
      <c r="L419" s="9">
        <f t="shared" si="8"/>
        <v>1.7448083086053279E-2</v>
      </c>
      <c r="M419" s="9">
        <f t="shared" si="8"/>
        <v>-1.0945008300721093E-2</v>
      </c>
    </row>
    <row r="420" spans="1:13" x14ac:dyDescent="0.35">
      <c r="A420" s="8">
        <v>44711</v>
      </c>
      <c r="B420" s="19">
        <v>111032</v>
      </c>
      <c r="C420" s="18">
        <v>3.84</v>
      </c>
      <c r="D420" s="18">
        <v>33.009998000000003</v>
      </c>
      <c r="E420" s="18">
        <v>86.650002000000001</v>
      </c>
      <c r="F420" s="18">
        <v>36.07</v>
      </c>
      <c r="H420" s="8">
        <v>44711</v>
      </c>
      <c r="I420" s="9">
        <f t="shared" si="8"/>
        <v>-8.1292097693448362E-3</v>
      </c>
      <c r="J420" s="9">
        <f t="shared" si="8"/>
        <v>-4.0000000000000036E-2</v>
      </c>
      <c r="K420" s="9">
        <f t="shared" si="8"/>
        <v>-2.1636157579362103E-2</v>
      </c>
      <c r="L420" s="9">
        <f t="shared" si="8"/>
        <v>1.0849288254208167E-2</v>
      </c>
      <c r="M420" s="9">
        <f t="shared" si="8"/>
        <v>-2.6450715963582061E-2</v>
      </c>
    </row>
    <row r="421" spans="1:13" x14ac:dyDescent="0.35">
      <c r="A421" s="8">
        <v>44712</v>
      </c>
      <c r="B421" s="19">
        <v>111351</v>
      </c>
      <c r="C421" s="18">
        <v>3.72</v>
      </c>
      <c r="D421" s="18">
        <v>33.259998000000003</v>
      </c>
      <c r="E421" s="18">
        <v>86.209998999999996</v>
      </c>
      <c r="F421" s="18">
        <v>36.619999</v>
      </c>
      <c r="H421" s="8">
        <v>44712</v>
      </c>
      <c r="I421" s="9">
        <f t="shared" si="8"/>
        <v>2.8730456084731237E-3</v>
      </c>
      <c r="J421" s="9">
        <f t="shared" si="8"/>
        <v>-3.1249999999999889E-2</v>
      </c>
      <c r="K421" s="9">
        <f t="shared" si="8"/>
        <v>7.5734630459536323E-3</v>
      </c>
      <c r="L421" s="9">
        <f t="shared" si="8"/>
        <v>-5.0779341009132839E-3</v>
      </c>
      <c r="M421" s="9">
        <f t="shared" si="8"/>
        <v>1.5248100914887708E-2</v>
      </c>
    </row>
    <row r="422" spans="1:13" x14ac:dyDescent="0.35">
      <c r="A422" s="8">
        <v>44713</v>
      </c>
      <c r="B422" s="19">
        <v>111360</v>
      </c>
      <c r="C422" s="18">
        <v>3.71</v>
      </c>
      <c r="D422" s="18">
        <v>33.229999999999997</v>
      </c>
      <c r="E422" s="18">
        <v>88.239998</v>
      </c>
      <c r="F422" s="18">
        <v>36.689999</v>
      </c>
      <c r="H422" s="8">
        <v>44713</v>
      </c>
      <c r="I422" s="9">
        <f t="shared" si="8"/>
        <v>8.0825497750458553E-5</v>
      </c>
      <c r="J422" s="9">
        <f t="shared" si="8"/>
        <v>-2.6881720430108613E-3</v>
      </c>
      <c r="K422" s="9">
        <f t="shared" si="8"/>
        <v>-9.0192428754820586E-4</v>
      </c>
      <c r="L422" s="9">
        <f t="shared" si="8"/>
        <v>2.354714097607169E-2</v>
      </c>
      <c r="M422" s="9">
        <f t="shared" si="8"/>
        <v>1.911523809708493E-3</v>
      </c>
    </row>
    <row r="423" spans="1:13" x14ac:dyDescent="0.35">
      <c r="A423" s="8">
        <v>44714</v>
      </c>
      <c r="B423" s="19">
        <v>112393</v>
      </c>
      <c r="C423" s="18">
        <v>3.8</v>
      </c>
      <c r="D423" s="18">
        <v>32.919998</v>
      </c>
      <c r="E423" s="18">
        <v>89.900002000000001</v>
      </c>
      <c r="F423" s="18">
        <v>36.720001000000003</v>
      </c>
      <c r="H423" s="8">
        <v>44714</v>
      </c>
      <c r="I423" s="9">
        <f t="shared" si="8"/>
        <v>9.2762212643677788E-3</v>
      </c>
      <c r="J423" s="9">
        <f t="shared" si="8"/>
        <v>2.4258760107816579E-2</v>
      </c>
      <c r="K423" s="9">
        <f t="shared" si="8"/>
        <v>-9.328979837496143E-3</v>
      </c>
      <c r="L423" s="9">
        <f t="shared" si="8"/>
        <v>1.8812375766372957E-2</v>
      </c>
      <c r="M423" s="9">
        <f t="shared" si="8"/>
        <v>8.1771602119706799E-4</v>
      </c>
    </row>
    <row r="424" spans="1:13" x14ac:dyDescent="0.35">
      <c r="A424" s="8">
        <v>44715</v>
      </c>
      <c r="B424" s="19">
        <v>111102</v>
      </c>
      <c r="C424" s="18">
        <v>3.59</v>
      </c>
      <c r="D424" s="18">
        <v>33.759998000000003</v>
      </c>
      <c r="E424" s="18">
        <v>88.459998999999996</v>
      </c>
      <c r="F424" s="18">
        <v>36.209999000000003</v>
      </c>
      <c r="H424" s="8">
        <v>44715</v>
      </c>
      <c r="I424" s="9">
        <f t="shared" ref="I424:M474" si="9">B424/B423 - 1</f>
        <v>-1.1486480474762639E-2</v>
      </c>
      <c r="J424" s="9">
        <f t="shared" si="9"/>
        <v>-5.5263157894736792E-2</v>
      </c>
      <c r="K424" s="9">
        <f t="shared" si="9"/>
        <v>2.5516404952394156E-2</v>
      </c>
      <c r="L424" s="9">
        <f t="shared" si="9"/>
        <v>-1.6017830566900315E-2</v>
      </c>
      <c r="M424" s="9">
        <f t="shared" si="9"/>
        <v>-1.3888942976880592E-2</v>
      </c>
    </row>
    <row r="425" spans="1:13" x14ac:dyDescent="0.35">
      <c r="A425" s="8">
        <v>44718</v>
      </c>
      <c r="B425" s="19">
        <v>110186</v>
      </c>
      <c r="C425" s="18">
        <v>3.4</v>
      </c>
      <c r="D425" s="18">
        <v>33.740001999999997</v>
      </c>
      <c r="E425" s="18">
        <v>88.550003000000004</v>
      </c>
      <c r="F425" s="18">
        <v>35.759998000000003</v>
      </c>
      <c r="H425" s="8">
        <v>44718</v>
      </c>
      <c r="I425" s="9">
        <f t="shared" si="9"/>
        <v>-8.2446760634371508E-3</v>
      </c>
      <c r="J425" s="9">
        <f t="shared" si="9"/>
        <v>-5.2924791086350953E-2</v>
      </c>
      <c r="K425" s="9">
        <f t="shared" si="9"/>
        <v>-5.9229861328802258E-4</v>
      </c>
      <c r="L425" s="9">
        <f t="shared" si="9"/>
        <v>1.017454228096959E-3</v>
      </c>
      <c r="M425" s="9">
        <f t="shared" si="9"/>
        <v>-1.2427534173640842E-2</v>
      </c>
    </row>
    <row r="426" spans="1:13" x14ac:dyDescent="0.35">
      <c r="A426" s="8">
        <v>44719</v>
      </c>
      <c r="B426" s="19">
        <v>110070</v>
      </c>
      <c r="C426" s="18">
        <v>3.29</v>
      </c>
      <c r="D426" s="18">
        <v>33.860000999999997</v>
      </c>
      <c r="E426" s="18">
        <v>90.620002999999997</v>
      </c>
      <c r="F426" s="18">
        <v>35.509998000000003</v>
      </c>
      <c r="H426" s="8">
        <v>44719</v>
      </c>
      <c r="I426" s="9">
        <f t="shared" si="9"/>
        <v>-1.0527653240883783E-3</v>
      </c>
      <c r="J426" s="9">
        <f t="shared" si="9"/>
        <v>-3.2352941176470584E-2</v>
      </c>
      <c r="K426" s="9">
        <f t="shared" si="9"/>
        <v>3.5565795165037883E-3</v>
      </c>
      <c r="L426" s="9">
        <f t="shared" si="9"/>
        <v>2.3376622584642792E-2</v>
      </c>
      <c r="M426" s="9">
        <f t="shared" si="9"/>
        <v>-6.9910518451371528E-3</v>
      </c>
    </row>
    <row r="427" spans="1:13" x14ac:dyDescent="0.35">
      <c r="A427" s="8">
        <v>44720</v>
      </c>
      <c r="B427" s="19">
        <v>108368</v>
      </c>
      <c r="C427" s="18">
        <v>3.22</v>
      </c>
      <c r="D427" s="18">
        <v>33.729999999999997</v>
      </c>
      <c r="E427" s="18">
        <v>87.5</v>
      </c>
      <c r="F427" s="18">
        <v>35.189999</v>
      </c>
      <c r="H427" s="8">
        <v>44720</v>
      </c>
      <c r="I427" s="9">
        <f t="shared" si="9"/>
        <v>-1.5462887253565927E-2</v>
      </c>
      <c r="J427" s="9">
        <f t="shared" si="9"/>
        <v>-2.1276595744680771E-2</v>
      </c>
      <c r="K427" s="9">
        <f t="shared" si="9"/>
        <v>-3.8393678724345515E-3</v>
      </c>
      <c r="L427" s="9">
        <f t="shared" si="9"/>
        <v>-3.442951773020797E-2</v>
      </c>
      <c r="M427" s="9">
        <f t="shared" si="9"/>
        <v>-9.0115183898349382E-3</v>
      </c>
    </row>
    <row r="428" spans="1:13" x14ac:dyDescent="0.35">
      <c r="A428" s="8">
        <v>44721</v>
      </c>
      <c r="B428" s="19">
        <v>107094</v>
      </c>
      <c r="C428" s="18">
        <v>3.01</v>
      </c>
      <c r="D428" s="18">
        <v>33.330002</v>
      </c>
      <c r="E428" s="18">
        <v>84.540001000000004</v>
      </c>
      <c r="F428" s="18">
        <v>35.139999000000003</v>
      </c>
      <c r="H428" s="8">
        <v>44721</v>
      </c>
      <c r="I428" s="9">
        <f t="shared" si="9"/>
        <v>-1.1756238003838737E-2</v>
      </c>
      <c r="J428" s="9">
        <f t="shared" si="9"/>
        <v>-6.5217391304347894E-2</v>
      </c>
      <c r="K428" s="9">
        <f t="shared" si="9"/>
        <v>-1.1858820041505957E-2</v>
      </c>
      <c r="L428" s="9">
        <f t="shared" si="9"/>
        <v>-3.3828560000000008E-2</v>
      </c>
      <c r="M428" s="9">
        <f t="shared" si="9"/>
        <v>-1.4208582387285063E-3</v>
      </c>
    </row>
    <row r="429" spans="1:13" x14ac:dyDescent="0.35">
      <c r="A429" s="8">
        <v>44722</v>
      </c>
      <c r="B429" s="19">
        <v>105481</v>
      </c>
      <c r="C429" s="18">
        <v>2.9</v>
      </c>
      <c r="D429" s="18">
        <v>32.909999999999997</v>
      </c>
      <c r="E429" s="18">
        <v>84.559997999999993</v>
      </c>
      <c r="F429" s="18">
        <v>34.549999</v>
      </c>
      <c r="H429" s="8">
        <v>44722</v>
      </c>
      <c r="I429" s="9">
        <f t="shared" si="9"/>
        <v>-1.5061534726501957E-2</v>
      </c>
      <c r="J429" s="9">
        <f t="shared" si="9"/>
        <v>-3.6544850498338777E-2</v>
      </c>
      <c r="K429" s="9">
        <f t="shared" si="9"/>
        <v>-1.2601319375858511E-2</v>
      </c>
      <c r="L429" s="9">
        <f t="shared" si="9"/>
        <v>2.3653891369113111E-4</v>
      </c>
      <c r="M429" s="9">
        <f t="shared" si="9"/>
        <v>-1.678998340324378E-2</v>
      </c>
    </row>
    <row r="430" spans="1:13" x14ac:dyDescent="0.35">
      <c r="A430" s="8">
        <v>44725</v>
      </c>
      <c r="B430" s="19">
        <v>102598</v>
      </c>
      <c r="C430" s="18">
        <v>2.67</v>
      </c>
      <c r="D430" s="18">
        <v>32.409999999999997</v>
      </c>
      <c r="E430" s="18">
        <v>81.879997000000003</v>
      </c>
      <c r="F430" s="18">
        <v>33.759998000000003</v>
      </c>
      <c r="H430" s="8">
        <v>44725</v>
      </c>
      <c r="I430" s="9">
        <f t="shared" si="9"/>
        <v>-2.7331936557294711E-2</v>
      </c>
      <c r="J430" s="9">
        <f t="shared" si="9"/>
        <v>-7.9310344827586254E-2</v>
      </c>
      <c r="K430" s="9">
        <f t="shared" si="9"/>
        <v>-1.5192950470981459E-2</v>
      </c>
      <c r="L430" s="9">
        <f t="shared" si="9"/>
        <v>-3.1693484666354799E-2</v>
      </c>
      <c r="M430" s="9">
        <f t="shared" si="9"/>
        <v>-2.2865442051098084E-2</v>
      </c>
    </row>
    <row r="431" spans="1:13" x14ac:dyDescent="0.35">
      <c r="A431" s="8">
        <v>44726</v>
      </c>
      <c r="B431" s="19">
        <v>102063</v>
      </c>
      <c r="C431" s="18">
        <v>2.54</v>
      </c>
      <c r="D431" s="18">
        <v>32.700001</v>
      </c>
      <c r="E431" s="18">
        <v>81.720000999999996</v>
      </c>
      <c r="F431" s="18">
        <v>33.520000000000003</v>
      </c>
      <c r="H431" s="8">
        <v>44726</v>
      </c>
      <c r="I431" s="9">
        <f t="shared" si="9"/>
        <v>-5.2145265989590461E-3</v>
      </c>
      <c r="J431" s="9">
        <f t="shared" si="9"/>
        <v>-4.8689138576779034E-2</v>
      </c>
      <c r="K431" s="9">
        <f t="shared" si="9"/>
        <v>8.9478864547980486E-3</v>
      </c>
      <c r="L431" s="9">
        <f t="shared" si="9"/>
        <v>-1.9540303598204467E-3</v>
      </c>
      <c r="M431" s="9">
        <f t="shared" si="9"/>
        <v>-7.1089459187764215E-3</v>
      </c>
    </row>
    <row r="432" spans="1:13" x14ac:dyDescent="0.35">
      <c r="A432" s="8">
        <v>44727</v>
      </c>
      <c r="B432" s="19">
        <v>102807</v>
      </c>
      <c r="C432" s="18">
        <v>2.5499999999999998</v>
      </c>
      <c r="D432" s="18">
        <v>32.270000000000003</v>
      </c>
      <c r="E432" s="18">
        <v>81.669998000000007</v>
      </c>
      <c r="F432" s="18">
        <v>34.049999</v>
      </c>
      <c r="H432" s="8">
        <v>44727</v>
      </c>
      <c r="I432" s="9">
        <f t="shared" si="9"/>
        <v>7.2896152376473733E-3</v>
      </c>
      <c r="J432" s="9">
        <f t="shared" si="9"/>
        <v>3.937007874015741E-3</v>
      </c>
      <c r="K432" s="9">
        <f t="shared" si="9"/>
        <v>-1.314987727370398E-2</v>
      </c>
      <c r="L432" s="9">
        <f t="shared" si="9"/>
        <v>-6.118820287335236E-4</v>
      </c>
      <c r="M432" s="9">
        <f t="shared" si="9"/>
        <v>1.5811426014319618E-2</v>
      </c>
    </row>
    <row r="433" spans="1:13" x14ac:dyDescent="0.35">
      <c r="A433" s="8">
        <v>44729</v>
      </c>
      <c r="B433" s="19">
        <v>99825</v>
      </c>
      <c r="C433" s="18">
        <v>2.38</v>
      </c>
      <c r="D433" s="18">
        <v>29.93</v>
      </c>
      <c r="E433" s="18">
        <v>77.410004000000001</v>
      </c>
      <c r="F433" s="18">
        <v>34.130001</v>
      </c>
      <c r="H433" s="8">
        <v>44729</v>
      </c>
      <c r="I433" s="9">
        <f t="shared" si="9"/>
        <v>-2.9005806997577932E-2</v>
      </c>
      <c r="J433" s="9">
        <f t="shared" si="9"/>
        <v>-6.6666666666666652E-2</v>
      </c>
      <c r="K433" s="9">
        <f t="shared" si="9"/>
        <v>-7.251317012705305E-2</v>
      </c>
      <c r="L433" s="9">
        <f t="shared" si="9"/>
        <v>-5.2161064091124421E-2</v>
      </c>
      <c r="M433" s="9">
        <f t="shared" si="9"/>
        <v>2.349544856080632E-3</v>
      </c>
    </row>
    <row r="434" spans="1:13" x14ac:dyDescent="0.35">
      <c r="A434" s="8">
        <v>44732</v>
      </c>
      <c r="B434" s="19">
        <v>99853</v>
      </c>
      <c r="C434" s="18">
        <v>2.58</v>
      </c>
      <c r="D434" s="18">
        <v>30.190000999999999</v>
      </c>
      <c r="E434" s="18">
        <v>75.5</v>
      </c>
      <c r="F434" s="18">
        <v>34.389999000000003</v>
      </c>
      <c r="H434" s="8">
        <v>44732</v>
      </c>
      <c r="I434" s="9">
        <f t="shared" si="9"/>
        <v>2.8049085900327952E-4</v>
      </c>
      <c r="J434" s="9">
        <f t="shared" si="9"/>
        <v>8.4033613445378297E-2</v>
      </c>
      <c r="K434" s="9">
        <f t="shared" si="9"/>
        <v>8.6869695957232373E-3</v>
      </c>
      <c r="L434" s="9">
        <f t="shared" si="9"/>
        <v>-2.4673865150556029E-2</v>
      </c>
      <c r="M434" s="9">
        <f t="shared" si="9"/>
        <v>7.6178726159428223E-3</v>
      </c>
    </row>
    <row r="435" spans="1:13" x14ac:dyDescent="0.35">
      <c r="A435" s="8">
        <v>44733</v>
      </c>
      <c r="B435" s="19">
        <v>99685</v>
      </c>
      <c r="C435" s="18">
        <v>2.5099999999999998</v>
      </c>
      <c r="D435" s="18">
        <v>29.870000999999998</v>
      </c>
      <c r="E435" s="18">
        <v>76</v>
      </c>
      <c r="F435" s="18">
        <v>32.979999999999997</v>
      </c>
      <c r="H435" s="8">
        <v>44733</v>
      </c>
      <c r="I435" s="9">
        <f t="shared" si="9"/>
        <v>-1.6824732356564009E-3</v>
      </c>
      <c r="J435" s="9">
        <f t="shared" si="9"/>
        <v>-2.7131782945736593E-2</v>
      </c>
      <c r="K435" s="9">
        <f t="shared" si="9"/>
        <v>-1.0599535919193936E-2</v>
      </c>
      <c r="L435" s="9">
        <f t="shared" si="9"/>
        <v>6.6225165562914245E-3</v>
      </c>
      <c r="M435" s="9">
        <f t="shared" si="9"/>
        <v>-4.1000262896198625E-2</v>
      </c>
    </row>
    <row r="436" spans="1:13" x14ac:dyDescent="0.35">
      <c r="A436" s="8">
        <v>44734</v>
      </c>
      <c r="B436" s="19">
        <v>99522</v>
      </c>
      <c r="C436" s="18">
        <v>2.44</v>
      </c>
      <c r="D436" s="18">
        <v>29.73</v>
      </c>
      <c r="E436" s="18">
        <v>75.349997999999999</v>
      </c>
      <c r="F436" s="18">
        <v>32.860000999999997</v>
      </c>
      <c r="H436" s="8">
        <v>44734</v>
      </c>
      <c r="I436" s="9">
        <f t="shared" si="9"/>
        <v>-1.635150724783041E-3</v>
      </c>
      <c r="J436" s="9">
        <f t="shared" si="9"/>
        <v>-2.7888446215139417E-2</v>
      </c>
      <c r="K436" s="9">
        <f t="shared" si="9"/>
        <v>-4.6870102213922848E-3</v>
      </c>
      <c r="L436" s="9">
        <f t="shared" si="9"/>
        <v>-8.5526578947368037E-3</v>
      </c>
      <c r="M436" s="9">
        <f t="shared" si="9"/>
        <v>-3.6385385081867394E-3</v>
      </c>
    </row>
    <row r="437" spans="1:13" x14ac:dyDescent="0.35">
      <c r="A437" s="8">
        <v>44735</v>
      </c>
      <c r="B437" s="19">
        <v>98080</v>
      </c>
      <c r="C437" s="18">
        <v>2.5499999999999998</v>
      </c>
      <c r="D437" s="18">
        <v>29.1</v>
      </c>
      <c r="E437" s="18">
        <v>72.599997999999999</v>
      </c>
      <c r="F437" s="18">
        <v>32.650002000000001</v>
      </c>
      <c r="H437" s="8">
        <v>44735</v>
      </c>
      <c r="I437" s="9">
        <f t="shared" si="9"/>
        <v>-1.4489258656377513E-2</v>
      </c>
      <c r="J437" s="9">
        <f t="shared" si="9"/>
        <v>4.5081967213114638E-2</v>
      </c>
      <c r="K437" s="9">
        <f t="shared" si="9"/>
        <v>-2.1190716448032276E-2</v>
      </c>
      <c r="L437" s="9">
        <f t="shared" si="9"/>
        <v>-3.64963513336789E-2</v>
      </c>
      <c r="M437" s="9">
        <f t="shared" si="9"/>
        <v>-6.3907180039342038E-3</v>
      </c>
    </row>
    <row r="438" spans="1:13" x14ac:dyDescent="0.35">
      <c r="A438" s="8">
        <v>44736</v>
      </c>
      <c r="B438" s="19">
        <v>98672</v>
      </c>
      <c r="C438" s="18">
        <v>2.4700000000000002</v>
      </c>
      <c r="D438" s="18">
        <v>28.91</v>
      </c>
      <c r="E438" s="18">
        <v>74.620002999999997</v>
      </c>
      <c r="F438" s="18">
        <v>32.459999000000003</v>
      </c>
      <c r="H438" s="8">
        <v>44736</v>
      </c>
      <c r="I438" s="9">
        <f t="shared" si="9"/>
        <v>6.0358890701468493E-3</v>
      </c>
      <c r="J438" s="9">
        <f t="shared" si="9"/>
        <v>-3.1372549019607732E-2</v>
      </c>
      <c r="K438" s="9">
        <f t="shared" si="9"/>
        <v>-6.529209621993215E-3</v>
      </c>
      <c r="L438" s="9">
        <f t="shared" si="9"/>
        <v>2.7823761097073296E-2</v>
      </c>
      <c r="M438" s="9">
        <f t="shared" si="9"/>
        <v>-5.819387086101746E-3</v>
      </c>
    </row>
    <row r="439" spans="1:13" x14ac:dyDescent="0.35">
      <c r="A439" s="8">
        <v>44739</v>
      </c>
      <c r="B439" s="19">
        <v>100764</v>
      </c>
      <c r="C439" s="18">
        <v>2.4300000000000002</v>
      </c>
      <c r="D439" s="18">
        <v>30.860001</v>
      </c>
      <c r="E439" s="18">
        <v>78.050003000000004</v>
      </c>
      <c r="F439" s="18">
        <v>33.130001</v>
      </c>
      <c r="H439" s="8">
        <v>44739</v>
      </c>
      <c r="I439" s="9">
        <f t="shared" si="9"/>
        <v>2.1201556672612254E-2</v>
      </c>
      <c r="J439" s="9">
        <f t="shared" si="9"/>
        <v>-1.619433198380571E-2</v>
      </c>
      <c r="K439" s="9">
        <f t="shared" si="9"/>
        <v>6.7450743687305525E-2</v>
      </c>
      <c r="L439" s="9">
        <f t="shared" si="9"/>
        <v>4.5966227045045827E-2</v>
      </c>
      <c r="M439" s="9">
        <f t="shared" si="9"/>
        <v>2.0640850913149933E-2</v>
      </c>
    </row>
    <row r="440" spans="1:13" x14ac:dyDescent="0.35">
      <c r="A440" s="8">
        <v>44740</v>
      </c>
      <c r="B440" s="19">
        <v>100591</v>
      </c>
      <c r="C440" s="18">
        <v>2.38</v>
      </c>
      <c r="D440" s="18">
        <v>31.309999000000001</v>
      </c>
      <c r="E440" s="18">
        <v>79.449996999999996</v>
      </c>
      <c r="F440" s="18">
        <v>33.25</v>
      </c>
      <c r="H440" s="8">
        <v>44740</v>
      </c>
      <c r="I440" s="9">
        <f t="shared" si="9"/>
        <v>-1.716883013774706E-3</v>
      </c>
      <c r="J440" s="9">
        <f t="shared" si="9"/>
        <v>-2.0576131687242927E-2</v>
      </c>
      <c r="K440" s="9">
        <f t="shared" si="9"/>
        <v>1.4581917868375927E-2</v>
      </c>
      <c r="L440" s="9">
        <f t="shared" si="9"/>
        <v>1.7937142167694597E-2</v>
      </c>
      <c r="M440" s="9">
        <f t="shared" si="9"/>
        <v>3.6220644846947092E-3</v>
      </c>
    </row>
    <row r="441" spans="1:13" x14ac:dyDescent="0.35">
      <c r="A441" s="8">
        <v>44741</v>
      </c>
      <c r="B441" s="19">
        <v>99622</v>
      </c>
      <c r="C441" s="18">
        <v>2.41</v>
      </c>
      <c r="D441" s="18">
        <v>30.879999000000002</v>
      </c>
      <c r="E441" s="18">
        <v>78.790001000000004</v>
      </c>
      <c r="F441" s="18">
        <v>33.080002</v>
      </c>
      <c r="H441" s="8">
        <v>44741</v>
      </c>
      <c r="I441" s="9">
        <f t="shared" si="9"/>
        <v>-9.6330685647821879E-3</v>
      </c>
      <c r="J441" s="9">
        <f t="shared" si="9"/>
        <v>1.26050420168069E-2</v>
      </c>
      <c r="K441" s="9">
        <f t="shared" si="9"/>
        <v>-1.373363186629295E-2</v>
      </c>
      <c r="L441" s="9">
        <f t="shared" si="9"/>
        <v>-8.3070613583533515E-3</v>
      </c>
      <c r="M441" s="9">
        <f t="shared" si="9"/>
        <v>-5.1127218045112777E-3</v>
      </c>
    </row>
    <row r="442" spans="1:13" x14ac:dyDescent="0.35">
      <c r="A442" s="8">
        <v>44742</v>
      </c>
      <c r="B442" s="19">
        <v>98542</v>
      </c>
      <c r="C442" s="18">
        <v>2.34</v>
      </c>
      <c r="D442" s="18">
        <v>30.540001</v>
      </c>
      <c r="E442" s="18">
        <v>76.559997999999993</v>
      </c>
      <c r="F442" s="18">
        <v>33.380001</v>
      </c>
      <c r="H442" s="8">
        <v>44742</v>
      </c>
      <c r="I442" s="9">
        <f t="shared" si="9"/>
        <v>-1.0840978900242937E-2</v>
      </c>
      <c r="J442" s="9">
        <f t="shared" si="9"/>
        <v>-2.904564315352709E-2</v>
      </c>
      <c r="K442" s="9">
        <f t="shared" si="9"/>
        <v>-1.1010298284012343E-2</v>
      </c>
      <c r="L442" s="9">
        <f t="shared" si="9"/>
        <v>-2.8303121864410308E-2</v>
      </c>
      <c r="M442" s="9">
        <f t="shared" si="9"/>
        <v>9.0688930429931869E-3</v>
      </c>
    </row>
    <row r="443" spans="1:13" x14ac:dyDescent="0.35">
      <c r="A443" s="8">
        <v>44743</v>
      </c>
      <c r="B443" s="19">
        <v>98954</v>
      </c>
      <c r="C443" s="18">
        <v>2.2000000000000002</v>
      </c>
      <c r="D443" s="18">
        <v>31.110001</v>
      </c>
      <c r="E443" s="18">
        <v>75.099997999999999</v>
      </c>
      <c r="F443" s="18">
        <v>33.150002000000001</v>
      </c>
      <c r="H443" s="8">
        <v>44743</v>
      </c>
      <c r="I443" s="9">
        <f t="shared" si="9"/>
        <v>4.1809583730794131E-3</v>
      </c>
      <c r="J443" s="9">
        <f t="shared" si="9"/>
        <v>-5.9829059829059728E-2</v>
      </c>
      <c r="K443" s="9">
        <f t="shared" si="9"/>
        <v>1.8664046540142643E-2</v>
      </c>
      <c r="L443" s="9">
        <f t="shared" si="9"/>
        <v>-1.9070010947492388E-2</v>
      </c>
      <c r="M443" s="9">
        <f t="shared" si="9"/>
        <v>-6.8903233406134579E-3</v>
      </c>
    </row>
    <row r="444" spans="1:13" x14ac:dyDescent="0.35">
      <c r="A444" s="8">
        <v>44746</v>
      </c>
      <c r="B444" s="19">
        <v>98609</v>
      </c>
      <c r="C444" s="18">
        <v>2.13</v>
      </c>
      <c r="D444" s="18">
        <v>31.85</v>
      </c>
      <c r="E444" s="18">
        <v>74.669998000000007</v>
      </c>
      <c r="F444" s="18">
        <v>33.040000999999997</v>
      </c>
      <c r="H444" s="8">
        <v>44746</v>
      </c>
      <c r="I444" s="9">
        <f t="shared" si="9"/>
        <v>-3.4864684600925955E-3</v>
      </c>
      <c r="J444" s="9">
        <f t="shared" si="9"/>
        <v>-3.1818181818181968E-2</v>
      </c>
      <c r="K444" s="9">
        <f t="shared" si="9"/>
        <v>2.3786530897250691E-2</v>
      </c>
      <c r="L444" s="9">
        <f t="shared" si="9"/>
        <v>-5.7256992203913448E-3</v>
      </c>
      <c r="M444" s="9">
        <f t="shared" si="9"/>
        <v>-3.3182803427885821E-3</v>
      </c>
    </row>
    <row r="445" spans="1:13" x14ac:dyDescent="0.35">
      <c r="A445" s="8">
        <v>44747</v>
      </c>
      <c r="B445" s="19">
        <v>98295</v>
      </c>
      <c r="C445" s="18">
        <v>2.38</v>
      </c>
      <c r="D445" s="18">
        <v>30.49</v>
      </c>
      <c r="E445" s="18">
        <v>74.300003000000004</v>
      </c>
      <c r="F445" s="18">
        <v>32.860000999999997</v>
      </c>
      <c r="H445" s="8">
        <v>44747</v>
      </c>
      <c r="I445" s="9">
        <f t="shared" si="9"/>
        <v>-3.184293522903614E-3</v>
      </c>
      <c r="J445" s="9">
        <f t="shared" si="9"/>
        <v>0.11737089201877926</v>
      </c>
      <c r="K445" s="9">
        <f t="shared" si="9"/>
        <v>-4.2700156985871374E-2</v>
      </c>
      <c r="L445" s="9">
        <f t="shared" si="9"/>
        <v>-4.9550691028544813E-3</v>
      </c>
      <c r="M445" s="9">
        <f t="shared" si="9"/>
        <v>-5.4479417237305316E-3</v>
      </c>
    </row>
    <row r="446" spans="1:13" x14ac:dyDescent="0.35">
      <c r="A446" s="8">
        <v>44748</v>
      </c>
      <c r="B446" s="19">
        <v>98719</v>
      </c>
      <c r="C446" s="18">
        <v>2.5</v>
      </c>
      <c r="D446" s="18">
        <v>30.030000999999999</v>
      </c>
      <c r="E446" s="18">
        <v>75</v>
      </c>
      <c r="F446" s="18">
        <v>32.650002000000001</v>
      </c>
      <c r="H446" s="8">
        <v>44748</v>
      </c>
      <c r="I446" s="9">
        <f t="shared" si="9"/>
        <v>4.3135459585941227E-3</v>
      </c>
      <c r="J446" s="9">
        <f t="shared" si="9"/>
        <v>5.0420168067226934E-2</v>
      </c>
      <c r="K446" s="9">
        <f t="shared" si="9"/>
        <v>-1.5086880944572001E-2</v>
      </c>
      <c r="L446" s="9">
        <f t="shared" si="9"/>
        <v>9.4212243840690046E-3</v>
      </c>
      <c r="M446" s="9">
        <f t="shared" si="9"/>
        <v>-6.3907180039342038E-3</v>
      </c>
    </row>
    <row r="447" spans="1:13" x14ac:dyDescent="0.35">
      <c r="A447" s="8">
        <v>44749</v>
      </c>
      <c r="B447" s="19">
        <v>100730</v>
      </c>
      <c r="C447" s="18">
        <v>2.56</v>
      </c>
      <c r="D447" s="18">
        <v>30.92</v>
      </c>
      <c r="E447" s="18">
        <v>77.180000000000007</v>
      </c>
      <c r="F447" s="18">
        <v>33.130001</v>
      </c>
      <c r="H447" s="8">
        <v>44749</v>
      </c>
      <c r="I447" s="9">
        <f t="shared" si="9"/>
        <v>2.0370951893759148E-2</v>
      </c>
      <c r="J447" s="9">
        <f t="shared" si="9"/>
        <v>2.4000000000000021E-2</v>
      </c>
      <c r="K447" s="9">
        <f t="shared" si="9"/>
        <v>2.9636995350083462E-2</v>
      </c>
      <c r="L447" s="9">
        <f t="shared" si="9"/>
        <v>2.9066666666666796E-2</v>
      </c>
      <c r="M447" s="9">
        <f t="shared" si="9"/>
        <v>1.4701346725798148E-2</v>
      </c>
    </row>
    <row r="448" spans="1:13" x14ac:dyDescent="0.35">
      <c r="A448" s="8">
        <v>44750</v>
      </c>
      <c r="B448" s="19">
        <v>100289</v>
      </c>
      <c r="C448" s="18">
        <v>2.62</v>
      </c>
      <c r="D448" s="18">
        <v>31.200001</v>
      </c>
      <c r="E448" s="18">
        <v>75.400002000000001</v>
      </c>
      <c r="F448" s="18">
        <v>33.450001</v>
      </c>
      <c r="H448" s="8">
        <v>44750</v>
      </c>
      <c r="I448" s="9">
        <f t="shared" si="9"/>
        <v>-4.3780403057679385E-3</v>
      </c>
      <c r="J448" s="9">
        <f t="shared" si="9"/>
        <v>2.34375E-2</v>
      </c>
      <c r="K448" s="9">
        <f t="shared" si="9"/>
        <v>9.0556597671409556E-3</v>
      </c>
      <c r="L448" s="9">
        <f t="shared" si="9"/>
        <v>-2.3062943767815591E-2</v>
      </c>
      <c r="M448" s="9">
        <f t="shared" si="9"/>
        <v>9.6589191168452437E-3</v>
      </c>
    </row>
    <row r="449" spans="1:13" x14ac:dyDescent="0.35">
      <c r="A449" s="8">
        <v>44753</v>
      </c>
      <c r="B449" s="19">
        <v>98212</v>
      </c>
      <c r="C449" s="18">
        <v>2.63</v>
      </c>
      <c r="D449" s="18">
        <v>31.18</v>
      </c>
      <c r="E449" s="18">
        <v>72.830001999999993</v>
      </c>
      <c r="F449" s="18">
        <v>32.900002000000001</v>
      </c>
      <c r="H449" s="8">
        <v>44753</v>
      </c>
      <c r="I449" s="9">
        <f t="shared" si="9"/>
        <v>-2.0710147673224433E-2</v>
      </c>
      <c r="J449" s="9">
        <f t="shared" si="9"/>
        <v>3.8167938931297218E-3</v>
      </c>
      <c r="K449" s="9">
        <f t="shared" si="9"/>
        <v>-6.4105767176103612E-4</v>
      </c>
      <c r="L449" s="9">
        <f t="shared" si="9"/>
        <v>-3.4084879732496631E-2</v>
      </c>
      <c r="M449" s="9">
        <f t="shared" si="9"/>
        <v>-1.6442421033111443E-2</v>
      </c>
    </row>
    <row r="450" spans="1:13" x14ac:dyDescent="0.35">
      <c r="A450" s="8">
        <v>44754</v>
      </c>
      <c r="B450" s="19">
        <v>98271</v>
      </c>
      <c r="C450" s="18">
        <v>2.93</v>
      </c>
      <c r="D450" s="18">
        <v>30.57</v>
      </c>
      <c r="E450" s="18">
        <v>73.050003000000004</v>
      </c>
      <c r="F450" s="18">
        <v>33.009998000000003</v>
      </c>
      <c r="H450" s="8">
        <v>44754</v>
      </c>
      <c r="I450" s="9">
        <f t="shared" si="9"/>
        <v>6.0074125361464503E-4</v>
      </c>
      <c r="J450" s="9">
        <f t="shared" si="9"/>
        <v>0.11406844106463887</v>
      </c>
      <c r="K450" s="9">
        <f t="shared" si="9"/>
        <v>-1.956382296343806E-2</v>
      </c>
      <c r="L450" s="9">
        <f t="shared" si="9"/>
        <v>3.0207468619869449E-3</v>
      </c>
      <c r="M450" s="9">
        <f t="shared" si="9"/>
        <v>3.3433432618028558E-3</v>
      </c>
    </row>
    <row r="451" spans="1:13" x14ac:dyDescent="0.35">
      <c r="A451" s="8">
        <v>44755</v>
      </c>
      <c r="B451" s="19">
        <v>97881</v>
      </c>
      <c r="C451" s="18">
        <v>2.83</v>
      </c>
      <c r="D451" s="18">
        <v>30.700001</v>
      </c>
      <c r="E451" s="18">
        <v>72.800003000000004</v>
      </c>
      <c r="F451" s="18">
        <v>32.650002000000001</v>
      </c>
      <c r="H451" s="8">
        <v>44755</v>
      </c>
      <c r="I451" s="9">
        <f t="shared" si="9"/>
        <v>-3.9686173947552916E-3</v>
      </c>
      <c r="J451" s="9">
        <f t="shared" si="9"/>
        <v>-3.4129692832764569E-2</v>
      </c>
      <c r="K451" s="9">
        <f t="shared" si="9"/>
        <v>4.2525678770035658E-3</v>
      </c>
      <c r="L451" s="9">
        <f t="shared" si="9"/>
        <v>-3.4223133433683994E-3</v>
      </c>
      <c r="M451" s="9">
        <f t="shared" si="9"/>
        <v>-1.0905665610764448E-2</v>
      </c>
    </row>
    <row r="452" spans="1:13" x14ac:dyDescent="0.35">
      <c r="A452" s="8">
        <v>44756</v>
      </c>
      <c r="B452" s="19">
        <v>96121</v>
      </c>
      <c r="C452" s="18">
        <v>2.91</v>
      </c>
      <c r="D452" s="18">
        <v>29.719999000000001</v>
      </c>
      <c r="E452" s="18">
        <v>67.949996999999996</v>
      </c>
      <c r="F452" s="18">
        <v>32.610000999999997</v>
      </c>
      <c r="H452" s="8">
        <v>44756</v>
      </c>
      <c r="I452" s="9">
        <f t="shared" si="9"/>
        <v>-1.7981017766471541E-2</v>
      </c>
      <c r="J452" s="9">
        <f t="shared" si="9"/>
        <v>2.8268551236749095E-2</v>
      </c>
      <c r="K452" s="9">
        <f t="shared" si="9"/>
        <v>-3.1921888211013383E-2</v>
      </c>
      <c r="L452" s="9">
        <f t="shared" si="9"/>
        <v>-6.6620958793092488E-2</v>
      </c>
      <c r="M452" s="9">
        <f t="shared" si="9"/>
        <v>-1.2251454073418655E-3</v>
      </c>
    </row>
    <row r="453" spans="1:13" x14ac:dyDescent="0.35">
      <c r="A453" s="8">
        <v>44757</v>
      </c>
      <c r="B453" s="19">
        <v>96551</v>
      </c>
      <c r="C453" s="18">
        <v>2.78</v>
      </c>
      <c r="D453" s="18">
        <v>30.309999000000001</v>
      </c>
      <c r="E453" s="18">
        <v>68.370002999999997</v>
      </c>
      <c r="F453" s="18">
        <v>33.279998999999997</v>
      </c>
      <c r="H453" s="8">
        <v>44757</v>
      </c>
      <c r="I453" s="9">
        <f t="shared" si="9"/>
        <v>4.4735281572185759E-3</v>
      </c>
      <c r="J453" s="9">
        <f t="shared" si="9"/>
        <v>-4.4673539518900407E-2</v>
      </c>
      <c r="K453" s="9">
        <f t="shared" si="9"/>
        <v>1.9851952215745428E-2</v>
      </c>
      <c r="L453" s="9">
        <f t="shared" si="9"/>
        <v>6.1811040256558591E-3</v>
      </c>
      <c r="M453" s="9">
        <f t="shared" si="9"/>
        <v>2.0545782871947749E-2</v>
      </c>
    </row>
    <row r="454" spans="1:13" x14ac:dyDescent="0.35">
      <c r="A454" s="8">
        <v>44760</v>
      </c>
      <c r="B454" s="19">
        <v>96916</v>
      </c>
      <c r="C454" s="18">
        <v>2.77</v>
      </c>
      <c r="D454" s="18">
        <v>31.32</v>
      </c>
      <c r="E454" s="18">
        <v>68.730002999999996</v>
      </c>
      <c r="F454" s="18">
        <v>33.75</v>
      </c>
      <c r="H454" s="8">
        <v>44760</v>
      </c>
      <c r="I454" s="9">
        <f t="shared" si="9"/>
        <v>3.7803854957483285E-3</v>
      </c>
      <c r="J454" s="9">
        <f t="shared" si="9"/>
        <v>-3.597122302158251E-3</v>
      </c>
      <c r="K454" s="9">
        <f t="shared" si="9"/>
        <v>3.3322369954548625E-2</v>
      </c>
      <c r="L454" s="9">
        <f t="shared" si="9"/>
        <v>5.2654670791809632E-3</v>
      </c>
      <c r="M454" s="9">
        <f t="shared" si="9"/>
        <v>1.4122626626281054E-2</v>
      </c>
    </row>
    <row r="455" spans="1:13" x14ac:dyDescent="0.35">
      <c r="A455" s="8">
        <v>44761</v>
      </c>
      <c r="B455" s="19">
        <v>98245</v>
      </c>
      <c r="C455" s="18">
        <v>2.79</v>
      </c>
      <c r="D455" s="18">
        <v>31.67</v>
      </c>
      <c r="E455" s="18">
        <v>68.879997000000003</v>
      </c>
      <c r="F455" s="18">
        <v>34.659999999999997</v>
      </c>
      <c r="H455" s="8">
        <v>44761</v>
      </c>
      <c r="I455" s="9">
        <f t="shared" si="9"/>
        <v>1.3712906021709603E-2</v>
      </c>
      <c r="J455" s="9">
        <f t="shared" si="9"/>
        <v>7.2202166064982976E-3</v>
      </c>
      <c r="K455" s="9">
        <f t="shared" si="9"/>
        <v>1.1174968071519853E-2</v>
      </c>
      <c r="L455" s="9">
        <f t="shared" si="9"/>
        <v>2.1823656838775296E-3</v>
      </c>
      <c r="M455" s="9">
        <f t="shared" si="9"/>
        <v>2.6962962962962855E-2</v>
      </c>
    </row>
    <row r="456" spans="1:13" x14ac:dyDescent="0.35">
      <c r="A456" s="8">
        <v>44762</v>
      </c>
      <c r="B456" s="19">
        <v>98287</v>
      </c>
      <c r="C456" s="18">
        <v>3.07</v>
      </c>
      <c r="D456" s="18">
        <v>31.940000999999999</v>
      </c>
      <c r="E456" s="18">
        <v>67.389999000000003</v>
      </c>
      <c r="F456" s="18">
        <v>34.669998</v>
      </c>
      <c r="H456" s="8">
        <v>44762</v>
      </c>
      <c r="I456" s="9">
        <f t="shared" si="9"/>
        <v>4.2750267189162194E-4</v>
      </c>
      <c r="J456" s="9">
        <f t="shared" si="9"/>
        <v>0.10035842293906794</v>
      </c>
      <c r="K456" s="9">
        <f t="shared" si="9"/>
        <v>8.5254499526363769E-3</v>
      </c>
      <c r="L456" s="9">
        <f t="shared" si="9"/>
        <v>-2.1631795367238471E-2</v>
      </c>
      <c r="M456" s="9">
        <f t="shared" si="9"/>
        <v>2.8845931909993183E-4</v>
      </c>
    </row>
    <row r="457" spans="1:13" x14ac:dyDescent="0.35">
      <c r="A457" s="8">
        <v>44763</v>
      </c>
      <c r="B457" s="19">
        <v>99033</v>
      </c>
      <c r="C457" s="18">
        <v>3.01</v>
      </c>
      <c r="D457" s="18">
        <v>31.59</v>
      </c>
      <c r="E457" s="18">
        <v>68.569999999999993</v>
      </c>
      <c r="F457" s="18">
        <v>34.909999999999997</v>
      </c>
      <c r="H457" s="8">
        <v>44763</v>
      </c>
      <c r="I457" s="9">
        <f t="shared" si="9"/>
        <v>7.5900169910567694E-3</v>
      </c>
      <c r="J457" s="9">
        <f t="shared" si="9"/>
        <v>-1.9543973941368087E-2</v>
      </c>
      <c r="K457" s="9">
        <f t="shared" si="9"/>
        <v>-1.09580773025022E-2</v>
      </c>
      <c r="L457" s="9">
        <f t="shared" si="9"/>
        <v>1.7510031421724692E-2</v>
      </c>
      <c r="M457" s="9">
        <f t="shared" si="9"/>
        <v>6.922469392700803E-3</v>
      </c>
    </row>
    <row r="458" spans="1:13" x14ac:dyDescent="0.35">
      <c r="A458" s="8">
        <v>44764</v>
      </c>
      <c r="B458" s="19">
        <v>98925</v>
      </c>
      <c r="C458" s="18">
        <v>2.86</v>
      </c>
      <c r="D458" s="18">
        <v>31.93</v>
      </c>
      <c r="E458" s="18">
        <v>69.209998999999996</v>
      </c>
      <c r="F458" s="18">
        <v>34.669998</v>
      </c>
      <c r="H458" s="8">
        <v>44764</v>
      </c>
      <c r="I458" s="9">
        <f t="shared" si="9"/>
        <v>-1.0905455757171945E-3</v>
      </c>
      <c r="J458" s="9">
        <f t="shared" si="9"/>
        <v>-4.9833887043189362E-2</v>
      </c>
      <c r="K458" s="9">
        <f t="shared" si="9"/>
        <v>1.076289965178856E-2</v>
      </c>
      <c r="L458" s="9">
        <f t="shared" si="9"/>
        <v>9.3335131981917563E-3</v>
      </c>
      <c r="M458" s="9">
        <f t="shared" si="9"/>
        <v>-6.874878258378625E-3</v>
      </c>
    </row>
    <row r="459" spans="1:13" x14ac:dyDescent="0.35">
      <c r="A459" s="8">
        <v>44767</v>
      </c>
      <c r="B459" s="19">
        <v>100270</v>
      </c>
      <c r="C459" s="18">
        <v>2.79</v>
      </c>
      <c r="D459" s="18">
        <v>33.310001</v>
      </c>
      <c r="E459" s="18">
        <v>70.489998</v>
      </c>
      <c r="F459" s="18">
        <v>35.200001</v>
      </c>
      <c r="H459" s="8">
        <v>44767</v>
      </c>
      <c r="I459" s="9">
        <f t="shared" si="9"/>
        <v>1.3596158706090433E-2</v>
      </c>
      <c r="J459" s="9">
        <f t="shared" si="9"/>
        <v>-2.4475524475524368E-2</v>
      </c>
      <c r="K459" s="9">
        <f t="shared" si="9"/>
        <v>4.3219574068274369E-2</v>
      </c>
      <c r="L459" s="9">
        <f t="shared" si="9"/>
        <v>1.8494423038497798E-2</v>
      </c>
      <c r="M459" s="9">
        <f t="shared" si="9"/>
        <v>1.5287079047423102E-2</v>
      </c>
    </row>
    <row r="460" spans="1:13" x14ac:dyDescent="0.35">
      <c r="A460" s="8">
        <v>44768</v>
      </c>
      <c r="B460" s="19">
        <v>99772</v>
      </c>
      <c r="C460" s="18">
        <v>2.61</v>
      </c>
      <c r="D460" s="18">
        <v>33.790000999999997</v>
      </c>
      <c r="E460" s="18">
        <v>70.360000999999997</v>
      </c>
      <c r="F460" s="18">
        <v>35.32</v>
      </c>
      <c r="H460" s="8">
        <v>44768</v>
      </c>
      <c r="I460" s="9">
        <f t="shared" si="9"/>
        <v>-4.9665902064426337E-3</v>
      </c>
      <c r="J460" s="9">
        <f t="shared" si="9"/>
        <v>-6.4516129032258118E-2</v>
      </c>
      <c r="K460" s="9">
        <f t="shared" si="9"/>
        <v>1.4410086628337204E-2</v>
      </c>
      <c r="L460" s="9">
        <f t="shared" si="9"/>
        <v>-1.8441907176675043E-3</v>
      </c>
      <c r="M460" s="9">
        <f t="shared" si="9"/>
        <v>3.4090624031515304E-3</v>
      </c>
    </row>
    <row r="461" spans="1:13" x14ac:dyDescent="0.35">
      <c r="A461" s="8">
        <v>44769</v>
      </c>
      <c r="B461" s="19">
        <v>101438</v>
      </c>
      <c r="C461" s="18">
        <v>2.7</v>
      </c>
      <c r="D461" s="18">
        <v>34.009998000000003</v>
      </c>
      <c r="E461" s="18">
        <v>70.519997000000004</v>
      </c>
      <c r="F461" s="18">
        <v>35.549999</v>
      </c>
      <c r="H461" s="8">
        <v>44769</v>
      </c>
      <c r="I461" s="9">
        <f t="shared" si="9"/>
        <v>1.6698071603255427E-2</v>
      </c>
      <c r="J461" s="9">
        <f t="shared" si="9"/>
        <v>3.4482758620689724E-2</v>
      </c>
      <c r="K461" s="9">
        <f t="shared" si="9"/>
        <v>6.5107130360844145E-3</v>
      </c>
      <c r="L461" s="9">
        <f t="shared" si="9"/>
        <v>2.2739624463621322E-3</v>
      </c>
      <c r="M461" s="9">
        <f t="shared" si="9"/>
        <v>6.5118629671574446E-3</v>
      </c>
    </row>
    <row r="462" spans="1:13" x14ac:dyDescent="0.35">
      <c r="A462" s="8">
        <v>44770</v>
      </c>
      <c r="B462" s="19">
        <v>102597</v>
      </c>
      <c r="C462" s="18">
        <v>2.72</v>
      </c>
      <c r="D462" s="18">
        <v>34.729999999999997</v>
      </c>
      <c r="E462" s="18">
        <v>70.690002000000007</v>
      </c>
      <c r="F462" s="18">
        <v>36.209999000000003</v>
      </c>
      <c r="H462" s="8">
        <v>44770</v>
      </c>
      <c r="I462" s="9">
        <f t="shared" si="9"/>
        <v>1.1425698456199784E-2</v>
      </c>
      <c r="J462" s="9">
        <f t="shared" si="9"/>
        <v>7.4074074074073071E-3</v>
      </c>
      <c r="K462" s="9">
        <f t="shared" si="9"/>
        <v>2.1170304097047898E-2</v>
      </c>
      <c r="L462" s="9">
        <f t="shared" si="9"/>
        <v>2.4107346459474321E-3</v>
      </c>
      <c r="M462" s="9">
        <f t="shared" si="9"/>
        <v>1.8565401366115397E-2</v>
      </c>
    </row>
    <row r="463" spans="1:13" x14ac:dyDescent="0.35">
      <c r="A463" s="8">
        <v>44771</v>
      </c>
      <c r="B463" s="19">
        <v>103165</v>
      </c>
      <c r="C463" s="18">
        <v>2.58</v>
      </c>
      <c r="D463" s="18">
        <v>36.959999000000003</v>
      </c>
      <c r="E463" s="18">
        <v>69.75</v>
      </c>
      <c r="F463" s="18">
        <v>35.970001000000003</v>
      </c>
      <c r="H463" s="8">
        <v>44771</v>
      </c>
      <c r="I463" s="9">
        <f t="shared" si="9"/>
        <v>5.5362242560699215E-3</v>
      </c>
      <c r="J463" s="9">
        <f t="shared" si="9"/>
        <v>-5.1470588235294157E-2</v>
      </c>
      <c r="K463" s="9">
        <f t="shared" si="9"/>
        <v>6.4209588252231775E-2</v>
      </c>
      <c r="L463" s="9">
        <f t="shared" si="9"/>
        <v>-1.3297524026099294E-2</v>
      </c>
      <c r="M463" s="9">
        <f t="shared" si="9"/>
        <v>-6.6279482636826259E-3</v>
      </c>
    </row>
    <row r="464" spans="1:13" x14ac:dyDescent="0.35">
      <c r="A464" s="8">
        <v>44774</v>
      </c>
      <c r="B464" s="19">
        <v>102225</v>
      </c>
      <c r="C464" s="18">
        <v>2.72</v>
      </c>
      <c r="D464" s="18">
        <v>36.5</v>
      </c>
      <c r="E464" s="18">
        <v>68.080001999999993</v>
      </c>
      <c r="F464" s="18">
        <v>35.68</v>
      </c>
      <c r="H464" s="8">
        <v>44774</v>
      </c>
      <c r="I464" s="9">
        <f t="shared" si="9"/>
        <v>-9.1116173120728838E-3</v>
      </c>
      <c r="J464" s="9">
        <f t="shared" si="9"/>
        <v>5.4263565891472965E-2</v>
      </c>
      <c r="K464" s="9">
        <f t="shared" si="9"/>
        <v>-1.2445860726349123E-2</v>
      </c>
      <c r="L464" s="9">
        <f t="shared" si="9"/>
        <v>-2.3942623655914042E-2</v>
      </c>
      <c r="M464" s="9">
        <f t="shared" si="9"/>
        <v>-8.0623016941256953E-3</v>
      </c>
    </row>
    <row r="465" spans="1:13" x14ac:dyDescent="0.35">
      <c r="A465" s="8">
        <v>44775</v>
      </c>
      <c r="B465" s="19">
        <v>103362</v>
      </c>
      <c r="C465" s="18">
        <v>2.71</v>
      </c>
      <c r="D465" s="18">
        <v>36.520000000000003</v>
      </c>
      <c r="E465" s="18">
        <v>70.25</v>
      </c>
      <c r="F465" s="18">
        <v>36.159999999999997</v>
      </c>
      <c r="H465" s="8">
        <v>44775</v>
      </c>
      <c r="I465" s="9">
        <f t="shared" si="9"/>
        <v>1.1122523844460774E-2</v>
      </c>
      <c r="J465" s="9">
        <f t="shared" si="9"/>
        <v>-3.6764705882353921E-3</v>
      </c>
      <c r="K465" s="9">
        <f t="shared" si="9"/>
        <v>5.4794520547951642E-4</v>
      </c>
      <c r="L465" s="9">
        <f t="shared" si="9"/>
        <v>3.187423525633859E-2</v>
      </c>
      <c r="M465" s="9">
        <f t="shared" si="9"/>
        <v>1.3452914798206095E-2</v>
      </c>
    </row>
    <row r="466" spans="1:13" x14ac:dyDescent="0.35">
      <c r="A466" s="8">
        <v>44776</v>
      </c>
      <c r="B466" s="19">
        <v>103775</v>
      </c>
      <c r="C466" s="18">
        <v>2.93</v>
      </c>
      <c r="D466" s="18">
        <v>36.32</v>
      </c>
      <c r="E466" s="18">
        <v>67.519997000000004</v>
      </c>
      <c r="F466" s="18">
        <v>36.409999999999997</v>
      </c>
      <c r="H466" s="8">
        <v>44776</v>
      </c>
      <c r="I466" s="9">
        <f t="shared" si="9"/>
        <v>3.9956657185427069E-3</v>
      </c>
      <c r="J466" s="9">
        <f t="shared" si="9"/>
        <v>8.1180811808118092E-2</v>
      </c>
      <c r="K466" s="9">
        <f t="shared" si="9"/>
        <v>-5.4764512595838477E-3</v>
      </c>
      <c r="L466" s="9">
        <f t="shared" si="9"/>
        <v>-3.8861252669039059E-2</v>
      </c>
      <c r="M466" s="9">
        <f t="shared" si="9"/>
        <v>6.9137168141593097E-3</v>
      </c>
    </row>
    <row r="467" spans="1:13" x14ac:dyDescent="0.35">
      <c r="A467" s="8">
        <v>44777</v>
      </c>
      <c r="B467" s="19">
        <v>105892</v>
      </c>
      <c r="C467" s="18">
        <v>3.34</v>
      </c>
      <c r="D467" s="18">
        <v>36.880001</v>
      </c>
      <c r="E467" s="18">
        <v>67.129997000000003</v>
      </c>
      <c r="F467" s="18">
        <v>37.099997999999999</v>
      </c>
      <c r="H467" s="8">
        <v>44777</v>
      </c>
      <c r="I467" s="9">
        <f t="shared" si="9"/>
        <v>2.039990363767763E-2</v>
      </c>
      <c r="J467" s="9">
        <f t="shared" si="9"/>
        <v>0.13993174061433433</v>
      </c>
      <c r="K467" s="9">
        <f t="shared" si="9"/>
        <v>1.5418529735682807E-2</v>
      </c>
      <c r="L467" s="9">
        <f t="shared" si="9"/>
        <v>-5.776066607348973E-3</v>
      </c>
      <c r="M467" s="9">
        <f t="shared" si="9"/>
        <v>1.8950782751991246E-2</v>
      </c>
    </row>
    <row r="468" spans="1:13" x14ac:dyDescent="0.35">
      <c r="A468" s="8">
        <v>44778</v>
      </c>
      <c r="B468" s="19">
        <v>106472</v>
      </c>
      <c r="C468" s="18">
        <v>3.16</v>
      </c>
      <c r="D468" s="18">
        <v>37.520000000000003</v>
      </c>
      <c r="E468" s="18">
        <v>68</v>
      </c>
      <c r="F468" s="18">
        <v>37.790000999999997</v>
      </c>
      <c r="H468" s="8">
        <v>44778</v>
      </c>
      <c r="I468" s="9">
        <f t="shared" si="9"/>
        <v>5.477278736826241E-3</v>
      </c>
      <c r="J468" s="9">
        <f t="shared" si="9"/>
        <v>-5.3892215568862145E-2</v>
      </c>
      <c r="K468" s="9">
        <f t="shared" si="9"/>
        <v>1.7353551590196581E-2</v>
      </c>
      <c r="L468" s="9">
        <f t="shared" si="9"/>
        <v>1.2959973765528376E-2</v>
      </c>
      <c r="M468" s="9">
        <f t="shared" si="9"/>
        <v>1.8598464614472343E-2</v>
      </c>
    </row>
    <row r="469" spans="1:13" x14ac:dyDescent="0.35">
      <c r="A469" s="8">
        <v>44781</v>
      </c>
      <c r="B469" s="19">
        <v>108402</v>
      </c>
      <c r="C469" s="18">
        <v>3.27</v>
      </c>
      <c r="D469" s="18">
        <v>39.330002</v>
      </c>
      <c r="E469" s="18">
        <v>68.580001999999993</v>
      </c>
      <c r="F469" s="18">
        <v>38.979999999999997</v>
      </c>
      <c r="H469" s="8">
        <v>44781</v>
      </c>
      <c r="I469" s="9">
        <f t="shared" si="9"/>
        <v>1.8126831467428106E-2</v>
      </c>
      <c r="J469" s="9">
        <f t="shared" si="9"/>
        <v>3.4810126582278444E-2</v>
      </c>
      <c r="K469" s="9">
        <f t="shared" si="9"/>
        <v>4.8240991471215189E-2</v>
      </c>
      <c r="L469" s="9">
        <f t="shared" si="9"/>
        <v>8.5294411764704758E-3</v>
      </c>
      <c r="M469" s="9">
        <f t="shared" si="9"/>
        <v>3.1489784824297873E-2</v>
      </c>
    </row>
    <row r="470" spans="1:13" x14ac:dyDescent="0.35">
      <c r="A470" s="8">
        <v>44782</v>
      </c>
      <c r="B470" s="19">
        <v>108651</v>
      </c>
      <c r="C470" s="18">
        <v>3.08</v>
      </c>
      <c r="D470" s="18">
        <v>39.849997999999999</v>
      </c>
      <c r="E470" s="18">
        <v>70</v>
      </c>
      <c r="F470" s="18">
        <v>39.630001</v>
      </c>
      <c r="H470" s="8">
        <v>44782</v>
      </c>
      <c r="I470" s="9">
        <f t="shared" si="9"/>
        <v>2.2970055903026587E-3</v>
      </c>
      <c r="J470" s="9">
        <f t="shared" si="9"/>
        <v>-5.8103975535168217E-2</v>
      </c>
      <c r="K470" s="9">
        <f t="shared" si="9"/>
        <v>1.3221357069852058E-2</v>
      </c>
      <c r="L470" s="9">
        <f t="shared" si="9"/>
        <v>2.0705715348331433E-2</v>
      </c>
      <c r="M470" s="9">
        <f t="shared" si="9"/>
        <v>1.6675243714725507E-2</v>
      </c>
    </row>
    <row r="471" spans="1:13" x14ac:dyDescent="0.35">
      <c r="A471" s="8">
        <v>44783</v>
      </c>
      <c r="B471" s="19">
        <v>110236</v>
      </c>
      <c r="C471" s="18">
        <v>3.29</v>
      </c>
      <c r="D471" s="18">
        <v>39.709999000000003</v>
      </c>
      <c r="E471" s="18">
        <v>70.050003000000004</v>
      </c>
      <c r="F471" s="18">
        <v>39.970001000000003</v>
      </c>
      <c r="H471" s="8">
        <v>44783</v>
      </c>
      <c r="I471" s="9">
        <f t="shared" si="9"/>
        <v>1.4587992747420619E-2</v>
      </c>
      <c r="J471" s="9">
        <f t="shared" si="9"/>
        <v>6.8181818181818121E-2</v>
      </c>
      <c r="K471" s="9">
        <f t="shared" si="9"/>
        <v>-3.5131494862307155E-3</v>
      </c>
      <c r="L471" s="9">
        <f t="shared" si="9"/>
        <v>7.1432857142861295E-4</v>
      </c>
      <c r="M471" s="9">
        <f t="shared" si="9"/>
        <v>8.5793588549241129E-3</v>
      </c>
    </row>
    <row r="472" spans="1:13" x14ac:dyDescent="0.35">
      <c r="A472" s="8">
        <v>44784</v>
      </c>
      <c r="B472" s="19">
        <v>109718</v>
      </c>
      <c r="C472" s="18">
        <v>3.04</v>
      </c>
      <c r="D472" s="18">
        <v>38.959999000000003</v>
      </c>
      <c r="E472" s="18">
        <v>72.489998</v>
      </c>
      <c r="F472" s="18">
        <v>41.740001999999997</v>
      </c>
      <c r="H472" s="8">
        <v>44784</v>
      </c>
      <c r="I472" s="9">
        <f t="shared" si="9"/>
        <v>-4.6990093980188163E-3</v>
      </c>
      <c r="J472" s="9">
        <f t="shared" si="9"/>
        <v>-7.5987841945288737E-2</v>
      </c>
      <c r="K472" s="9">
        <f t="shared" si="9"/>
        <v>-1.8886930719892447E-2</v>
      </c>
      <c r="L472" s="9">
        <f t="shared" si="9"/>
        <v>3.483218980019176E-2</v>
      </c>
      <c r="M472" s="9">
        <f t="shared" si="9"/>
        <v>4.428323632015907E-2</v>
      </c>
    </row>
    <row r="473" spans="1:13" x14ac:dyDescent="0.35">
      <c r="A473" s="8">
        <v>44785</v>
      </c>
      <c r="B473" s="19">
        <v>112764</v>
      </c>
      <c r="C473" s="18">
        <v>3.58</v>
      </c>
      <c r="D473" s="18">
        <v>34.880001</v>
      </c>
      <c r="E473" s="18">
        <v>69.800003000000004</v>
      </c>
      <c r="F473" s="18">
        <v>44.099997999999999</v>
      </c>
      <c r="H473" s="8">
        <v>44785</v>
      </c>
      <c r="I473" s="9">
        <f t="shared" si="9"/>
        <v>2.7762080971217129E-2</v>
      </c>
      <c r="J473" s="9">
        <f t="shared" si="9"/>
        <v>0.17763157894736836</v>
      </c>
      <c r="K473" s="9">
        <f t="shared" si="9"/>
        <v>-0.10472274396105619</v>
      </c>
      <c r="L473" s="9">
        <f t="shared" si="9"/>
        <v>-3.7108498747647878E-2</v>
      </c>
      <c r="M473" s="9">
        <f t="shared" si="9"/>
        <v>5.6540390199310453E-2</v>
      </c>
    </row>
    <row r="474" spans="1:13" x14ac:dyDescent="0.35">
      <c r="A474" s="8">
        <v>44788</v>
      </c>
      <c r="B474" s="19">
        <v>113032</v>
      </c>
      <c r="C474" s="18">
        <v>4.04</v>
      </c>
      <c r="D474" s="18">
        <v>34.759998000000003</v>
      </c>
      <c r="E474" s="18">
        <v>68.300003000000004</v>
      </c>
      <c r="F474" s="18">
        <v>42.990001999999997</v>
      </c>
      <c r="H474" s="8">
        <v>44788</v>
      </c>
      <c r="I474" s="9">
        <f t="shared" si="9"/>
        <v>2.3766450285551688E-3</v>
      </c>
      <c r="J474" s="9">
        <f t="shared" si="9"/>
        <v>0.12849162011173187</v>
      </c>
      <c r="K474" s="9">
        <f t="shared" si="9"/>
        <v>-3.4404528830144221E-3</v>
      </c>
      <c r="L474" s="9">
        <f t="shared" si="9"/>
        <v>-2.1489970423067217E-2</v>
      </c>
      <c r="M474" s="9">
        <f t="shared" si="9"/>
        <v>-2.5169978465758747E-2</v>
      </c>
    </row>
    <row r="475" spans="1:13" x14ac:dyDescent="0.35">
      <c r="A475" s="8">
        <v>44789</v>
      </c>
      <c r="B475" s="19">
        <v>113512</v>
      </c>
      <c r="C475" s="18">
        <v>4.1500000000000004</v>
      </c>
      <c r="D475" s="18">
        <v>35.159999999999997</v>
      </c>
      <c r="E475" s="18">
        <v>69.819999999999993</v>
      </c>
      <c r="F475" s="18">
        <v>43.200001</v>
      </c>
      <c r="H475" s="8">
        <v>44789</v>
      </c>
      <c r="I475" s="9">
        <f t="shared" ref="I475:M497" si="10">B475/B474 - 1</f>
        <v>4.2465850378654579E-3</v>
      </c>
      <c r="J475" s="9">
        <f t="shared" si="10"/>
        <v>2.7227722772277252E-2</v>
      </c>
      <c r="K475" s="9">
        <f t="shared" si="10"/>
        <v>1.1507538061423128E-2</v>
      </c>
      <c r="L475" s="9">
        <f t="shared" si="10"/>
        <v>2.2254713517362301E-2</v>
      </c>
      <c r="M475" s="9">
        <f t="shared" si="10"/>
        <v>4.8848334549973504E-3</v>
      </c>
    </row>
    <row r="476" spans="1:13" x14ac:dyDescent="0.35">
      <c r="A476" s="8">
        <v>44790</v>
      </c>
      <c r="B476" s="19">
        <v>113708</v>
      </c>
      <c r="C476" s="18">
        <v>4.0199999999999996</v>
      </c>
      <c r="D476" s="18">
        <v>36.330002</v>
      </c>
      <c r="E476" s="18">
        <v>68.230002999999996</v>
      </c>
      <c r="F476" s="18">
        <v>42.810001</v>
      </c>
      <c r="H476" s="8">
        <v>44790</v>
      </c>
      <c r="I476" s="9">
        <f t="shared" si="10"/>
        <v>1.7266896891958705E-3</v>
      </c>
      <c r="J476" s="9">
        <f t="shared" si="10"/>
        <v>-3.1325301204819467E-2</v>
      </c>
      <c r="K476" s="9">
        <f t="shared" si="10"/>
        <v>3.3276507394766952E-2</v>
      </c>
      <c r="L476" s="9">
        <f t="shared" si="10"/>
        <v>-2.2772801489544525E-2</v>
      </c>
      <c r="M476" s="9">
        <f t="shared" si="10"/>
        <v>-9.027777568801465E-3</v>
      </c>
    </row>
    <row r="477" spans="1:13" x14ac:dyDescent="0.35">
      <c r="A477" s="8">
        <v>44791</v>
      </c>
      <c r="B477" s="19">
        <v>113813</v>
      </c>
      <c r="C477" s="18">
        <v>4.03</v>
      </c>
      <c r="D477" s="18">
        <v>36.810001</v>
      </c>
      <c r="E477" s="18">
        <v>67.720000999999996</v>
      </c>
      <c r="F477" s="18">
        <v>41.82</v>
      </c>
      <c r="H477" s="8">
        <v>44791</v>
      </c>
      <c r="I477" s="9">
        <f t="shared" si="10"/>
        <v>9.2341787737004744E-4</v>
      </c>
      <c r="J477" s="9">
        <f t="shared" si="10"/>
        <v>2.4875621890549926E-3</v>
      </c>
      <c r="K477" s="9">
        <f t="shared" si="10"/>
        <v>1.3212193051902466E-2</v>
      </c>
      <c r="L477" s="9">
        <f t="shared" si="10"/>
        <v>-7.4747468500038217E-3</v>
      </c>
      <c r="M477" s="9">
        <f t="shared" si="10"/>
        <v>-2.3125460800619946E-2</v>
      </c>
    </row>
    <row r="478" spans="1:13" x14ac:dyDescent="0.35">
      <c r="A478" s="8">
        <v>44792</v>
      </c>
      <c r="B478" s="19">
        <v>111496</v>
      </c>
      <c r="C478" s="18">
        <v>3.78</v>
      </c>
      <c r="D478" s="18">
        <v>35.310001</v>
      </c>
      <c r="E478" s="18">
        <v>66.959998999999996</v>
      </c>
      <c r="F478" s="18">
        <v>41.049999</v>
      </c>
      <c r="H478" s="8">
        <v>44792</v>
      </c>
      <c r="I478" s="9">
        <f t="shared" si="10"/>
        <v>-2.0357955593824917E-2</v>
      </c>
      <c r="J478" s="9">
        <f t="shared" si="10"/>
        <v>-6.2034739454094434E-2</v>
      </c>
      <c r="K478" s="9">
        <f t="shared" si="10"/>
        <v>-4.0749795143988132E-2</v>
      </c>
      <c r="L478" s="9">
        <f t="shared" si="10"/>
        <v>-1.1222710997892626E-2</v>
      </c>
      <c r="M478" s="9">
        <f t="shared" si="10"/>
        <v>-1.8412266857962711E-2</v>
      </c>
    </row>
    <row r="479" spans="1:13" x14ac:dyDescent="0.35">
      <c r="A479" s="8">
        <v>44795</v>
      </c>
      <c r="B479" s="19">
        <v>110501</v>
      </c>
      <c r="C479" s="18">
        <v>3.82</v>
      </c>
      <c r="D479" s="18">
        <v>35.869999</v>
      </c>
      <c r="E479" s="18">
        <v>65.980002999999996</v>
      </c>
      <c r="F479" s="18">
        <v>41.470001000000003</v>
      </c>
      <c r="H479" s="8">
        <v>44795</v>
      </c>
      <c r="I479" s="9">
        <f t="shared" si="10"/>
        <v>-8.9240869627610353E-3</v>
      </c>
      <c r="J479" s="9">
        <f t="shared" si="10"/>
        <v>1.0582010582010692E-2</v>
      </c>
      <c r="K479" s="9">
        <f t="shared" si="10"/>
        <v>1.5859472787893791E-2</v>
      </c>
      <c r="L479" s="9">
        <f t="shared" si="10"/>
        <v>-1.463554382669574E-2</v>
      </c>
      <c r="M479" s="9">
        <f t="shared" si="10"/>
        <v>1.0231474061668244E-2</v>
      </c>
    </row>
    <row r="480" spans="1:13" x14ac:dyDescent="0.35">
      <c r="A480" s="8">
        <v>44796</v>
      </c>
      <c r="B480" s="19">
        <v>112857</v>
      </c>
      <c r="C480" s="18">
        <v>4.1500000000000004</v>
      </c>
      <c r="D480" s="18">
        <v>37.220001000000003</v>
      </c>
      <c r="E480" s="18">
        <v>70.209998999999996</v>
      </c>
      <c r="F480" s="18">
        <v>41.52</v>
      </c>
      <c r="H480" s="8">
        <v>44796</v>
      </c>
      <c r="I480" s="9">
        <f t="shared" si="10"/>
        <v>2.1321074017429664E-2</v>
      </c>
      <c r="J480" s="9">
        <f t="shared" si="10"/>
        <v>8.6387434554973996E-2</v>
      </c>
      <c r="K480" s="9">
        <f t="shared" si="10"/>
        <v>3.7635964249678411E-2</v>
      </c>
      <c r="L480" s="9">
        <f t="shared" si="10"/>
        <v>6.4110272926177325E-2</v>
      </c>
      <c r="M480" s="9">
        <f t="shared" si="10"/>
        <v>1.205666717972731E-3</v>
      </c>
    </row>
    <row r="481" spans="1:13" x14ac:dyDescent="0.35">
      <c r="A481" s="8">
        <v>44797</v>
      </c>
      <c r="B481" s="19">
        <v>112898</v>
      </c>
      <c r="C481" s="18">
        <v>4.5</v>
      </c>
      <c r="D481" s="18">
        <v>37.470001000000003</v>
      </c>
      <c r="E481" s="18">
        <v>67.949996999999996</v>
      </c>
      <c r="F481" s="18">
        <v>40.830002</v>
      </c>
      <c r="H481" s="8">
        <v>44797</v>
      </c>
      <c r="I481" s="9">
        <f t="shared" si="10"/>
        <v>3.632915991031993E-4</v>
      </c>
      <c r="J481" s="9">
        <f t="shared" si="10"/>
        <v>8.43373493975903E-2</v>
      </c>
      <c r="K481" s="9">
        <f t="shared" si="10"/>
        <v>6.7168187340993502E-3</v>
      </c>
      <c r="L481" s="9">
        <f t="shared" si="10"/>
        <v>-3.2189175789619329E-2</v>
      </c>
      <c r="M481" s="9">
        <f t="shared" si="10"/>
        <v>-1.661844894026987E-2</v>
      </c>
    </row>
    <row r="482" spans="1:13" x14ac:dyDescent="0.35">
      <c r="A482" s="8">
        <v>44798</v>
      </c>
      <c r="B482" s="19">
        <v>113532</v>
      </c>
      <c r="C482" s="18">
        <v>4.68</v>
      </c>
      <c r="D482" s="18">
        <v>37.090000000000003</v>
      </c>
      <c r="E482" s="18">
        <v>69.269997000000004</v>
      </c>
      <c r="F482" s="18">
        <v>41.799999</v>
      </c>
      <c r="H482" s="8">
        <v>44798</v>
      </c>
      <c r="I482" s="9">
        <f t="shared" si="10"/>
        <v>5.6156884975819832E-3</v>
      </c>
      <c r="J482" s="9">
        <f t="shared" si="10"/>
        <v>4.0000000000000036E-2</v>
      </c>
      <c r="K482" s="9">
        <f t="shared" si="10"/>
        <v>-1.0141472907887028E-2</v>
      </c>
      <c r="L482" s="9">
        <f t="shared" si="10"/>
        <v>1.9426049422783809E-2</v>
      </c>
      <c r="M482" s="9">
        <f t="shared" si="10"/>
        <v>2.3756966752046749E-2</v>
      </c>
    </row>
    <row r="483" spans="1:13" x14ac:dyDescent="0.35">
      <c r="A483" s="8">
        <v>44799</v>
      </c>
      <c r="B483" s="19">
        <v>112299</v>
      </c>
      <c r="C483" s="18">
        <v>4.58</v>
      </c>
      <c r="D483" s="18">
        <v>37.459999000000003</v>
      </c>
      <c r="E483" s="18">
        <v>68.230002999999996</v>
      </c>
      <c r="F483" s="18">
        <v>41.59</v>
      </c>
      <c r="H483" s="8">
        <v>44799</v>
      </c>
      <c r="I483" s="9">
        <f t="shared" si="10"/>
        <v>-1.0860374167635523E-2</v>
      </c>
      <c r="J483" s="9">
        <f t="shared" si="10"/>
        <v>-2.1367521367521292E-2</v>
      </c>
      <c r="K483" s="9">
        <f t="shared" si="10"/>
        <v>9.9757077379347692E-3</v>
      </c>
      <c r="L483" s="9">
        <f t="shared" si="10"/>
        <v>-1.5013628483338981E-2</v>
      </c>
      <c r="M483" s="9">
        <f t="shared" si="10"/>
        <v>-5.0238996417200088E-3</v>
      </c>
    </row>
    <row r="484" spans="1:13" x14ac:dyDescent="0.35">
      <c r="A484" s="8">
        <v>44802</v>
      </c>
      <c r="B484" s="19">
        <v>112323</v>
      </c>
      <c r="C484" s="18">
        <v>4.5199999999999996</v>
      </c>
      <c r="D484" s="18">
        <v>38.270000000000003</v>
      </c>
      <c r="E484" s="18">
        <v>66.910004000000001</v>
      </c>
      <c r="F484" s="18">
        <v>42.450001</v>
      </c>
      <c r="H484" s="8">
        <v>44802</v>
      </c>
      <c r="I484" s="9">
        <f t="shared" si="10"/>
        <v>2.1371517110568838E-4</v>
      </c>
      <c r="J484" s="9">
        <f t="shared" si="10"/>
        <v>-1.3100436681222849E-2</v>
      </c>
      <c r="K484" s="9">
        <f t="shared" si="10"/>
        <v>2.1623091874615419E-2</v>
      </c>
      <c r="L484" s="9">
        <f t="shared" si="10"/>
        <v>-1.9346313087513667E-2</v>
      </c>
      <c r="M484" s="9">
        <f t="shared" si="10"/>
        <v>2.0678071651839325E-2</v>
      </c>
    </row>
    <row r="485" spans="1:13" x14ac:dyDescent="0.35">
      <c r="A485" s="8">
        <v>44803</v>
      </c>
      <c r="B485" s="19">
        <v>110431</v>
      </c>
      <c r="C485" s="18">
        <v>4.51</v>
      </c>
      <c r="D485" s="18">
        <v>36.110000999999997</v>
      </c>
      <c r="E485" s="18">
        <v>64.970000999999996</v>
      </c>
      <c r="F485" s="18">
        <v>42.330002</v>
      </c>
      <c r="H485" s="8">
        <v>44803</v>
      </c>
      <c r="I485" s="9">
        <f t="shared" si="10"/>
        <v>-1.6844279444103161E-2</v>
      </c>
      <c r="J485" s="9">
        <f t="shared" si="10"/>
        <v>-2.2123893805309214E-3</v>
      </c>
      <c r="K485" s="9">
        <f t="shared" si="10"/>
        <v>-5.6441050431147222E-2</v>
      </c>
      <c r="L485" s="9">
        <f t="shared" si="10"/>
        <v>-2.8994214377867977E-2</v>
      </c>
      <c r="M485" s="9">
        <f t="shared" si="10"/>
        <v>-2.8268314999568833E-3</v>
      </c>
    </row>
    <row r="486" spans="1:13" x14ac:dyDescent="0.35">
      <c r="A486" s="8">
        <v>44804</v>
      </c>
      <c r="B486" s="19">
        <v>109523</v>
      </c>
      <c r="C486" s="18">
        <v>4.2699999999999996</v>
      </c>
      <c r="D486" s="18">
        <v>37.169998</v>
      </c>
      <c r="E486" s="18">
        <v>64.5</v>
      </c>
      <c r="F486" s="18">
        <v>41.689999</v>
      </c>
      <c r="H486" s="8">
        <v>44804</v>
      </c>
      <c r="I486" s="9">
        <f t="shared" si="10"/>
        <v>-8.2223288750441492E-3</v>
      </c>
      <c r="J486" s="9">
        <f t="shared" si="10"/>
        <v>-5.3215077605321515E-2</v>
      </c>
      <c r="K486" s="9">
        <f t="shared" si="10"/>
        <v>2.9354665484501163E-2</v>
      </c>
      <c r="L486" s="9">
        <f t="shared" si="10"/>
        <v>-7.2341233302427588E-3</v>
      </c>
      <c r="M486" s="9">
        <f t="shared" si="10"/>
        <v>-1.5119370889706052E-2</v>
      </c>
    </row>
    <row r="487" spans="1:13" x14ac:dyDescent="0.35">
      <c r="A487" s="8">
        <v>44805</v>
      </c>
      <c r="B487" s="19">
        <v>110405</v>
      </c>
      <c r="C487" s="18">
        <v>4.37</v>
      </c>
      <c r="D487" s="18">
        <v>37.840000000000003</v>
      </c>
      <c r="E487" s="18">
        <v>63.889999000000003</v>
      </c>
      <c r="F487" s="18">
        <v>42.330002</v>
      </c>
      <c r="H487" s="8">
        <v>44805</v>
      </c>
      <c r="I487" s="9">
        <f t="shared" si="10"/>
        <v>8.0531030011961047E-3</v>
      </c>
      <c r="J487" s="9">
        <f t="shared" si="10"/>
        <v>2.3419203747072626E-2</v>
      </c>
      <c r="K487" s="9">
        <f t="shared" si="10"/>
        <v>1.8025343988450127E-2</v>
      </c>
      <c r="L487" s="9">
        <f t="shared" si="10"/>
        <v>-9.4573798449612001E-3</v>
      </c>
      <c r="M487" s="9">
        <f t="shared" si="10"/>
        <v>1.5351475542131787E-2</v>
      </c>
    </row>
    <row r="488" spans="1:13" x14ac:dyDescent="0.35">
      <c r="A488" s="8">
        <v>44806</v>
      </c>
      <c r="B488" s="19">
        <v>110864</v>
      </c>
      <c r="C488" s="18">
        <v>4.26</v>
      </c>
      <c r="D488" s="18">
        <v>37.290000999999997</v>
      </c>
      <c r="E488" s="18">
        <v>62.919998</v>
      </c>
      <c r="F488" s="18">
        <v>42.529998999999997</v>
      </c>
      <c r="H488" s="8">
        <v>44806</v>
      </c>
      <c r="I488" s="9">
        <f t="shared" si="10"/>
        <v>4.1574204066845422E-3</v>
      </c>
      <c r="J488" s="9">
        <f t="shared" si="10"/>
        <v>-2.517162471395884E-2</v>
      </c>
      <c r="K488" s="9">
        <f t="shared" si="10"/>
        <v>-1.4534857293869052E-2</v>
      </c>
      <c r="L488" s="9">
        <f t="shared" si="10"/>
        <v>-1.5182360544410134E-2</v>
      </c>
      <c r="M488" s="9">
        <f t="shared" si="10"/>
        <v>4.7247103839020976E-3</v>
      </c>
    </row>
    <row r="489" spans="1:13" x14ac:dyDescent="0.35">
      <c r="A489" s="8">
        <v>44809</v>
      </c>
      <c r="B489" s="19">
        <v>112203</v>
      </c>
      <c r="C489" s="18">
        <v>4.32</v>
      </c>
      <c r="D489" s="18">
        <v>37.209999000000003</v>
      </c>
      <c r="E489" s="18">
        <v>65.220000999999996</v>
      </c>
      <c r="F489" s="18">
        <v>41.630001</v>
      </c>
      <c r="H489" s="8">
        <v>44809</v>
      </c>
      <c r="I489" s="9">
        <f t="shared" si="10"/>
        <v>1.2077861163227066E-2</v>
      </c>
      <c r="J489" s="9">
        <f t="shared" si="10"/>
        <v>1.4084507042253724E-2</v>
      </c>
      <c r="K489" s="9">
        <f t="shared" si="10"/>
        <v>-2.145400854239532E-3</v>
      </c>
      <c r="L489" s="9">
        <f t="shared" si="10"/>
        <v>3.6554403577698791E-2</v>
      </c>
      <c r="M489" s="9">
        <f t="shared" si="10"/>
        <v>-2.1161486507441429E-2</v>
      </c>
    </row>
    <row r="490" spans="1:13" x14ac:dyDescent="0.35">
      <c r="A490" s="8">
        <v>44810</v>
      </c>
      <c r="B490" s="19">
        <v>109764</v>
      </c>
      <c r="C490" s="18">
        <v>4</v>
      </c>
      <c r="D490" s="18">
        <v>35.900002000000001</v>
      </c>
      <c r="E490" s="18">
        <v>63.669998</v>
      </c>
      <c r="F490" s="18">
        <v>39.630001</v>
      </c>
      <c r="H490" s="8">
        <v>44810</v>
      </c>
      <c r="I490" s="9">
        <f t="shared" si="10"/>
        <v>-2.1737386700890315E-2</v>
      </c>
      <c r="J490" s="9">
        <f t="shared" si="10"/>
        <v>-7.4074074074074181E-2</v>
      </c>
      <c r="K490" s="9">
        <f t="shared" si="10"/>
        <v>-3.5205510217831582E-2</v>
      </c>
      <c r="L490" s="9">
        <f t="shared" si="10"/>
        <v>-2.3765761671791452E-2</v>
      </c>
      <c r="M490" s="9">
        <f t="shared" si="10"/>
        <v>-4.8042276049909294E-2</v>
      </c>
    </row>
    <row r="491" spans="1:13" x14ac:dyDescent="0.35">
      <c r="A491" s="8">
        <v>44812</v>
      </c>
      <c r="B491" s="19">
        <v>109916</v>
      </c>
      <c r="C491" s="18">
        <v>4.29</v>
      </c>
      <c r="D491" s="18">
        <v>35.540000999999997</v>
      </c>
      <c r="E491" s="18">
        <v>64.510002</v>
      </c>
      <c r="F491" s="18">
        <v>39.459999000000003</v>
      </c>
      <c r="H491" s="8">
        <v>44812</v>
      </c>
      <c r="I491" s="9">
        <f t="shared" si="10"/>
        <v>1.3847891840677029E-3</v>
      </c>
      <c r="J491" s="9">
        <f t="shared" si="10"/>
        <v>7.2500000000000009E-2</v>
      </c>
      <c r="K491" s="9">
        <f t="shared" si="10"/>
        <v>-1.0027882449700209E-2</v>
      </c>
      <c r="L491" s="9">
        <f t="shared" si="10"/>
        <v>1.3193089781469824E-2</v>
      </c>
      <c r="M491" s="9">
        <f t="shared" si="10"/>
        <v>-4.289729894278782E-3</v>
      </c>
    </row>
    <row r="492" spans="1:13" x14ac:dyDescent="0.35">
      <c r="A492" s="8">
        <v>44813</v>
      </c>
      <c r="B492" s="19">
        <v>112300</v>
      </c>
      <c r="C492" s="18">
        <v>4.38</v>
      </c>
      <c r="D492" s="18">
        <v>35.479999999999997</v>
      </c>
      <c r="E492" s="18">
        <v>69.550003000000004</v>
      </c>
      <c r="F492" s="18">
        <v>40.549999</v>
      </c>
      <c r="H492" s="8">
        <v>44813</v>
      </c>
      <c r="I492" s="9">
        <f t="shared" si="10"/>
        <v>2.1689290003275241E-2</v>
      </c>
      <c r="J492" s="9">
        <f t="shared" si="10"/>
        <v>2.0979020979021046E-2</v>
      </c>
      <c r="K492" s="9">
        <f t="shared" si="10"/>
        <v>-1.6882666941961944E-3</v>
      </c>
      <c r="L492" s="9">
        <f t="shared" si="10"/>
        <v>7.8127435184392136E-2</v>
      </c>
      <c r="M492" s="9">
        <f t="shared" si="10"/>
        <v>2.7622909975238308E-2</v>
      </c>
    </row>
    <row r="493" spans="1:13" x14ac:dyDescent="0.35">
      <c r="A493" s="8">
        <v>44816</v>
      </c>
      <c r="B493" s="19">
        <v>113407</v>
      </c>
      <c r="C493" s="18">
        <v>4.79</v>
      </c>
      <c r="D493" s="18">
        <v>35.330002</v>
      </c>
      <c r="E493" s="18">
        <v>70.160004000000001</v>
      </c>
      <c r="F493" s="18">
        <v>41.18</v>
      </c>
      <c r="H493" s="8">
        <v>44816</v>
      </c>
      <c r="I493" s="9">
        <f t="shared" si="10"/>
        <v>9.8575244879786084E-3</v>
      </c>
      <c r="J493" s="9">
        <f t="shared" si="10"/>
        <v>9.3607305936073137E-2</v>
      </c>
      <c r="K493" s="9">
        <f t="shared" si="10"/>
        <v>-4.2276775648251164E-3</v>
      </c>
      <c r="L493" s="9">
        <f t="shared" si="10"/>
        <v>8.7706825835793811E-3</v>
      </c>
      <c r="M493" s="9">
        <f t="shared" si="10"/>
        <v>1.5536399889923613E-2</v>
      </c>
    </row>
    <row r="494" spans="1:13" x14ac:dyDescent="0.35">
      <c r="A494" s="8">
        <v>44817</v>
      </c>
      <c r="B494" s="19">
        <v>110794</v>
      </c>
      <c r="C494" s="18">
        <v>4.7</v>
      </c>
      <c r="D494" s="18">
        <v>34.259998000000003</v>
      </c>
      <c r="E494" s="18">
        <v>68.25</v>
      </c>
      <c r="F494" s="18">
        <v>40.220001000000003</v>
      </c>
      <c r="H494" s="8">
        <v>44817</v>
      </c>
      <c r="I494" s="9">
        <f t="shared" si="10"/>
        <v>-2.3040905764194486E-2</v>
      </c>
      <c r="J494" s="9">
        <f t="shared" si="10"/>
        <v>-1.8789144050104345E-2</v>
      </c>
      <c r="K494" s="9">
        <f t="shared" si="10"/>
        <v>-3.028598752980538E-2</v>
      </c>
      <c r="L494" s="9">
        <f t="shared" si="10"/>
        <v>-2.7223544628076191E-2</v>
      </c>
      <c r="M494" s="9">
        <f t="shared" si="10"/>
        <v>-2.33122632345798E-2</v>
      </c>
    </row>
    <row r="495" spans="1:13" x14ac:dyDescent="0.35">
      <c r="A495" s="8">
        <v>44818</v>
      </c>
      <c r="B495" s="19">
        <v>110547</v>
      </c>
      <c r="C495" s="18">
        <v>4.47</v>
      </c>
      <c r="D495" s="18">
        <v>34.68</v>
      </c>
      <c r="E495" s="18">
        <v>67</v>
      </c>
      <c r="F495" s="18">
        <v>40.259998000000003</v>
      </c>
      <c r="H495" s="8">
        <v>44818</v>
      </c>
      <c r="I495" s="9">
        <f t="shared" si="10"/>
        <v>-2.2293626008628165E-3</v>
      </c>
      <c r="J495" s="9">
        <f t="shared" si="10"/>
        <v>-4.8936170212766084E-2</v>
      </c>
      <c r="K495" s="9">
        <f t="shared" si="10"/>
        <v>1.2259253488572819E-2</v>
      </c>
      <c r="L495" s="9">
        <f t="shared" si="10"/>
        <v>-1.8315018315018361E-2</v>
      </c>
      <c r="M495" s="9">
        <f t="shared" si="10"/>
        <v>9.944554700533903E-4</v>
      </c>
    </row>
    <row r="496" spans="1:13" x14ac:dyDescent="0.35">
      <c r="A496" s="8">
        <v>44819</v>
      </c>
      <c r="B496" s="19">
        <v>109954</v>
      </c>
      <c r="C496" s="18">
        <v>4.34</v>
      </c>
      <c r="D496" s="18">
        <v>34.599997999999999</v>
      </c>
      <c r="E496" s="18">
        <v>68.349997999999999</v>
      </c>
      <c r="F496" s="18">
        <v>39.849997999999999</v>
      </c>
      <c r="H496" s="8">
        <v>44819</v>
      </c>
      <c r="I496" s="9">
        <f t="shared" si="10"/>
        <v>-5.3642342171202895E-3</v>
      </c>
      <c r="J496" s="9">
        <f t="shared" si="10"/>
        <v>-2.9082774049216997E-2</v>
      </c>
      <c r="K496" s="9">
        <f t="shared" si="10"/>
        <v>-2.3068627450980594E-3</v>
      </c>
      <c r="L496" s="9">
        <f t="shared" si="10"/>
        <v>2.0149223880596923E-2</v>
      </c>
      <c r="M496" s="9">
        <f t="shared" si="10"/>
        <v>-1.0183805771674548E-2</v>
      </c>
    </row>
    <row r="497" spans="1:13" x14ac:dyDescent="0.35">
      <c r="A497" s="8">
        <v>44820</v>
      </c>
      <c r="B497" s="19">
        <v>109280</v>
      </c>
      <c r="C497" s="18">
        <v>4.46</v>
      </c>
      <c r="D497" s="18">
        <v>34.409999999999997</v>
      </c>
      <c r="E497" s="18">
        <v>68.25</v>
      </c>
      <c r="F497" s="18">
        <v>39.400002000000001</v>
      </c>
      <c r="H497" s="8">
        <v>44820</v>
      </c>
      <c r="I497" s="9">
        <f t="shared" si="10"/>
        <v>-6.1298361132837709E-3</v>
      </c>
      <c r="J497" s="9">
        <f t="shared" si="10"/>
        <v>2.7649769585253559E-2</v>
      </c>
      <c r="K497" s="9">
        <f t="shared" si="10"/>
        <v>-5.491271993715241E-3</v>
      </c>
      <c r="L497" s="9">
        <f t="shared" si="10"/>
        <v>-1.463028572436853E-3</v>
      </c>
      <c r="M497" s="9">
        <f t="shared" si="10"/>
        <v>-1.129224648894589E-2</v>
      </c>
    </row>
  </sheetData>
  <mergeCells count="3">
    <mergeCell ref="I1:M1"/>
    <mergeCell ref="O9:R11"/>
    <mergeCell ref="O1:R1"/>
  </mergeCells>
  <pageMargins left="0.511811024" right="0.511811024" top="0.78740157499999996" bottom="0.78740157499999996" header="0.31496062000000002" footer="0.31496062000000002"/>
  <headerFooter>
    <oddHeader>&amp;R&amp;"Calibri"&amp;10&amp;K000000 #interna&amp;1#_x000D_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DFD5C-9697-4467-BA60-728870E2B530}">
  <dimension ref="A1:Z497"/>
  <sheetViews>
    <sheetView workbookViewId="0">
      <selection activeCell="W9" sqref="W9"/>
    </sheetView>
  </sheetViews>
  <sheetFormatPr defaultRowHeight="14.5" x14ac:dyDescent="0.35"/>
  <cols>
    <col min="1" max="1" width="10.453125" style="1" customWidth="1"/>
    <col min="2" max="2" width="11.36328125" style="1" hidden="1" customWidth="1"/>
    <col min="3" max="6" width="8.90625" style="1" hidden="1" customWidth="1"/>
    <col min="7" max="7" width="2.90625" hidden="1" customWidth="1"/>
    <col min="8" max="8" width="10.453125" hidden="1" customWidth="1"/>
    <col min="9" max="9" width="9.453125" customWidth="1"/>
    <col min="10" max="11" width="10.453125" bestFit="1" customWidth="1"/>
    <col min="12" max="12" width="9.453125" bestFit="1" customWidth="1"/>
    <col min="13" max="13" width="10.453125" bestFit="1" customWidth="1"/>
    <col min="14" max="14" width="10.453125" customWidth="1"/>
    <col min="16" max="16" width="7.54296875" hidden="1" customWidth="1"/>
    <col min="17" max="17" width="9.81640625" hidden="1" customWidth="1"/>
    <col min="18" max="18" width="11.453125" hidden="1" customWidth="1"/>
    <col min="19" max="19" width="9.453125" hidden="1" customWidth="1"/>
  </cols>
  <sheetData>
    <row r="1" spans="1:26" ht="15" thickBot="1" x14ac:dyDescent="0.4">
      <c r="A1" s="7" t="s">
        <v>16</v>
      </c>
      <c r="B1" s="7" t="s">
        <v>0</v>
      </c>
      <c r="C1" s="7" t="s">
        <v>2</v>
      </c>
      <c r="D1" s="7" t="s">
        <v>3</v>
      </c>
      <c r="E1" s="7" t="s">
        <v>15</v>
      </c>
      <c r="F1" s="7" t="s">
        <v>1</v>
      </c>
      <c r="I1" s="37" t="s">
        <v>17</v>
      </c>
      <c r="J1" s="37"/>
      <c r="K1" s="37"/>
      <c r="L1" s="37"/>
      <c r="M1" s="37"/>
      <c r="N1" s="23"/>
      <c r="P1" s="37" t="s">
        <v>25</v>
      </c>
      <c r="Q1" s="37"/>
      <c r="R1" s="37"/>
      <c r="S1" s="37"/>
      <c r="T1" s="39" t="s">
        <v>24</v>
      </c>
      <c r="U1" s="39"/>
      <c r="V1" s="39"/>
      <c r="W1" s="39"/>
      <c r="X1" s="39"/>
      <c r="Y1" s="39"/>
      <c r="Z1" s="39"/>
    </row>
    <row r="2" spans="1:26" x14ac:dyDescent="0.35">
      <c r="A2" s="8">
        <v>44091</v>
      </c>
      <c r="B2" s="19">
        <v>100098</v>
      </c>
      <c r="C2" s="18">
        <v>21.774999999999999</v>
      </c>
      <c r="D2" s="18">
        <v>22.440000999999999</v>
      </c>
      <c r="E2" s="18">
        <v>62.080002</v>
      </c>
      <c r="F2" s="18">
        <v>32.150002000000001</v>
      </c>
      <c r="H2" s="7" t="s">
        <v>16</v>
      </c>
      <c r="I2" s="7" t="s">
        <v>0</v>
      </c>
      <c r="J2" s="7" t="s">
        <v>2</v>
      </c>
      <c r="K2" s="7" t="s">
        <v>3</v>
      </c>
      <c r="L2" s="7" t="s">
        <v>15</v>
      </c>
      <c r="M2" s="7" t="s">
        <v>1</v>
      </c>
      <c r="N2" s="7" t="s">
        <v>26</v>
      </c>
      <c r="P2" s="4" t="s">
        <v>19</v>
      </c>
      <c r="Q2" s="4" t="s">
        <v>20</v>
      </c>
      <c r="R2" s="4" t="s">
        <v>21</v>
      </c>
      <c r="S2" s="4" t="s">
        <v>17</v>
      </c>
      <c r="T2" s="15"/>
      <c r="U2" s="15" t="s">
        <v>0</v>
      </c>
      <c r="V2" s="15" t="s">
        <v>2</v>
      </c>
      <c r="W2" s="15" t="s">
        <v>3</v>
      </c>
      <c r="X2" s="15" t="s">
        <v>15</v>
      </c>
      <c r="Y2" s="15" t="s">
        <v>1</v>
      </c>
      <c r="Z2" s="15" t="s">
        <v>26</v>
      </c>
    </row>
    <row r="3" spans="1:26" x14ac:dyDescent="0.35">
      <c r="A3" s="8">
        <v>44092</v>
      </c>
      <c r="B3" s="19">
        <v>98290</v>
      </c>
      <c r="C3" s="18">
        <v>21.790001</v>
      </c>
      <c r="D3" s="18">
        <v>21.940000999999999</v>
      </c>
      <c r="E3" s="18">
        <v>61.66</v>
      </c>
      <c r="F3" s="18">
        <v>31.34</v>
      </c>
      <c r="H3" s="8">
        <v>44092</v>
      </c>
      <c r="I3" s="9">
        <f>B3/B2 - 1</f>
        <v>-1.806229894703193E-2</v>
      </c>
      <c r="J3" s="9">
        <f t="shared" ref="J3:M18" si="0">C3/C2 - 1</f>
        <v>6.8890929965559344E-4</v>
      </c>
      <c r="K3" s="9">
        <f t="shared" si="0"/>
        <v>-2.2281638935755854E-2</v>
      </c>
      <c r="L3" s="9">
        <f t="shared" si="0"/>
        <v>-6.7654959160601269E-3</v>
      </c>
      <c r="M3" s="9">
        <f t="shared" si="0"/>
        <v>-2.5194461885258979E-2</v>
      </c>
      <c r="N3" s="9">
        <f>(J3*$Q$3)+(K3*$Q$4)+(L3*$Q$5)+(M3*$Q$6)</f>
        <v>-1.8903729804897074E-2</v>
      </c>
      <c r="P3" s="4" t="s">
        <v>2</v>
      </c>
      <c r="Q3" s="11">
        <v>0.05</v>
      </c>
      <c r="R3" s="10">
        <f>AVERAGE(J3:J497)/_xlfn.STDEV.S(J3:J497)</f>
        <v>-5.7689875188270845E-2</v>
      </c>
      <c r="S3" s="10">
        <f>AVERAGE(J3:J497)</f>
        <v>-2.3630442352121348E-3</v>
      </c>
      <c r="T3" s="16" t="s">
        <v>0</v>
      </c>
      <c r="U3" s="12">
        <v>1</v>
      </c>
      <c r="V3" s="12"/>
      <c r="W3" s="12"/>
      <c r="X3" s="12"/>
      <c r="Y3" s="12"/>
      <c r="Z3" s="12"/>
    </row>
    <row r="4" spans="1:26" x14ac:dyDescent="0.35">
      <c r="A4" s="8">
        <v>44095</v>
      </c>
      <c r="B4" s="19">
        <v>96991</v>
      </c>
      <c r="C4" s="18">
        <v>22.174999</v>
      </c>
      <c r="D4" s="18">
        <v>21.280000999999999</v>
      </c>
      <c r="E4" s="18">
        <v>60</v>
      </c>
      <c r="F4" s="18">
        <v>30.879999000000002</v>
      </c>
      <c r="H4" s="8">
        <v>44095</v>
      </c>
      <c r="I4" s="9">
        <f t="shared" ref="I4:M66" si="1">B4/B3 - 1</f>
        <v>-1.3215993488655986E-2</v>
      </c>
      <c r="J4" s="9">
        <f t="shared" si="0"/>
        <v>1.7668562750410066E-2</v>
      </c>
      <c r="K4" s="9">
        <f t="shared" si="0"/>
        <v>-3.0082040561438483E-2</v>
      </c>
      <c r="L4" s="9">
        <f t="shared" si="0"/>
        <v>-2.6921829386960749E-2</v>
      </c>
      <c r="M4" s="9">
        <f t="shared" si="0"/>
        <v>-1.4677760051052924E-2</v>
      </c>
      <c r="N4" s="9">
        <f t="shared" ref="N4:N67" si="2">(J4*$Q$3)+(K4*$Q$4)+(L4*$Q$5)+(M4*$Q$6)</f>
        <v>-2.244118400783484E-2</v>
      </c>
      <c r="P4" s="4" t="s">
        <v>3</v>
      </c>
      <c r="Q4" s="11">
        <v>0.45</v>
      </c>
      <c r="R4" s="10">
        <f>AVERAGE(K3:K497)/_xlfn.STDEV.S(K3:K497)</f>
        <v>4.5773046208965315E-2</v>
      </c>
      <c r="S4" s="10">
        <f>AVERAGE(K3:K497)</f>
        <v>1.2355414661420852E-3</v>
      </c>
      <c r="T4" s="16" t="s">
        <v>2</v>
      </c>
      <c r="U4" s="12">
        <v>0.48413548677622614</v>
      </c>
      <c r="V4" s="12">
        <v>1</v>
      </c>
      <c r="W4" s="12"/>
      <c r="X4" s="12"/>
      <c r="Y4" s="12"/>
      <c r="Z4" s="12"/>
    </row>
    <row r="5" spans="1:26" x14ac:dyDescent="0.35">
      <c r="A5" s="8">
        <v>44096</v>
      </c>
      <c r="B5" s="19">
        <v>97294</v>
      </c>
      <c r="C5" s="18">
        <v>22.372499000000001</v>
      </c>
      <c r="D5" s="18">
        <v>21.27</v>
      </c>
      <c r="E5" s="18">
        <v>57.810001</v>
      </c>
      <c r="F5" s="18">
        <v>30.82</v>
      </c>
      <c r="H5" s="8">
        <v>44096</v>
      </c>
      <c r="I5" s="9">
        <f t="shared" si="1"/>
        <v>3.1240011959872138E-3</v>
      </c>
      <c r="J5" s="9">
        <f t="shared" si="0"/>
        <v>8.9064265572234014E-3</v>
      </c>
      <c r="K5" s="9">
        <f t="shared" si="0"/>
        <v>-4.6997178242613735E-4</v>
      </c>
      <c r="L5" s="9">
        <f t="shared" si="0"/>
        <v>-3.6499983333333375E-2</v>
      </c>
      <c r="M5" s="9">
        <f t="shared" si="0"/>
        <v>-1.9429728608476582E-3</v>
      </c>
      <c r="N5" s="9">
        <f t="shared" si="2"/>
        <v>-7.6490544991515653E-3</v>
      </c>
      <c r="P5" s="4" t="s">
        <v>15</v>
      </c>
      <c r="Q5" s="11">
        <v>0.2</v>
      </c>
      <c r="R5" s="10">
        <f>AVERAGE(L3:L497)/_xlfn.STDEV.S(L3:L497)</f>
        <v>1.9816156330857898E-2</v>
      </c>
      <c r="S5" s="10">
        <f>AVERAGE(L3:L497)</f>
        <v>4.585562201191081E-4</v>
      </c>
      <c r="T5" s="16" t="s">
        <v>3</v>
      </c>
      <c r="U5" s="12">
        <v>0.59537106929447636</v>
      </c>
      <c r="V5" s="12">
        <v>6.0135992127079214E-2</v>
      </c>
      <c r="W5" s="12">
        <v>1</v>
      </c>
      <c r="X5" s="12"/>
      <c r="Y5" s="12"/>
      <c r="Z5" s="12"/>
    </row>
    <row r="6" spans="1:26" x14ac:dyDescent="0.35">
      <c r="A6" s="8">
        <v>44097</v>
      </c>
      <c r="B6" s="19">
        <v>95735</v>
      </c>
      <c r="C6" s="18">
        <v>21.620000999999998</v>
      </c>
      <c r="D6" s="18">
        <v>20.75</v>
      </c>
      <c r="E6" s="18">
        <v>59.099997999999999</v>
      </c>
      <c r="F6" s="18">
        <v>30.18</v>
      </c>
      <c r="H6" s="8">
        <v>44097</v>
      </c>
      <c r="I6" s="9">
        <f t="shared" si="1"/>
        <v>-1.6023598577507348E-2</v>
      </c>
      <c r="J6" s="9">
        <f t="shared" si="0"/>
        <v>-3.3634955129509758E-2</v>
      </c>
      <c r="K6" s="9">
        <f t="shared" si="0"/>
        <v>-2.444757874941228E-2</v>
      </c>
      <c r="L6" s="9">
        <f t="shared" si="0"/>
        <v>2.231442618380175E-2</v>
      </c>
      <c r="M6" s="9">
        <f t="shared" si="0"/>
        <v>-2.0765736534717694E-2</v>
      </c>
      <c r="N6" s="9">
        <f t="shared" si="2"/>
        <v>-1.4449993917365973E-2</v>
      </c>
      <c r="P6" s="4" t="s">
        <v>1</v>
      </c>
      <c r="Q6" s="11">
        <v>0.3</v>
      </c>
      <c r="R6" s="10">
        <f>AVERAGE(M3:M497)/_xlfn.STDEV.S(M3:M497)</f>
        <v>3.0907865285268409E-2</v>
      </c>
      <c r="S6" s="10">
        <f>AVERAGE(M3:M497)</f>
        <v>5.9860794866825628E-4</v>
      </c>
      <c r="T6" s="16" t="s">
        <v>15</v>
      </c>
      <c r="U6" s="12">
        <v>0.46639615829224751</v>
      </c>
      <c r="V6" s="12">
        <v>7.1977542892718446E-2</v>
      </c>
      <c r="W6" s="12">
        <v>0.28334047388911365</v>
      </c>
      <c r="X6" s="12">
        <v>1</v>
      </c>
      <c r="Y6" s="12"/>
      <c r="Z6" s="12"/>
    </row>
    <row r="7" spans="1:26" x14ac:dyDescent="0.35">
      <c r="A7" s="8">
        <v>44098</v>
      </c>
      <c r="B7" s="19">
        <v>97012</v>
      </c>
      <c r="C7" s="18">
        <v>22.325001</v>
      </c>
      <c r="D7" s="18">
        <v>20.9</v>
      </c>
      <c r="E7" s="18">
        <v>58.66</v>
      </c>
      <c r="F7" s="18">
        <v>30.42</v>
      </c>
      <c r="H7" s="8">
        <v>44098</v>
      </c>
      <c r="I7" s="9">
        <f t="shared" si="1"/>
        <v>1.3338904266986917E-2</v>
      </c>
      <c r="J7" s="9">
        <f t="shared" si="0"/>
        <v>3.2608694143908767E-2</v>
      </c>
      <c r="K7" s="9">
        <f t="shared" si="0"/>
        <v>7.2289156626506035E-3</v>
      </c>
      <c r="L7" s="9">
        <f t="shared" si="0"/>
        <v>-7.444974871234411E-3</v>
      </c>
      <c r="M7" s="9">
        <f t="shared" si="0"/>
        <v>7.9522862823062646E-3</v>
      </c>
      <c r="N7" s="9">
        <f t="shared" si="2"/>
        <v>5.7801376658332074E-3</v>
      </c>
      <c r="P7" s="20" t="s">
        <v>18</v>
      </c>
      <c r="Q7" s="21">
        <f>SUM(Q3:Q6)</f>
        <v>1</v>
      </c>
      <c r="R7" s="22"/>
      <c r="S7" s="22">
        <f>AVERAGE(J3:J497)*Q3 + AVERAGE(K3:K497)*Q4 + AVERAGE(L3:L497)*Q5 + AVERAGE(M3:M497)*Q6</f>
        <v>7.0913507662763008E-4</v>
      </c>
      <c r="T7" s="16" t="s">
        <v>1</v>
      </c>
      <c r="U7" s="12">
        <v>0.69931263238201258</v>
      </c>
      <c r="V7" s="12">
        <v>0.20711920138376055</v>
      </c>
      <c r="W7" s="12">
        <v>0.51129747278851889</v>
      </c>
      <c r="X7" s="12">
        <v>0.20287573407688836</v>
      </c>
      <c r="Y7" s="12">
        <v>1</v>
      </c>
      <c r="Z7" s="12"/>
    </row>
    <row r="8" spans="1:26" ht="15" thickBot="1" x14ac:dyDescent="0.4">
      <c r="A8" s="8">
        <v>44099</v>
      </c>
      <c r="B8" s="19">
        <v>96999</v>
      </c>
      <c r="C8" s="18">
        <v>22.657499000000001</v>
      </c>
      <c r="D8" s="18">
        <v>20.68</v>
      </c>
      <c r="E8" s="18">
        <v>59.25</v>
      </c>
      <c r="F8" s="18">
        <v>30.299999</v>
      </c>
      <c r="H8" s="8">
        <v>44099</v>
      </c>
      <c r="I8" s="9">
        <f t="shared" si="1"/>
        <v>-1.3400404073726779E-4</v>
      </c>
      <c r="J8" s="9">
        <f t="shared" si="0"/>
        <v>1.4893526768487098E-2</v>
      </c>
      <c r="K8" s="9">
        <f t="shared" si="0"/>
        <v>-1.0526315789473606E-2</v>
      </c>
      <c r="L8" s="9">
        <f t="shared" si="0"/>
        <v>1.0057961131946902E-2</v>
      </c>
      <c r="M8" s="9">
        <f t="shared" si="0"/>
        <v>-3.9448060486522163E-3</v>
      </c>
      <c r="N8" s="9">
        <f t="shared" si="2"/>
        <v>-3.1640153550450524E-3</v>
      </c>
      <c r="T8" s="17" t="s">
        <v>26</v>
      </c>
      <c r="U8" s="13">
        <v>0.79380488258966475</v>
      </c>
      <c r="V8" s="13">
        <v>0.23712632813522308</v>
      </c>
      <c r="W8" s="13">
        <v>0.90958796789810359</v>
      </c>
      <c r="X8" s="13">
        <v>0.51633843700648818</v>
      </c>
      <c r="Y8" s="13">
        <v>0.73549400719262914</v>
      </c>
      <c r="Z8" s="13">
        <v>1</v>
      </c>
    </row>
    <row r="9" spans="1:26" x14ac:dyDescent="0.35">
      <c r="A9" s="8">
        <v>44102</v>
      </c>
      <c r="B9" s="19">
        <v>94666</v>
      </c>
      <c r="C9" s="18">
        <v>21.8675</v>
      </c>
      <c r="D9" s="18">
        <v>20.18</v>
      </c>
      <c r="E9" s="18">
        <v>58.779998999999997</v>
      </c>
      <c r="F9" s="18">
        <v>30.51</v>
      </c>
      <c r="H9" s="8">
        <v>44102</v>
      </c>
      <c r="I9" s="9">
        <f t="shared" si="1"/>
        <v>-2.4051794348395328E-2</v>
      </c>
      <c r="J9" s="9">
        <f t="shared" si="0"/>
        <v>-3.4866999221758843E-2</v>
      </c>
      <c r="K9" s="9">
        <f t="shared" si="0"/>
        <v>-2.4177949709864643E-2</v>
      </c>
      <c r="L9" s="9">
        <f t="shared" si="0"/>
        <v>-7.9325063291140196E-3</v>
      </c>
      <c r="M9" s="9">
        <f t="shared" si="0"/>
        <v>6.930726301344059E-3</v>
      </c>
      <c r="N9" s="9">
        <f t="shared" si="2"/>
        <v>-1.2130710705946618E-2</v>
      </c>
      <c r="P9" s="38" t="s">
        <v>22</v>
      </c>
      <c r="Q9" s="38"/>
      <c r="R9" s="38"/>
      <c r="S9" s="38"/>
    </row>
    <row r="10" spans="1:26" x14ac:dyDescent="0.35">
      <c r="A10" s="8">
        <v>44103</v>
      </c>
      <c r="B10" s="19">
        <v>93580</v>
      </c>
      <c r="C10" s="18">
        <v>21.870000999999998</v>
      </c>
      <c r="D10" s="18">
        <v>19.610001</v>
      </c>
      <c r="E10" s="18">
        <v>58.349997999999999</v>
      </c>
      <c r="F10" s="18">
        <v>29.76</v>
      </c>
      <c r="H10" s="8">
        <v>44103</v>
      </c>
      <c r="I10" s="9">
        <f t="shared" si="1"/>
        <v>-1.1471911774026622E-2</v>
      </c>
      <c r="J10" s="9">
        <f t="shared" si="0"/>
        <v>1.1437064136265995E-4</v>
      </c>
      <c r="K10" s="9">
        <f t="shared" si="0"/>
        <v>-2.8245738354806704E-2</v>
      </c>
      <c r="L10" s="9">
        <f t="shared" si="0"/>
        <v>-7.3154305429640187E-3</v>
      </c>
      <c r="M10" s="9">
        <f t="shared" si="0"/>
        <v>-2.4582104228121904E-2</v>
      </c>
      <c r="N10" s="9">
        <f t="shared" si="2"/>
        <v>-2.1542581104624259E-2</v>
      </c>
      <c r="P10" s="38"/>
      <c r="Q10" s="38"/>
      <c r="R10" s="38"/>
      <c r="S10" s="38"/>
    </row>
    <row r="11" spans="1:26" x14ac:dyDescent="0.35">
      <c r="A11" s="8">
        <v>44104</v>
      </c>
      <c r="B11" s="19">
        <v>94603</v>
      </c>
      <c r="C11" s="18">
        <v>22.299999</v>
      </c>
      <c r="D11" s="18">
        <v>19.77</v>
      </c>
      <c r="E11" s="18">
        <v>59.110000999999997</v>
      </c>
      <c r="F11" s="18">
        <v>29.620000999999998</v>
      </c>
      <c r="H11" s="8">
        <v>44104</v>
      </c>
      <c r="I11" s="9">
        <f t="shared" si="1"/>
        <v>1.0931823039110888E-2</v>
      </c>
      <c r="J11" s="9">
        <f t="shared" si="0"/>
        <v>1.966154459709446E-2</v>
      </c>
      <c r="K11" s="9">
        <f t="shared" si="0"/>
        <v>8.1590510882685319E-3</v>
      </c>
      <c r="L11" s="9">
        <f t="shared" si="0"/>
        <v>1.3024901903167185E-2</v>
      </c>
      <c r="M11" s="9">
        <f t="shared" si="0"/>
        <v>-4.704267473118362E-3</v>
      </c>
      <c r="N11" s="9">
        <f t="shared" si="2"/>
        <v>5.8483503582734912E-3</v>
      </c>
      <c r="P11" s="38"/>
      <c r="Q11" s="38"/>
      <c r="R11" s="38"/>
      <c r="S11" s="38"/>
    </row>
    <row r="12" spans="1:26" x14ac:dyDescent="0.35">
      <c r="A12" s="8">
        <v>44105</v>
      </c>
      <c r="B12" s="19">
        <v>95479</v>
      </c>
      <c r="C12" s="18">
        <v>22.975000000000001</v>
      </c>
      <c r="D12" s="18">
        <v>19.950001</v>
      </c>
      <c r="E12" s="18">
        <v>58.860000999999997</v>
      </c>
      <c r="F12" s="18">
        <v>29.790001</v>
      </c>
      <c r="H12" s="8">
        <v>44105</v>
      </c>
      <c r="I12" s="9">
        <f t="shared" si="1"/>
        <v>9.2597486337642199E-3</v>
      </c>
      <c r="J12" s="9">
        <f t="shared" si="0"/>
        <v>3.0269104496372545E-2</v>
      </c>
      <c r="K12" s="9">
        <f t="shared" si="0"/>
        <v>9.1047546788063372E-3</v>
      </c>
      <c r="L12" s="9">
        <f t="shared" si="0"/>
        <v>-4.229402736772081E-3</v>
      </c>
      <c r="M12" s="9">
        <f t="shared" si="0"/>
        <v>5.7393650999539858E-3</v>
      </c>
      <c r="N12" s="9">
        <f t="shared" si="2"/>
        <v>6.4865238129132594E-3</v>
      </c>
    </row>
    <row r="13" spans="1:26" x14ac:dyDescent="0.35">
      <c r="A13" s="8">
        <v>44106</v>
      </c>
      <c r="B13" s="19">
        <v>94016</v>
      </c>
      <c r="C13" s="18">
        <v>22.012501</v>
      </c>
      <c r="D13" s="18">
        <v>19.18</v>
      </c>
      <c r="E13" s="18">
        <v>58.32</v>
      </c>
      <c r="F13" s="18">
        <v>29.709999</v>
      </c>
      <c r="H13" s="8">
        <v>44106</v>
      </c>
      <c r="I13" s="9">
        <f t="shared" si="1"/>
        <v>-1.5322741126320927E-2</v>
      </c>
      <c r="J13" s="9">
        <f t="shared" si="0"/>
        <v>-4.1893318824809622E-2</v>
      </c>
      <c r="K13" s="9">
        <f t="shared" si="0"/>
        <v>-3.8596539418719877E-2</v>
      </c>
      <c r="L13" s="9">
        <f t="shared" si="0"/>
        <v>-9.1743287602050749E-3</v>
      </c>
      <c r="M13" s="9">
        <f t="shared" si="0"/>
        <v>-2.6855319675886946E-3</v>
      </c>
      <c r="N13" s="9">
        <f t="shared" si="2"/>
        <v>-2.2103634021982049E-2</v>
      </c>
    </row>
    <row r="14" spans="1:26" x14ac:dyDescent="0.35">
      <c r="A14" s="8">
        <v>44109</v>
      </c>
      <c r="B14" s="19">
        <v>96089</v>
      </c>
      <c r="C14" s="18">
        <v>22.535</v>
      </c>
      <c r="D14" s="18">
        <v>20.120000999999998</v>
      </c>
      <c r="E14" s="18">
        <v>59.59</v>
      </c>
      <c r="F14" s="18">
        <v>30.23</v>
      </c>
      <c r="H14" s="8">
        <v>44109</v>
      </c>
      <c r="I14" s="9">
        <f t="shared" si="1"/>
        <v>2.2049438393464849E-2</v>
      </c>
      <c r="J14" s="9">
        <f t="shared" si="0"/>
        <v>2.3736466837639192E-2</v>
      </c>
      <c r="K14" s="9">
        <f t="shared" si="0"/>
        <v>4.9009436913451498E-2</v>
      </c>
      <c r="L14" s="9">
        <f t="shared" si="0"/>
        <v>2.177640603566533E-2</v>
      </c>
      <c r="M14" s="9">
        <f t="shared" si="0"/>
        <v>1.7502558650372313E-2</v>
      </c>
      <c r="N14" s="9">
        <f t="shared" si="2"/>
        <v>3.2847118755179899E-2</v>
      </c>
    </row>
    <row r="15" spans="1:26" x14ac:dyDescent="0.35">
      <c r="A15" s="8">
        <v>44110</v>
      </c>
      <c r="B15" s="19">
        <v>95615</v>
      </c>
      <c r="C15" s="18">
        <v>22.325001</v>
      </c>
      <c r="D15" s="18">
        <v>19.989999999999998</v>
      </c>
      <c r="E15" s="18">
        <v>58.619999</v>
      </c>
      <c r="F15" s="18">
        <v>30.030000999999999</v>
      </c>
      <c r="H15" s="8">
        <v>44110</v>
      </c>
      <c r="I15" s="9">
        <f t="shared" si="1"/>
        <v>-4.9329267658108078E-3</v>
      </c>
      <c r="J15" s="9">
        <f t="shared" si="0"/>
        <v>-9.3187929886842102E-3</v>
      </c>
      <c r="K15" s="9">
        <f t="shared" si="0"/>
        <v>-6.461281985025713E-3</v>
      </c>
      <c r="L15" s="9">
        <f t="shared" si="0"/>
        <v>-1.6277915757677563E-2</v>
      </c>
      <c r="M15" s="9">
        <f t="shared" si="0"/>
        <v>-6.6159113463447605E-3</v>
      </c>
      <c r="N15" s="9">
        <f t="shared" si="2"/>
        <v>-8.6138730981347219E-3</v>
      </c>
    </row>
    <row r="16" spans="1:26" x14ac:dyDescent="0.35">
      <c r="A16" s="8">
        <v>44111</v>
      </c>
      <c r="B16" s="19">
        <v>95526</v>
      </c>
      <c r="C16" s="18">
        <v>22.235001</v>
      </c>
      <c r="D16" s="18">
        <v>19.91</v>
      </c>
      <c r="E16" s="18">
        <v>60.169998</v>
      </c>
      <c r="F16" s="18">
        <v>29.809999000000001</v>
      </c>
      <c r="H16" s="8">
        <v>44111</v>
      </c>
      <c r="I16" s="9">
        <f t="shared" si="1"/>
        <v>-9.3081629451441383E-4</v>
      </c>
      <c r="J16" s="9">
        <f t="shared" si="0"/>
        <v>-4.0313548026268409E-3</v>
      </c>
      <c r="K16" s="9">
        <f t="shared" si="0"/>
        <v>-4.0020010005001883E-3</v>
      </c>
      <c r="L16" s="9">
        <f t="shared" si="0"/>
        <v>2.6441470938953771E-2</v>
      </c>
      <c r="M16" s="9">
        <f t="shared" si="0"/>
        <v>-7.3260736821153527E-3</v>
      </c>
      <c r="N16" s="9">
        <f t="shared" si="2"/>
        <v>1.0880038927997219E-3</v>
      </c>
    </row>
    <row r="17" spans="1:14" x14ac:dyDescent="0.35">
      <c r="A17" s="8">
        <v>44112</v>
      </c>
      <c r="B17" s="19">
        <v>97920</v>
      </c>
      <c r="C17" s="18">
        <v>22.967500999999999</v>
      </c>
      <c r="D17" s="18">
        <v>20.59</v>
      </c>
      <c r="E17" s="18">
        <v>61.290000999999997</v>
      </c>
      <c r="F17" s="18">
        <v>31.25</v>
      </c>
      <c r="H17" s="8">
        <v>44112</v>
      </c>
      <c r="I17" s="9">
        <f t="shared" si="1"/>
        <v>2.5061239871867258E-2</v>
      </c>
      <c r="J17" s="9">
        <f t="shared" si="0"/>
        <v>3.2943555972855476E-2</v>
      </c>
      <c r="K17" s="9">
        <f t="shared" si="0"/>
        <v>3.4153691612255122E-2</v>
      </c>
      <c r="L17" s="9">
        <f t="shared" si="0"/>
        <v>1.8613977683695326E-2</v>
      </c>
      <c r="M17" s="9">
        <f t="shared" si="0"/>
        <v>4.8305972771082617E-2</v>
      </c>
      <c r="N17" s="9">
        <f t="shared" si="2"/>
        <v>3.5230926392221432E-2</v>
      </c>
    </row>
    <row r="18" spans="1:14" x14ac:dyDescent="0.35">
      <c r="A18" s="8">
        <v>44113</v>
      </c>
      <c r="B18" s="19">
        <v>97483</v>
      </c>
      <c r="C18" s="18">
        <v>24.537500000000001</v>
      </c>
      <c r="D18" s="18">
        <v>19.91</v>
      </c>
      <c r="E18" s="18">
        <v>61.599997999999999</v>
      </c>
      <c r="F18" s="18">
        <v>31.040001</v>
      </c>
      <c r="H18" s="8">
        <v>44113</v>
      </c>
      <c r="I18" s="9">
        <f t="shared" si="1"/>
        <v>-4.4628267973856328E-3</v>
      </c>
      <c r="J18" s="9">
        <f t="shared" si="0"/>
        <v>6.8357415114513431E-2</v>
      </c>
      <c r="K18" s="9">
        <f t="shared" si="0"/>
        <v>-3.3025740650801327E-2</v>
      </c>
      <c r="L18" s="9">
        <f t="shared" si="0"/>
        <v>5.0578723273311255E-3</v>
      </c>
      <c r="M18" s="9">
        <f t="shared" si="0"/>
        <v>-6.7199679999999651E-3</v>
      </c>
      <c r="N18" s="9">
        <f t="shared" si="2"/>
        <v>-1.2448128471668689E-2</v>
      </c>
    </row>
    <row r="19" spans="1:14" x14ac:dyDescent="0.35">
      <c r="A19" s="8">
        <v>44117</v>
      </c>
      <c r="B19" s="19">
        <v>98503</v>
      </c>
      <c r="C19" s="18">
        <v>26</v>
      </c>
      <c r="D19" s="18">
        <v>20.129999000000002</v>
      </c>
      <c r="E19" s="18">
        <v>62.139999000000003</v>
      </c>
      <c r="F19" s="18">
        <v>31.049999</v>
      </c>
      <c r="H19" s="8">
        <v>44117</v>
      </c>
      <c r="I19" s="9">
        <f t="shared" si="1"/>
        <v>1.0463362842752177E-2</v>
      </c>
      <c r="J19" s="9">
        <f t="shared" si="1"/>
        <v>5.9602649006622377E-2</v>
      </c>
      <c r="K19" s="9">
        <f t="shared" si="1"/>
        <v>1.1049673530889148E-2</v>
      </c>
      <c r="L19" s="9">
        <f t="shared" si="1"/>
        <v>8.7662502846186374E-3</v>
      </c>
      <c r="M19" s="9">
        <f t="shared" si="1"/>
        <v>3.2210050508685306E-4</v>
      </c>
      <c r="N19" s="9">
        <f t="shared" si="2"/>
        <v>9.8023657476810199E-3</v>
      </c>
    </row>
    <row r="20" spans="1:14" x14ac:dyDescent="0.35">
      <c r="A20" s="8">
        <v>44118</v>
      </c>
      <c r="B20" s="19">
        <v>99334</v>
      </c>
      <c r="C20" s="18">
        <v>25.68</v>
      </c>
      <c r="D20" s="18">
        <v>20.010000000000002</v>
      </c>
      <c r="E20" s="18">
        <v>63</v>
      </c>
      <c r="F20" s="18">
        <v>30.85</v>
      </c>
      <c r="H20" s="8">
        <v>44118</v>
      </c>
      <c r="I20" s="9">
        <f t="shared" si="1"/>
        <v>8.4362912804685219E-3</v>
      </c>
      <c r="J20" s="9">
        <f t="shared" si="1"/>
        <v>-1.2307692307692353E-2</v>
      </c>
      <c r="K20" s="9">
        <f t="shared" si="1"/>
        <v>-5.9612024819275522E-3</v>
      </c>
      <c r="L20" s="9">
        <f t="shared" si="1"/>
        <v>1.3839733083999439E-2</v>
      </c>
      <c r="M20" s="9">
        <f t="shared" si="1"/>
        <v>-6.4411918338547203E-3</v>
      </c>
      <c r="N20" s="9">
        <f t="shared" si="2"/>
        <v>-2.4623366656085443E-3</v>
      </c>
    </row>
    <row r="21" spans="1:14" x14ac:dyDescent="0.35">
      <c r="A21" s="8">
        <v>44119</v>
      </c>
      <c r="B21" s="19">
        <v>99054</v>
      </c>
      <c r="C21" s="18">
        <v>25.51</v>
      </c>
      <c r="D21" s="18">
        <v>19.790001</v>
      </c>
      <c r="E21" s="18">
        <v>62.470001000000003</v>
      </c>
      <c r="F21" s="18">
        <v>31.059999000000001</v>
      </c>
      <c r="H21" s="8">
        <v>44119</v>
      </c>
      <c r="I21" s="9">
        <f t="shared" si="1"/>
        <v>-2.8187730283689705E-3</v>
      </c>
      <c r="J21" s="9">
        <f t="shared" si="1"/>
        <v>-6.6199376947039257E-3</v>
      </c>
      <c r="K21" s="9">
        <f t="shared" si="1"/>
        <v>-1.0994452773613217E-2</v>
      </c>
      <c r="L21" s="9">
        <f t="shared" si="1"/>
        <v>-8.4126825396825256E-3</v>
      </c>
      <c r="M21" s="9">
        <f t="shared" si="1"/>
        <v>6.807098865478034E-3</v>
      </c>
      <c r="N21" s="9">
        <f t="shared" si="2"/>
        <v>-4.9189074811542399E-3</v>
      </c>
    </row>
    <row r="22" spans="1:14" x14ac:dyDescent="0.35">
      <c r="A22" s="8">
        <v>44120</v>
      </c>
      <c r="B22" s="19">
        <v>98309</v>
      </c>
      <c r="C22" s="18">
        <v>25.799999</v>
      </c>
      <c r="D22" s="18">
        <v>19.299999</v>
      </c>
      <c r="E22" s="18">
        <v>62.240001999999997</v>
      </c>
      <c r="F22" s="18">
        <v>30.27</v>
      </c>
      <c r="H22" s="8">
        <v>44120</v>
      </c>
      <c r="I22" s="9">
        <f t="shared" si="1"/>
        <v>-7.5211500797545128E-3</v>
      </c>
      <c r="J22" s="9">
        <f t="shared" si="1"/>
        <v>1.136805174441391E-2</v>
      </c>
      <c r="K22" s="9">
        <f t="shared" si="1"/>
        <v>-2.4760079597772711E-2</v>
      </c>
      <c r="L22" s="9">
        <f t="shared" si="1"/>
        <v>-3.6817511816592541E-3</v>
      </c>
      <c r="M22" s="9">
        <f t="shared" si="1"/>
        <v>-2.5434611250309547E-2</v>
      </c>
      <c r="N22" s="9">
        <f t="shared" si="2"/>
        <v>-1.8940366843201738E-2</v>
      </c>
    </row>
    <row r="23" spans="1:14" x14ac:dyDescent="0.35">
      <c r="A23" s="8">
        <v>44123</v>
      </c>
      <c r="B23" s="19">
        <v>98658</v>
      </c>
      <c r="C23" s="18">
        <v>25.690000999999999</v>
      </c>
      <c r="D23" s="18">
        <v>19.510000000000002</v>
      </c>
      <c r="E23" s="18">
        <v>61.950001</v>
      </c>
      <c r="F23" s="18">
        <v>30.6</v>
      </c>
      <c r="H23" s="8">
        <v>44123</v>
      </c>
      <c r="I23" s="9">
        <f t="shared" si="1"/>
        <v>3.5500310246263656E-3</v>
      </c>
      <c r="J23" s="9">
        <f t="shared" si="1"/>
        <v>-4.2634885373445952E-3</v>
      </c>
      <c r="K23" s="9">
        <f t="shared" si="1"/>
        <v>1.0880881392791864E-2</v>
      </c>
      <c r="L23" s="9">
        <f t="shared" si="1"/>
        <v>-4.6593989505333555E-3</v>
      </c>
      <c r="M23" s="9">
        <f t="shared" si="1"/>
        <v>1.0901883052527372E-2</v>
      </c>
      <c r="N23" s="9">
        <f t="shared" si="2"/>
        <v>7.0219073255406491E-3</v>
      </c>
    </row>
    <row r="24" spans="1:14" x14ac:dyDescent="0.35">
      <c r="A24" s="8">
        <v>44124</v>
      </c>
      <c r="B24" s="19">
        <v>100540</v>
      </c>
      <c r="C24" s="18">
        <v>26.040001</v>
      </c>
      <c r="D24" s="18">
        <v>20.18</v>
      </c>
      <c r="E24" s="18">
        <v>61.84</v>
      </c>
      <c r="F24" s="18">
        <v>32.009998000000003</v>
      </c>
      <c r="H24" s="8">
        <v>44124</v>
      </c>
      <c r="I24" s="9">
        <f t="shared" si="1"/>
        <v>1.9075999918911846E-2</v>
      </c>
      <c r="J24" s="9">
        <f t="shared" si="1"/>
        <v>1.3623977671312737E-2</v>
      </c>
      <c r="K24" s="9">
        <f t="shared" si="1"/>
        <v>3.4341363403382674E-2</v>
      </c>
      <c r="L24" s="9">
        <f t="shared" si="1"/>
        <v>-1.7756416178265066E-3</v>
      </c>
      <c r="M24" s="9">
        <f t="shared" si="1"/>
        <v>4.6078366013071914E-2</v>
      </c>
      <c r="N24" s="9">
        <f t="shared" si="2"/>
        <v>2.9603193895444115E-2</v>
      </c>
    </row>
    <row r="25" spans="1:14" x14ac:dyDescent="0.35">
      <c r="A25" s="8">
        <v>44125</v>
      </c>
      <c r="B25" s="19">
        <v>100552</v>
      </c>
      <c r="C25" s="18">
        <v>26.219999000000001</v>
      </c>
      <c r="D25" s="18">
        <v>20.170000000000002</v>
      </c>
      <c r="E25" s="18">
        <v>62.849997999999999</v>
      </c>
      <c r="F25" s="18">
        <v>32.25</v>
      </c>
      <c r="H25" s="8">
        <v>44125</v>
      </c>
      <c r="I25" s="9">
        <f t="shared" si="1"/>
        <v>1.1935548040575839E-4</v>
      </c>
      <c r="J25" s="9">
        <f t="shared" si="1"/>
        <v>6.9123653259459683E-3</v>
      </c>
      <c r="K25" s="9">
        <f t="shared" si="1"/>
        <v>-4.9554013875119374E-4</v>
      </c>
      <c r="L25" s="9">
        <f t="shared" si="1"/>
        <v>1.6332438551099449E-2</v>
      </c>
      <c r="M25" s="9">
        <f t="shared" si="1"/>
        <v>7.497719931129021E-3</v>
      </c>
      <c r="N25" s="9">
        <f t="shared" si="2"/>
        <v>5.6384288934178579E-3</v>
      </c>
    </row>
    <row r="26" spans="1:14" x14ac:dyDescent="0.35">
      <c r="A26" s="8">
        <v>44126</v>
      </c>
      <c r="B26" s="19">
        <v>101918</v>
      </c>
      <c r="C26" s="18">
        <v>26.1</v>
      </c>
      <c r="D26" s="18">
        <v>20.809999000000001</v>
      </c>
      <c r="E26" s="18">
        <v>63.099997999999999</v>
      </c>
      <c r="F26" s="18">
        <v>33.650002000000001</v>
      </c>
      <c r="H26" s="8">
        <v>44126</v>
      </c>
      <c r="I26" s="9">
        <f t="shared" si="1"/>
        <v>1.3585010740711168E-2</v>
      </c>
      <c r="J26" s="9">
        <f t="shared" si="1"/>
        <v>-4.5766210746231994E-3</v>
      </c>
      <c r="K26" s="9">
        <f t="shared" si="1"/>
        <v>3.1730242935052111E-2</v>
      </c>
      <c r="L26" s="9">
        <f t="shared" si="1"/>
        <v>3.9777248680261668E-3</v>
      </c>
      <c r="M26" s="9">
        <f t="shared" si="1"/>
        <v>4.3410914728682082E-2</v>
      </c>
      <c r="N26" s="9">
        <f t="shared" si="2"/>
        <v>2.7868597659252148E-2</v>
      </c>
    </row>
    <row r="27" spans="1:14" x14ac:dyDescent="0.35">
      <c r="A27" s="8">
        <v>44127</v>
      </c>
      <c r="B27" s="19">
        <v>101260</v>
      </c>
      <c r="C27" s="18">
        <v>25.92</v>
      </c>
      <c r="D27" s="18">
        <v>20.49</v>
      </c>
      <c r="E27" s="18">
        <v>63.450001</v>
      </c>
      <c r="F27" s="18">
        <v>33.529998999999997</v>
      </c>
      <c r="H27" s="8">
        <v>44127</v>
      </c>
      <c r="I27" s="9">
        <f t="shared" si="1"/>
        <v>-6.4561706469906666E-3</v>
      </c>
      <c r="J27" s="9">
        <f t="shared" si="1"/>
        <v>-6.8965517241379448E-3</v>
      </c>
      <c r="K27" s="9">
        <f t="shared" si="1"/>
        <v>-1.5377175174299706E-2</v>
      </c>
      <c r="L27" s="9">
        <f t="shared" si="1"/>
        <v>5.5467989079809321E-3</v>
      </c>
      <c r="M27" s="9">
        <f t="shared" si="1"/>
        <v>-3.5662107835834345E-3</v>
      </c>
      <c r="N27" s="9">
        <f t="shared" si="2"/>
        <v>-7.2250598681206099E-3</v>
      </c>
    </row>
    <row r="28" spans="1:14" x14ac:dyDescent="0.35">
      <c r="A28" s="8">
        <v>44130</v>
      </c>
      <c r="B28" s="19">
        <v>101017</v>
      </c>
      <c r="C28" s="18">
        <v>25.469999000000001</v>
      </c>
      <c r="D28" s="18">
        <v>20.200001</v>
      </c>
      <c r="E28" s="18">
        <v>62.5</v>
      </c>
      <c r="F28" s="18">
        <v>33.5</v>
      </c>
      <c r="H28" s="8">
        <v>44130</v>
      </c>
      <c r="I28" s="9">
        <f t="shared" si="1"/>
        <v>-2.3997629863716785E-3</v>
      </c>
      <c r="J28" s="9">
        <f t="shared" si="1"/>
        <v>-1.7361149691358047E-2</v>
      </c>
      <c r="K28" s="9">
        <f t="shared" si="1"/>
        <v>-1.4153196681307878E-2</v>
      </c>
      <c r="L28" s="9">
        <f t="shared" si="1"/>
        <v>-1.4972434752207442E-2</v>
      </c>
      <c r="M28" s="9">
        <f t="shared" si="1"/>
        <v>-8.9469134788811022E-4</v>
      </c>
      <c r="N28" s="9">
        <f t="shared" si="2"/>
        <v>-1.049989034596437E-2</v>
      </c>
    </row>
    <row r="29" spans="1:14" x14ac:dyDescent="0.35">
      <c r="A29" s="8">
        <v>44131</v>
      </c>
      <c r="B29" s="19">
        <v>99606</v>
      </c>
      <c r="C29" s="18">
        <v>25.450001</v>
      </c>
      <c r="D29" s="18">
        <v>19.860001</v>
      </c>
      <c r="E29" s="18">
        <v>62.529998999999997</v>
      </c>
      <c r="F29" s="18">
        <v>32.779998999999997</v>
      </c>
      <c r="H29" s="8">
        <v>44131</v>
      </c>
      <c r="I29" s="9">
        <f t="shared" si="1"/>
        <v>-1.3967945989288966E-2</v>
      </c>
      <c r="J29" s="9">
        <f t="shared" si="1"/>
        <v>-7.8515904142761883E-4</v>
      </c>
      <c r="K29" s="9">
        <f t="shared" si="1"/>
        <v>-1.6831682335065268E-2</v>
      </c>
      <c r="L29" s="9">
        <f t="shared" si="1"/>
        <v>4.7998400000004438E-4</v>
      </c>
      <c r="M29" s="9">
        <f t="shared" si="1"/>
        <v>-2.1492567164179244E-2</v>
      </c>
      <c r="N29" s="9">
        <f t="shared" si="2"/>
        <v>-1.3965288352104515E-2</v>
      </c>
    </row>
    <row r="30" spans="1:14" x14ac:dyDescent="0.35">
      <c r="A30" s="8">
        <v>44132</v>
      </c>
      <c r="B30" s="19">
        <v>95369</v>
      </c>
      <c r="C30" s="18">
        <v>24.629999000000002</v>
      </c>
      <c r="D30" s="18">
        <v>18.639999</v>
      </c>
      <c r="E30" s="18">
        <v>60.259998000000003</v>
      </c>
      <c r="F30" s="18">
        <v>31.139999</v>
      </c>
      <c r="H30" s="8">
        <v>44132</v>
      </c>
      <c r="I30" s="9">
        <f t="shared" si="1"/>
        <v>-4.2537598136658472E-2</v>
      </c>
      <c r="J30" s="9">
        <f t="shared" si="1"/>
        <v>-3.2220116612176164E-2</v>
      </c>
      <c r="K30" s="9">
        <f t="shared" si="1"/>
        <v>-6.1430107682270529E-2</v>
      </c>
      <c r="L30" s="9">
        <f t="shared" si="1"/>
        <v>-3.6302591336999646E-2</v>
      </c>
      <c r="M30" s="9">
        <f t="shared" si="1"/>
        <v>-5.0030507932596224E-2</v>
      </c>
      <c r="N30" s="9">
        <f t="shared" si="2"/>
        <v>-5.1524224934809341E-2</v>
      </c>
    </row>
    <row r="31" spans="1:14" x14ac:dyDescent="0.35">
      <c r="A31" s="8">
        <v>44133</v>
      </c>
      <c r="B31" s="19">
        <v>96582</v>
      </c>
      <c r="C31" s="18">
        <v>25.360001</v>
      </c>
      <c r="D31" s="18">
        <v>19.329999999999998</v>
      </c>
      <c r="E31" s="18">
        <v>62.02</v>
      </c>
      <c r="F31" s="18">
        <v>30.959999</v>
      </c>
      <c r="H31" s="8">
        <v>44133</v>
      </c>
      <c r="I31" s="9">
        <f t="shared" si="1"/>
        <v>1.2719017710157487E-2</v>
      </c>
      <c r="J31" s="9">
        <f t="shared" si="1"/>
        <v>2.9638734455490701E-2</v>
      </c>
      <c r="K31" s="9">
        <f t="shared" si="1"/>
        <v>3.7017223015945344E-2</v>
      </c>
      <c r="L31" s="9">
        <f t="shared" si="1"/>
        <v>2.9206804819343013E-2</v>
      </c>
      <c r="M31" s="9">
        <f t="shared" si="1"/>
        <v>-5.7803470064337059E-3</v>
      </c>
      <c r="N31" s="9">
        <f t="shared" si="2"/>
        <v>2.2246943941888433E-2</v>
      </c>
    </row>
    <row r="32" spans="1:14" x14ac:dyDescent="0.35">
      <c r="A32" s="8">
        <v>44134</v>
      </c>
      <c r="B32" s="19">
        <v>93952</v>
      </c>
      <c r="C32" s="18">
        <v>24.629999000000002</v>
      </c>
      <c r="D32" s="18">
        <v>19</v>
      </c>
      <c r="E32" s="18">
        <v>60.549999</v>
      </c>
      <c r="F32" s="18">
        <v>29.799999</v>
      </c>
      <c r="H32" s="8">
        <v>44134</v>
      </c>
      <c r="I32" s="9">
        <f t="shared" si="1"/>
        <v>-2.7230746930069771E-2</v>
      </c>
      <c r="J32" s="9">
        <f t="shared" si="1"/>
        <v>-2.8785566688266262E-2</v>
      </c>
      <c r="K32" s="9">
        <f t="shared" si="1"/>
        <v>-1.7071908949818804E-2</v>
      </c>
      <c r="L32" s="9">
        <f t="shared" si="1"/>
        <v>-2.3702047726539832E-2</v>
      </c>
      <c r="M32" s="9">
        <f t="shared" si="1"/>
        <v>-3.7467701468595016E-2</v>
      </c>
      <c r="N32" s="9">
        <f t="shared" si="2"/>
        <v>-2.5102357347718245E-2</v>
      </c>
    </row>
    <row r="33" spans="1:14" x14ac:dyDescent="0.35">
      <c r="A33" s="8">
        <v>44138</v>
      </c>
      <c r="B33" s="19">
        <v>95587</v>
      </c>
      <c r="C33" s="18">
        <v>24.99</v>
      </c>
      <c r="D33" s="18">
        <v>19.75</v>
      </c>
      <c r="E33" s="18">
        <v>63.34</v>
      </c>
      <c r="F33" s="18">
        <v>30.1</v>
      </c>
      <c r="H33" s="8">
        <v>44138</v>
      </c>
      <c r="I33" s="9">
        <f t="shared" si="1"/>
        <v>1.7402503405994585E-2</v>
      </c>
      <c r="J33" s="9">
        <f t="shared" si="1"/>
        <v>1.4616362753404832E-2</v>
      </c>
      <c r="K33" s="9">
        <f t="shared" si="1"/>
        <v>3.9473684210526327E-2</v>
      </c>
      <c r="L33" s="9">
        <f t="shared" si="1"/>
        <v>4.6077639076426813E-2</v>
      </c>
      <c r="M33" s="9">
        <f t="shared" si="1"/>
        <v>1.0067147988830571E-2</v>
      </c>
      <c r="N33" s="9">
        <f t="shared" si="2"/>
        <v>3.0729648244341625E-2</v>
      </c>
    </row>
    <row r="34" spans="1:14" x14ac:dyDescent="0.35">
      <c r="A34" s="8">
        <v>44139</v>
      </c>
      <c r="B34" s="19">
        <v>97811</v>
      </c>
      <c r="C34" s="18">
        <v>26.190000999999999</v>
      </c>
      <c r="D34" s="18">
        <v>19.84</v>
      </c>
      <c r="E34" s="18">
        <v>61.580002</v>
      </c>
      <c r="F34" s="18">
        <v>30.32</v>
      </c>
      <c r="H34" s="8">
        <v>44139</v>
      </c>
      <c r="I34" s="9">
        <f t="shared" si="1"/>
        <v>2.3266762216619385E-2</v>
      </c>
      <c r="J34" s="9">
        <f t="shared" si="1"/>
        <v>4.8019247699079726E-2</v>
      </c>
      <c r="K34" s="9">
        <f t="shared" si="1"/>
        <v>4.5569620253165244E-3</v>
      </c>
      <c r="L34" s="9">
        <f t="shared" si="1"/>
        <v>-2.7786517208714945E-2</v>
      </c>
      <c r="M34" s="9">
        <f t="shared" si="1"/>
        <v>7.3089700996677998E-3</v>
      </c>
      <c r="N34" s="9">
        <f t="shared" si="2"/>
        <v>1.086982884503773E-3</v>
      </c>
    </row>
    <row r="35" spans="1:14" x14ac:dyDescent="0.35">
      <c r="A35" s="8">
        <v>44140</v>
      </c>
      <c r="B35" s="19">
        <v>100774</v>
      </c>
      <c r="C35" s="18">
        <v>27.450001</v>
      </c>
      <c r="D35" s="18">
        <v>19.940000999999999</v>
      </c>
      <c r="E35" s="18">
        <v>62.549999</v>
      </c>
      <c r="F35" s="18">
        <v>30.690000999999999</v>
      </c>
      <c r="H35" s="8">
        <v>44140</v>
      </c>
      <c r="I35" s="9">
        <f t="shared" si="1"/>
        <v>3.0293116316160829E-2</v>
      </c>
      <c r="J35" s="9">
        <f t="shared" si="1"/>
        <v>4.8109963798779631E-2</v>
      </c>
      <c r="K35" s="9">
        <f t="shared" si="1"/>
        <v>5.0403729838708333E-3</v>
      </c>
      <c r="L35" s="9">
        <f t="shared" si="1"/>
        <v>1.5751818260739903E-2</v>
      </c>
      <c r="M35" s="9">
        <f t="shared" si="1"/>
        <v>1.2203199208443261E-2</v>
      </c>
      <c r="N35" s="9">
        <f t="shared" si="2"/>
        <v>1.1484989447361815E-2</v>
      </c>
    </row>
    <row r="36" spans="1:14" x14ac:dyDescent="0.35">
      <c r="A36" s="8">
        <v>44141</v>
      </c>
      <c r="B36" s="19">
        <v>100799</v>
      </c>
      <c r="C36" s="18">
        <v>27.33</v>
      </c>
      <c r="D36" s="18">
        <v>19.870000999999998</v>
      </c>
      <c r="E36" s="18">
        <v>63.189999</v>
      </c>
      <c r="F36" s="18">
        <v>30.49</v>
      </c>
      <c r="H36" s="8">
        <v>44141</v>
      </c>
      <c r="I36" s="9">
        <f t="shared" si="1"/>
        <v>2.4807986186914377E-4</v>
      </c>
      <c r="J36" s="9">
        <f t="shared" si="1"/>
        <v>-4.3716209700684905E-3</v>
      </c>
      <c r="K36" s="9">
        <f t="shared" si="1"/>
        <v>-3.51053141872959E-3</v>
      </c>
      <c r="L36" s="9">
        <f t="shared" si="1"/>
        <v>1.0231814711939569E-2</v>
      </c>
      <c r="M36" s="9">
        <f t="shared" si="1"/>
        <v>-6.5168130818894499E-3</v>
      </c>
      <c r="N36" s="9">
        <f t="shared" si="2"/>
        <v>-1.7070011691106615E-3</v>
      </c>
    </row>
    <row r="37" spans="1:14" x14ac:dyDescent="0.35">
      <c r="A37" s="8">
        <v>44144</v>
      </c>
      <c r="B37" s="19">
        <v>103913</v>
      </c>
      <c r="C37" s="18">
        <v>26.450001</v>
      </c>
      <c r="D37" s="18">
        <v>21.9</v>
      </c>
      <c r="E37" s="18">
        <v>63.189999</v>
      </c>
      <c r="F37" s="18">
        <v>32.700001</v>
      </c>
      <c r="H37" s="8">
        <v>44144</v>
      </c>
      <c r="I37" s="9">
        <f t="shared" si="1"/>
        <v>3.089316362265504E-2</v>
      </c>
      <c r="J37" s="9">
        <f t="shared" si="1"/>
        <v>-3.2199012074643152E-2</v>
      </c>
      <c r="K37" s="9">
        <f t="shared" si="1"/>
        <v>0.10216401096305927</v>
      </c>
      <c r="L37" s="9">
        <f t="shared" si="1"/>
        <v>0</v>
      </c>
      <c r="M37" s="9">
        <f t="shared" si="1"/>
        <v>7.2482814037389431E-2</v>
      </c>
      <c r="N37" s="9">
        <f t="shared" si="2"/>
        <v>6.6108698540861349E-2</v>
      </c>
    </row>
    <row r="38" spans="1:14" x14ac:dyDescent="0.35">
      <c r="A38" s="8">
        <v>44145</v>
      </c>
      <c r="B38" s="19">
        <v>105351</v>
      </c>
      <c r="C38" s="18">
        <v>25.219999000000001</v>
      </c>
      <c r="D38" s="18">
        <v>23.639999</v>
      </c>
      <c r="E38" s="18">
        <v>63.16</v>
      </c>
      <c r="F38" s="18">
        <v>34.369999</v>
      </c>
      <c r="H38" s="8">
        <v>44145</v>
      </c>
      <c r="I38" s="9">
        <f t="shared" si="1"/>
        <v>1.3838499514016611E-2</v>
      </c>
      <c r="J38" s="9">
        <f t="shared" si="1"/>
        <v>-4.6502909394975034E-2</v>
      </c>
      <c r="K38" s="9">
        <f t="shared" si="1"/>
        <v>7.9452009132420232E-2</v>
      </c>
      <c r="L38" s="9">
        <f t="shared" si="1"/>
        <v>-4.7474284656978671E-4</v>
      </c>
      <c r="M38" s="9">
        <f t="shared" si="1"/>
        <v>5.1070273667575661E-2</v>
      </c>
      <c r="N38" s="9">
        <f t="shared" si="2"/>
        <v>4.8654392170799095E-2</v>
      </c>
    </row>
    <row r="39" spans="1:14" x14ac:dyDescent="0.35">
      <c r="A39" s="8">
        <v>44146</v>
      </c>
      <c r="B39" s="19">
        <v>104532</v>
      </c>
      <c r="C39" s="18">
        <v>25.58</v>
      </c>
      <c r="D39" s="18">
        <v>23.620000999999998</v>
      </c>
      <c r="E39" s="18">
        <v>63.599997999999999</v>
      </c>
      <c r="F39" s="18">
        <v>34.159999999999997</v>
      </c>
      <c r="H39" s="8">
        <v>44146</v>
      </c>
      <c r="I39" s="9">
        <f t="shared" si="1"/>
        <v>-7.7740125864965703E-3</v>
      </c>
      <c r="J39" s="9">
        <f t="shared" si="1"/>
        <v>1.4274425625472764E-2</v>
      </c>
      <c r="K39" s="9">
        <f t="shared" si="1"/>
        <v>-8.4593912207864275E-4</v>
      </c>
      <c r="L39" s="9">
        <f t="shared" si="1"/>
        <v>6.9664027865738998E-3</v>
      </c>
      <c r="M39" s="9">
        <f t="shared" si="1"/>
        <v>-6.1099507160300437E-3</v>
      </c>
      <c r="N39" s="9">
        <f t="shared" si="2"/>
        <v>-1.0665598115598414E-4</v>
      </c>
    </row>
    <row r="40" spans="1:14" x14ac:dyDescent="0.35">
      <c r="A40" s="8">
        <v>44147</v>
      </c>
      <c r="B40" s="19">
        <v>102175</v>
      </c>
      <c r="C40" s="18">
        <v>25.48</v>
      </c>
      <c r="D40" s="18">
        <v>22.65</v>
      </c>
      <c r="E40" s="18">
        <v>62.669998</v>
      </c>
      <c r="F40" s="18">
        <v>32.729999999999997</v>
      </c>
      <c r="H40" s="8">
        <v>44147</v>
      </c>
      <c r="I40" s="9">
        <f t="shared" si="1"/>
        <v>-2.2548119236214803E-2</v>
      </c>
      <c r="J40" s="9">
        <f t="shared" si="1"/>
        <v>-3.9093041438622578E-3</v>
      </c>
      <c r="K40" s="9">
        <f t="shared" si="1"/>
        <v>-4.1066933062365196E-2</v>
      </c>
      <c r="L40" s="9">
        <f t="shared" si="1"/>
        <v>-1.4622641969265437E-2</v>
      </c>
      <c r="M40" s="9">
        <f t="shared" si="1"/>
        <v>-4.186182669789229E-2</v>
      </c>
      <c r="N40" s="9">
        <f t="shared" si="2"/>
        <v>-3.4158661488478223E-2</v>
      </c>
    </row>
    <row r="41" spans="1:14" x14ac:dyDescent="0.35">
      <c r="A41" s="8">
        <v>44148</v>
      </c>
      <c r="B41" s="19">
        <v>104512</v>
      </c>
      <c r="C41" s="18">
        <v>25.1</v>
      </c>
      <c r="D41" s="18">
        <v>23.18</v>
      </c>
      <c r="E41" s="18">
        <v>63.25</v>
      </c>
      <c r="F41" s="18">
        <v>33.049999</v>
      </c>
      <c r="H41" s="8">
        <v>44148</v>
      </c>
      <c r="I41" s="9">
        <f t="shared" si="1"/>
        <v>2.2872522632737979E-2</v>
      </c>
      <c r="J41" s="9">
        <f t="shared" si="1"/>
        <v>-1.4913657770800559E-2</v>
      </c>
      <c r="K41" s="9">
        <f t="shared" si="1"/>
        <v>2.3399558498896189E-2</v>
      </c>
      <c r="L41" s="9">
        <f t="shared" si="1"/>
        <v>9.2548590794594432E-3</v>
      </c>
      <c r="M41" s="9">
        <f t="shared" si="1"/>
        <v>9.7769324778491651E-3</v>
      </c>
      <c r="N41" s="9">
        <f t="shared" si="2"/>
        <v>1.4568169995209896E-2</v>
      </c>
    </row>
    <row r="42" spans="1:14" x14ac:dyDescent="0.35">
      <c r="A42" s="8">
        <v>44151</v>
      </c>
      <c r="B42" s="19">
        <v>106430</v>
      </c>
      <c r="C42" s="18">
        <v>24.85</v>
      </c>
      <c r="D42" s="18">
        <v>23.93</v>
      </c>
      <c r="E42" s="18">
        <v>64.919998000000007</v>
      </c>
      <c r="F42" s="18">
        <v>33.900002000000001</v>
      </c>
      <c r="H42" s="8">
        <v>44151</v>
      </c>
      <c r="I42" s="9">
        <f t="shared" si="1"/>
        <v>1.8351959583588595E-2</v>
      </c>
      <c r="J42" s="9">
        <f t="shared" si="1"/>
        <v>-9.960159362549792E-3</v>
      </c>
      <c r="K42" s="9">
        <f t="shared" si="1"/>
        <v>3.2355478861087139E-2</v>
      </c>
      <c r="L42" s="9">
        <f t="shared" si="1"/>
        <v>2.6403130434782707E-2</v>
      </c>
      <c r="M42" s="9">
        <f t="shared" si="1"/>
        <v>2.5718699719174065E-2</v>
      </c>
      <c r="N42" s="9">
        <f t="shared" si="2"/>
        <v>2.7058193522070485E-2</v>
      </c>
    </row>
    <row r="43" spans="1:14" x14ac:dyDescent="0.35">
      <c r="A43" s="8">
        <v>44152</v>
      </c>
      <c r="B43" s="19">
        <v>107229</v>
      </c>
      <c r="C43" s="18">
        <v>24.73</v>
      </c>
      <c r="D43" s="18">
        <v>24.200001</v>
      </c>
      <c r="E43" s="18">
        <v>66.970000999999996</v>
      </c>
      <c r="F43" s="18">
        <v>34.200001</v>
      </c>
      <c r="H43" s="8">
        <v>44152</v>
      </c>
      <c r="I43" s="9">
        <f t="shared" si="1"/>
        <v>7.5072817814525461E-3</v>
      </c>
      <c r="J43" s="9">
        <f t="shared" si="1"/>
        <v>-4.8289738430583595E-3</v>
      </c>
      <c r="K43" s="9">
        <f t="shared" si="1"/>
        <v>1.1282950271625625E-2</v>
      </c>
      <c r="L43" s="9">
        <f t="shared" si="1"/>
        <v>3.1577373123147456E-2</v>
      </c>
      <c r="M43" s="9">
        <f t="shared" si="1"/>
        <v>8.8495275015028074E-3</v>
      </c>
      <c r="N43" s="9">
        <f t="shared" si="2"/>
        <v>1.3806211805158947E-2</v>
      </c>
    </row>
    <row r="44" spans="1:14" x14ac:dyDescent="0.35">
      <c r="A44" s="8">
        <v>44153</v>
      </c>
      <c r="B44" s="19">
        <v>106483</v>
      </c>
      <c r="C44" s="18">
        <v>24.540001</v>
      </c>
      <c r="D44" s="18">
        <v>24.23</v>
      </c>
      <c r="E44" s="18">
        <v>66.449996999999996</v>
      </c>
      <c r="F44" s="18">
        <v>34.279998999999997</v>
      </c>
      <c r="H44" s="8">
        <v>44153</v>
      </c>
      <c r="I44" s="9">
        <f t="shared" si="1"/>
        <v>-6.9570731798300756E-3</v>
      </c>
      <c r="J44" s="9">
        <f t="shared" si="1"/>
        <v>-7.6829357056207304E-3</v>
      </c>
      <c r="K44" s="9">
        <f t="shared" si="1"/>
        <v>1.2396280479491928E-3</v>
      </c>
      <c r="L44" s="9">
        <f t="shared" si="1"/>
        <v>-7.7647303603892714E-3</v>
      </c>
      <c r="M44" s="9">
        <f t="shared" si="1"/>
        <v>2.3391227386220237E-3</v>
      </c>
      <c r="N44" s="9">
        <f t="shared" si="2"/>
        <v>-6.7752341419514701E-4</v>
      </c>
    </row>
    <row r="45" spans="1:14" x14ac:dyDescent="0.35">
      <c r="A45" s="8">
        <v>44154</v>
      </c>
      <c r="B45" s="19">
        <v>106517</v>
      </c>
      <c r="C45" s="18">
        <v>24.639999</v>
      </c>
      <c r="D45" s="18">
        <v>24.450001</v>
      </c>
      <c r="E45" s="18">
        <v>67.720000999999996</v>
      </c>
      <c r="F45" s="18">
        <v>34.619999</v>
      </c>
      <c r="H45" s="8">
        <v>44154</v>
      </c>
      <c r="I45" s="9">
        <f t="shared" si="1"/>
        <v>3.1929979433331646E-4</v>
      </c>
      <c r="J45" s="9">
        <f t="shared" si="1"/>
        <v>4.0748979594580348E-3</v>
      </c>
      <c r="K45" s="9">
        <f t="shared" si="1"/>
        <v>9.0796945934792372E-3</v>
      </c>
      <c r="L45" s="9">
        <f t="shared" si="1"/>
        <v>1.9112175430195943E-2</v>
      </c>
      <c r="M45" s="9">
        <f t="shared" si="1"/>
        <v>9.9183200092860524E-3</v>
      </c>
      <c r="N45" s="9">
        <f t="shared" si="2"/>
        <v>1.1087538553863562E-2</v>
      </c>
    </row>
    <row r="46" spans="1:14" x14ac:dyDescent="0.35">
      <c r="A46" s="8">
        <v>44158</v>
      </c>
      <c r="B46" s="19">
        <v>107379</v>
      </c>
      <c r="C46" s="18">
        <v>23.42</v>
      </c>
      <c r="D46" s="18">
        <v>25.48</v>
      </c>
      <c r="E46" s="18">
        <v>71.290001000000004</v>
      </c>
      <c r="F46" s="18">
        <v>34.520000000000003</v>
      </c>
      <c r="H46" s="8">
        <v>44158</v>
      </c>
      <c r="I46" s="9">
        <f t="shared" si="1"/>
        <v>8.092604936301262E-3</v>
      </c>
      <c r="J46" s="9">
        <f t="shared" si="1"/>
        <v>-4.951294843802545E-2</v>
      </c>
      <c r="K46" s="9">
        <f t="shared" si="1"/>
        <v>4.2126746743282428E-2</v>
      </c>
      <c r="L46" s="9">
        <f t="shared" si="1"/>
        <v>5.271706951097066E-2</v>
      </c>
      <c r="M46" s="9">
        <f t="shared" si="1"/>
        <v>-2.8884749534509035E-3</v>
      </c>
      <c r="N46" s="9">
        <f t="shared" si="2"/>
        <v>2.6158260028734684E-2</v>
      </c>
    </row>
    <row r="47" spans="1:14" x14ac:dyDescent="0.35">
      <c r="A47" s="8">
        <v>44159</v>
      </c>
      <c r="B47" s="19">
        <v>109786</v>
      </c>
      <c r="C47" s="18">
        <v>23.700001</v>
      </c>
      <c r="D47" s="18">
        <v>26.84</v>
      </c>
      <c r="E47" s="18">
        <v>74.800003000000004</v>
      </c>
      <c r="F47" s="18">
        <v>35.439999</v>
      </c>
      <c r="H47" s="8">
        <v>44159</v>
      </c>
      <c r="I47" s="9">
        <f t="shared" si="1"/>
        <v>2.2415928626640325E-2</v>
      </c>
      <c r="J47" s="9">
        <f t="shared" si="1"/>
        <v>1.1955636208368814E-2</v>
      </c>
      <c r="K47" s="9">
        <f t="shared" si="1"/>
        <v>5.3375196232338995E-2</v>
      </c>
      <c r="L47" s="9">
        <f t="shared" si="1"/>
        <v>4.9235544266579501E-2</v>
      </c>
      <c r="M47" s="9">
        <f t="shared" si="1"/>
        <v>2.6651187717265268E-2</v>
      </c>
      <c r="N47" s="9">
        <f t="shared" si="2"/>
        <v>4.2459085283466466E-2</v>
      </c>
    </row>
    <row r="48" spans="1:14" x14ac:dyDescent="0.35">
      <c r="A48" s="8">
        <v>44160</v>
      </c>
      <c r="B48" s="19">
        <v>110133</v>
      </c>
      <c r="C48" s="18">
        <v>24</v>
      </c>
      <c r="D48" s="18">
        <v>26.66</v>
      </c>
      <c r="E48" s="18">
        <v>75.5</v>
      </c>
      <c r="F48" s="18">
        <v>35.340000000000003</v>
      </c>
      <c r="H48" s="8">
        <v>44160</v>
      </c>
      <c r="I48" s="9">
        <f t="shared" si="1"/>
        <v>3.1606944419142469E-3</v>
      </c>
      <c r="J48" s="9">
        <f t="shared" si="1"/>
        <v>1.2658185119907683E-2</v>
      </c>
      <c r="K48" s="9">
        <f t="shared" si="1"/>
        <v>-6.7064083457526458E-3</v>
      </c>
      <c r="L48" s="9">
        <f t="shared" si="1"/>
        <v>9.3582482877707651E-3</v>
      </c>
      <c r="M48" s="9">
        <f t="shared" si="1"/>
        <v>-2.8216422918069251E-3</v>
      </c>
      <c r="N48" s="9">
        <f t="shared" si="2"/>
        <v>-1.359817529581231E-3</v>
      </c>
    </row>
    <row r="49" spans="1:14" x14ac:dyDescent="0.35">
      <c r="A49" s="8">
        <v>44161</v>
      </c>
      <c r="B49" s="19">
        <v>110227</v>
      </c>
      <c r="C49" s="18">
        <v>24.25</v>
      </c>
      <c r="D49" s="18">
        <v>26.25</v>
      </c>
      <c r="E49" s="18">
        <v>76.569999999999993</v>
      </c>
      <c r="F49" s="18">
        <v>34.779998999999997</v>
      </c>
      <c r="H49" s="8">
        <v>44161</v>
      </c>
      <c r="I49" s="9">
        <f t="shared" si="1"/>
        <v>8.5351347915696429E-4</v>
      </c>
      <c r="J49" s="9">
        <f t="shared" si="1"/>
        <v>1.0416666666666741E-2</v>
      </c>
      <c r="K49" s="9">
        <f t="shared" si="1"/>
        <v>-1.5378844711177786E-2</v>
      </c>
      <c r="L49" s="9">
        <f t="shared" si="1"/>
        <v>1.4172185430463502E-2</v>
      </c>
      <c r="M49" s="9">
        <f t="shared" si="1"/>
        <v>-1.584609507640089E-2</v>
      </c>
      <c r="N49" s="9">
        <f t="shared" si="2"/>
        <v>-8.3190382235242329E-3</v>
      </c>
    </row>
    <row r="50" spans="1:14" x14ac:dyDescent="0.35">
      <c r="A50" s="8">
        <v>44162</v>
      </c>
      <c r="B50" s="19">
        <v>110575</v>
      </c>
      <c r="C50" s="18">
        <v>24.190000999999999</v>
      </c>
      <c r="D50" s="18">
        <v>25.9</v>
      </c>
      <c r="E50" s="18">
        <v>78.440002000000007</v>
      </c>
      <c r="F50" s="18">
        <v>34.610000999999997</v>
      </c>
      <c r="H50" s="8">
        <v>44162</v>
      </c>
      <c r="I50" s="9">
        <f t="shared" si="1"/>
        <v>3.1571212134957616E-3</v>
      </c>
      <c r="J50" s="9">
        <f t="shared" si="1"/>
        <v>-2.4741855670104007E-3</v>
      </c>
      <c r="K50" s="9">
        <f t="shared" si="1"/>
        <v>-1.3333333333333419E-2</v>
      </c>
      <c r="L50" s="9">
        <f t="shared" si="1"/>
        <v>2.4422123547081176E-2</v>
      </c>
      <c r="M50" s="9">
        <f t="shared" si="1"/>
        <v>-4.8878092262164552E-3</v>
      </c>
      <c r="N50" s="9">
        <f t="shared" si="2"/>
        <v>-2.7056273367992599E-3</v>
      </c>
    </row>
    <row r="51" spans="1:14" x14ac:dyDescent="0.35">
      <c r="A51" s="8">
        <v>44165</v>
      </c>
      <c r="B51" s="19">
        <v>108888</v>
      </c>
      <c r="C51" s="18">
        <v>23.379999000000002</v>
      </c>
      <c r="D51" s="18">
        <v>25.549999</v>
      </c>
      <c r="E51" s="18">
        <v>78</v>
      </c>
      <c r="F51" s="18">
        <v>33.860000999999997</v>
      </c>
      <c r="H51" s="8">
        <v>44165</v>
      </c>
      <c r="I51" s="9">
        <f t="shared" si="1"/>
        <v>-1.5256613158489696E-2</v>
      </c>
      <c r="J51" s="9">
        <f t="shared" si="1"/>
        <v>-3.3484992414841042E-2</v>
      </c>
      <c r="K51" s="9">
        <f t="shared" si="1"/>
        <v>-1.3513552123552097E-2</v>
      </c>
      <c r="L51" s="9">
        <f t="shared" si="1"/>
        <v>-5.6094083220447066E-3</v>
      </c>
      <c r="M51" s="9">
        <f t="shared" si="1"/>
        <v>-2.1670036935277803E-2</v>
      </c>
      <c r="N51" s="9">
        <f t="shared" si="2"/>
        <v>-1.5378240821332777E-2</v>
      </c>
    </row>
    <row r="52" spans="1:14" x14ac:dyDescent="0.35">
      <c r="A52" s="8">
        <v>44166</v>
      </c>
      <c r="B52" s="19">
        <v>111335</v>
      </c>
      <c r="C52" s="18">
        <v>22.879999000000002</v>
      </c>
      <c r="D52" s="18">
        <v>26.299999</v>
      </c>
      <c r="E52" s="18">
        <v>81.25</v>
      </c>
      <c r="F52" s="18">
        <v>34.790000999999997</v>
      </c>
      <c r="H52" s="8">
        <v>44166</v>
      </c>
      <c r="I52" s="9">
        <f t="shared" si="1"/>
        <v>2.2472632429652473E-2</v>
      </c>
      <c r="J52" s="9">
        <f t="shared" si="1"/>
        <v>-2.138580074361851E-2</v>
      </c>
      <c r="K52" s="9">
        <f t="shared" si="1"/>
        <v>2.935420858529203E-2</v>
      </c>
      <c r="L52" s="9">
        <f t="shared" si="1"/>
        <v>4.1666666666666741E-2</v>
      </c>
      <c r="M52" s="9">
        <f t="shared" si="1"/>
        <v>2.7466035810217448E-2</v>
      </c>
      <c r="N52" s="9">
        <f t="shared" si="2"/>
        <v>2.8713247902599069E-2</v>
      </c>
    </row>
    <row r="53" spans="1:14" x14ac:dyDescent="0.35">
      <c r="A53" s="8">
        <v>44167</v>
      </c>
      <c r="B53" s="19">
        <v>111814</v>
      </c>
      <c r="C53" s="18">
        <v>23.049999</v>
      </c>
      <c r="D53" s="18">
        <v>26.66</v>
      </c>
      <c r="E53" s="18">
        <v>79.839995999999999</v>
      </c>
      <c r="F53" s="18">
        <v>34.939999</v>
      </c>
      <c r="H53" s="8">
        <v>44167</v>
      </c>
      <c r="I53" s="9">
        <f t="shared" si="1"/>
        <v>4.3023308034311203E-3</v>
      </c>
      <c r="J53" s="9">
        <f t="shared" si="1"/>
        <v>7.4300702548106834E-3</v>
      </c>
      <c r="K53" s="9">
        <f t="shared" si="1"/>
        <v>1.3688251471036139E-2</v>
      </c>
      <c r="L53" s="9">
        <f t="shared" si="1"/>
        <v>-1.7353895384615403E-2</v>
      </c>
      <c r="M53" s="9">
        <f t="shared" si="1"/>
        <v>4.3115261767312507E-3</v>
      </c>
      <c r="N53" s="9">
        <f t="shared" si="2"/>
        <v>4.3538954508030919E-3</v>
      </c>
    </row>
    <row r="54" spans="1:14" x14ac:dyDescent="0.35">
      <c r="A54" s="8">
        <v>44168</v>
      </c>
      <c r="B54" s="19">
        <v>112919</v>
      </c>
      <c r="C54" s="18">
        <v>23.299999</v>
      </c>
      <c r="D54" s="18">
        <v>27.200001</v>
      </c>
      <c r="E54" s="18">
        <v>78.959998999999996</v>
      </c>
      <c r="F54" s="18">
        <v>35.240001999999997</v>
      </c>
      <c r="H54" s="8">
        <v>44168</v>
      </c>
      <c r="I54" s="9">
        <f t="shared" si="1"/>
        <v>9.8824834099486836E-3</v>
      </c>
      <c r="J54" s="9">
        <f t="shared" si="1"/>
        <v>1.0845987455357475E-2</v>
      </c>
      <c r="K54" s="9">
        <f t="shared" si="1"/>
        <v>2.0255101275318932E-2</v>
      </c>
      <c r="L54" s="9">
        <f t="shared" si="1"/>
        <v>-1.1022007065230821E-2</v>
      </c>
      <c r="M54" s="9">
        <f t="shared" si="1"/>
        <v>8.5862337889590634E-3</v>
      </c>
      <c r="N54" s="9">
        <f t="shared" si="2"/>
        <v>1.0028563670302948E-2</v>
      </c>
    </row>
    <row r="55" spans="1:14" x14ac:dyDescent="0.35">
      <c r="A55" s="8">
        <v>44169</v>
      </c>
      <c r="B55" s="19">
        <v>113682</v>
      </c>
      <c r="C55" s="18">
        <v>23.66</v>
      </c>
      <c r="D55" s="18">
        <v>28.1</v>
      </c>
      <c r="E55" s="18">
        <v>81.980002999999996</v>
      </c>
      <c r="F55" s="18">
        <v>35.979999999999997</v>
      </c>
      <c r="H55" s="8">
        <v>44169</v>
      </c>
      <c r="I55" s="9">
        <f t="shared" si="1"/>
        <v>6.7570559427554411E-3</v>
      </c>
      <c r="J55" s="9">
        <f t="shared" si="1"/>
        <v>1.5450687358398607E-2</v>
      </c>
      <c r="K55" s="9">
        <f t="shared" si="1"/>
        <v>3.3088197312933998E-2</v>
      </c>
      <c r="L55" s="9">
        <f t="shared" si="1"/>
        <v>3.8247264922077751E-2</v>
      </c>
      <c r="M55" s="9">
        <f t="shared" si="1"/>
        <v>2.099880698077139E-2</v>
      </c>
      <c r="N55" s="9">
        <f t="shared" si="2"/>
        <v>2.9611318237387194E-2</v>
      </c>
    </row>
    <row r="56" spans="1:14" x14ac:dyDescent="0.35">
      <c r="A56" s="8">
        <v>44172</v>
      </c>
      <c r="B56" s="19">
        <v>113625</v>
      </c>
      <c r="C56" s="18">
        <v>23.799999</v>
      </c>
      <c r="D56" s="18">
        <v>27.469999000000001</v>
      </c>
      <c r="E56" s="18">
        <v>82.949996999999996</v>
      </c>
      <c r="F56" s="18">
        <v>36.150002000000001</v>
      </c>
      <c r="H56" s="8">
        <v>44172</v>
      </c>
      <c r="I56" s="9">
        <f t="shared" si="1"/>
        <v>-5.0139863830689357E-4</v>
      </c>
      <c r="J56" s="9">
        <f t="shared" si="1"/>
        <v>5.9171174978867036E-3</v>
      </c>
      <c r="K56" s="9">
        <f t="shared" si="1"/>
        <v>-2.2419964412811355E-2</v>
      </c>
      <c r="L56" s="9">
        <f t="shared" si="1"/>
        <v>1.1832080562378167E-2</v>
      </c>
      <c r="M56" s="9">
        <f t="shared" si="1"/>
        <v>4.7249027237354913E-3</v>
      </c>
      <c r="N56" s="9">
        <f t="shared" si="2"/>
        <v>-6.0092411812744939E-3</v>
      </c>
    </row>
    <row r="57" spans="1:14" x14ac:dyDescent="0.35">
      <c r="A57" s="8">
        <v>44173</v>
      </c>
      <c r="B57" s="19">
        <v>113571</v>
      </c>
      <c r="C57" s="18">
        <v>24.950001</v>
      </c>
      <c r="D57" s="18">
        <v>27.23</v>
      </c>
      <c r="E57" s="18">
        <v>82.900002000000001</v>
      </c>
      <c r="F57" s="18">
        <v>36.459999000000003</v>
      </c>
      <c r="H57" s="8">
        <v>44173</v>
      </c>
      <c r="I57" s="9">
        <f t="shared" si="1"/>
        <v>-4.7524752475247567E-4</v>
      </c>
      <c r="J57" s="9">
        <f t="shared" si="1"/>
        <v>4.831941379493343E-2</v>
      </c>
      <c r="K57" s="9">
        <f t="shared" si="1"/>
        <v>-8.736767700646797E-3</v>
      </c>
      <c r="L57" s="9">
        <f t="shared" si="1"/>
        <v>-6.0271249919385816E-4</v>
      </c>
      <c r="M57" s="9">
        <f t="shared" si="1"/>
        <v>8.5752968976322563E-3</v>
      </c>
      <c r="N57" s="9">
        <f t="shared" si="2"/>
        <v>9.3647179390651792E-4</v>
      </c>
    </row>
    <row r="58" spans="1:14" x14ac:dyDescent="0.35">
      <c r="A58" s="8">
        <v>44174</v>
      </c>
      <c r="B58" s="19">
        <v>112722</v>
      </c>
      <c r="C58" s="18">
        <v>23.98</v>
      </c>
      <c r="D58" s="18">
        <v>27.26</v>
      </c>
      <c r="E58" s="18">
        <v>82.699996999999996</v>
      </c>
      <c r="F58" s="18">
        <v>35.959999000000003</v>
      </c>
      <c r="H58" s="8">
        <v>44174</v>
      </c>
      <c r="I58" s="9">
        <f t="shared" si="1"/>
        <v>-7.475499907546812E-3</v>
      </c>
      <c r="J58" s="9">
        <f t="shared" si="1"/>
        <v>-3.8877794032954105E-2</v>
      </c>
      <c r="K58" s="9">
        <f t="shared" si="1"/>
        <v>1.1017260374586169E-3</v>
      </c>
      <c r="L58" s="9">
        <f t="shared" si="1"/>
        <v>-2.4126054906489225E-3</v>
      </c>
      <c r="M58" s="9">
        <f t="shared" si="1"/>
        <v>-1.3713659180297877E-2</v>
      </c>
      <c r="N58" s="9">
        <f t="shared" si="2"/>
        <v>-6.0447318370104751E-3</v>
      </c>
    </row>
    <row r="59" spans="1:14" x14ac:dyDescent="0.35">
      <c r="A59" s="8">
        <v>44175</v>
      </c>
      <c r="B59" s="19">
        <v>114992</v>
      </c>
      <c r="C59" s="18">
        <v>23.4</v>
      </c>
      <c r="D59" s="18">
        <v>28.25</v>
      </c>
      <c r="E59" s="18">
        <v>85</v>
      </c>
      <c r="F59" s="18">
        <v>37.830002</v>
      </c>
      <c r="H59" s="8">
        <v>44175</v>
      </c>
      <c r="I59" s="9">
        <f t="shared" si="1"/>
        <v>2.013803871471409E-2</v>
      </c>
      <c r="J59" s="9">
        <f t="shared" si="1"/>
        <v>-2.4186822351960013E-2</v>
      </c>
      <c r="K59" s="9">
        <f t="shared" si="1"/>
        <v>3.6316947909024178E-2</v>
      </c>
      <c r="L59" s="9">
        <f t="shared" si="1"/>
        <v>2.7811403669095736E-2</v>
      </c>
      <c r="M59" s="9">
        <f t="shared" si="1"/>
        <v>5.2002309566248739E-2</v>
      </c>
      <c r="N59" s="9">
        <f t="shared" si="2"/>
        <v>3.6296259045156647E-2</v>
      </c>
    </row>
    <row r="60" spans="1:14" x14ac:dyDescent="0.35">
      <c r="A60" s="8">
        <v>44176</v>
      </c>
      <c r="B60" s="19">
        <v>115323</v>
      </c>
      <c r="C60" s="18">
        <v>22.99</v>
      </c>
      <c r="D60" s="18">
        <v>28.01</v>
      </c>
      <c r="E60" s="18">
        <v>84.860000999999997</v>
      </c>
      <c r="F60" s="18">
        <v>38.490001999999997</v>
      </c>
      <c r="H60" s="8">
        <v>44176</v>
      </c>
      <c r="I60" s="9">
        <f t="shared" si="1"/>
        <v>2.8784611103380708E-3</v>
      </c>
      <c r="J60" s="9">
        <f t="shared" si="1"/>
        <v>-1.752136752136757E-2</v>
      </c>
      <c r="K60" s="9">
        <f t="shared" si="1"/>
        <v>-8.4955752212388935E-3</v>
      </c>
      <c r="L60" s="9">
        <f t="shared" si="1"/>
        <v>-1.6470470588235697E-3</v>
      </c>
      <c r="M60" s="9">
        <f t="shared" si="1"/>
        <v>1.7446470132356673E-2</v>
      </c>
      <c r="N60" s="9">
        <f t="shared" si="2"/>
        <v>2.054544023164075E-4</v>
      </c>
    </row>
    <row r="61" spans="1:14" x14ac:dyDescent="0.35">
      <c r="A61" s="8">
        <v>44179</v>
      </c>
      <c r="B61" s="19">
        <v>114975</v>
      </c>
      <c r="C61" s="18">
        <v>24.049999</v>
      </c>
      <c r="D61" s="18">
        <v>27.889999</v>
      </c>
      <c r="E61" s="18">
        <v>83.550003000000004</v>
      </c>
      <c r="F61" s="18">
        <v>38.5</v>
      </c>
      <c r="H61" s="8">
        <v>44179</v>
      </c>
      <c r="I61" s="9">
        <f t="shared" si="1"/>
        <v>-3.0176114044899727E-3</v>
      </c>
      <c r="J61" s="9">
        <f t="shared" si="1"/>
        <v>4.6106959547629556E-2</v>
      </c>
      <c r="K61" s="9">
        <f t="shared" si="1"/>
        <v>-4.2842199214566667E-3</v>
      </c>
      <c r="L61" s="9">
        <f t="shared" si="1"/>
        <v>-1.5437166916837497E-2</v>
      </c>
      <c r="M61" s="9">
        <f t="shared" si="1"/>
        <v>2.5975576722503391E-4</v>
      </c>
      <c r="N61" s="9">
        <f t="shared" si="2"/>
        <v>-2.6320576404740121E-3</v>
      </c>
    </row>
    <row r="62" spans="1:14" x14ac:dyDescent="0.35">
      <c r="A62" s="8">
        <v>44180</v>
      </c>
      <c r="B62" s="19">
        <v>116146</v>
      </c>
      <c r="C62" s="18">
        <v>24.610001</v>
      </c>
      <c r="D62" s="18">
        <v>28.25</v>
      </c>
      <c r="E62" s="18">
        <v>84.5</v>
      </c>
      <c r="F62" s="18">
        <v>38.990001999999997</v>
      </c>
      <c r="H62" s="8">
        <v>44180</v>
      </c>
      <c r="I62" s="9">
        <f t="shared" si="1"/>
        <v>1.0184822787562497E-2</v>
      </c>
      <c r="J62" s="9">
        <f t="shared" si="1"/>
        <v>2.3284907413093858E-2</v>
      </c>
      <c r="K62" s="9">
        <f t="shared" si="1"/>
        <v>1.2907888594761108E-2</v>
      </c>
      <c r="L62" s="9">
        <f t="shared" si="1"/>
        <v>1.1370400549237436E-2</v>
      </c>
      <c r="M62" s="9">
        <f t="shared" si="1"/>
        <v>1.2727324675324558E-2</v>
      </c>
      <c r="N62" s="9">
        <f t="shared" si="2"/>
        <v>1.3065072750742045E-2</v>
      </c>
    </row>
    <row r="63" spans="1:14" x14ac:dyDescent="0.35">
      <c r="A63" s="8">
        <v>44181</v>
      </c>
      <c r="B63" s="19">
        <v>117947</v>
      </c>
      <c r="C63" s="18">
        <v>24.959999</v>
      </c>
      <c r="D63" s="18">
        <v>28.559999000000001</v>
      </c>
      <c r="E63" s="18">
        <v>86.220000999999996</v>
      </c>
      <c r="F63" s="18">
        <v>39.349997999999999</v>
      </c>
      <c r="H63" s="8">
        <v>44181</v>
      </c>
      <c r="I63" s="9">
        <f t="shared" si="1"/>
        <v>1.550634546174634E-2</v>
      </c>
      <c r="J63" s="9">
        <f t="shared" si="1"/>
        <v>1.4221779186437189E-2</v>
      </c>
      <c r="K63" s="9">
        <f t="shared" si="1"/>
        <v>1.0973415929203645E-2</v>
      </c>
      <c r="L63" s="9">
        <f t="shared" si="1"/>
        <v>2.0355041420118347E-2</v>
      </c>
      <c r="M63" s="9">
        <f t="shared" si="1"/>
        <v>9.2330336377002276E-3</v>
      </c>
      <c r="N63" s="9">
        <f t="shared" si="2"/>
        <v>1.2490044502797237E-2</v>
      </c>
    </row>
    <row r="64" spans="1:14" x14ac:dyDescent="0.35">
      <c r="A64" s="8">
        <v>44182</v>
      </c>
      <c r="B64" s="19">
        <v>118157</v>
      </c>
      <c r="C64" s="18">
        <v>24.540001</v>
      </c>
      <c r="D64" s="18">
        <v>28.92</v>
      </c>
      <c r="E64" s="18">
        <v>87.199996999999996</v>
      </c>
      <c r="F64" s="18">
        <v>39.389999000000003</v>
      </c>
      <c r="H64" s="8">
        <v>44182</v>
      </c>
      <c r="I64" s="9">
        <f t="shared" si="1"/>
        <v>1.7804607154061625E-3</v>
      </c>
      <c r="J64" s="9">
        <f t="shared" si="1"/>
        <v>-1.6826843622870347E-2</v>
      </c>
      <c r="K64" s="9">
        <f t="shared" si="1"/>
        <v>1.2605077472166659E-2</v>
      </c>
      <c r="L64" s="9">
        <f t="shared" si="1"/>
        <v>1.1366225801829888E-2</v>
      </c>
      <c r="M64" s="9">
        <f t="shared" si="1"/>
        <v>1.0165438890239464E-3</v>
      </c>
      <c r="N64" s="9">
        <f t="shared" si="2"/>
        <v>7.4091510084046399E-3</v>
      </c>
    </row>
    <row r="65" spans="1:14" x14ac:dyDescent="0.35">
      <c r="A65" s="8">
        <v>44183</v>
      </c>
      <c r="B65" s="19">
        <v>117679</v>
      </c>
      <c r="C65" s="18">
        <v>24.52</v>
      </c>
      <c r="D65" s="18">
        <v>28.620000999999998</v>
      </c>
      <c r="E65" s="18">
        <v>87.800003000000004</v>
      </c>
      <c r="F65" s="18">
        <v>39.099997999999999</v>
      </c>
      <c r="H65" s="8">
        <v>44183</v>
      </c>
      <c r="I65" s="9">
        <f t="shared" si="1"/>
        <v>-4.0454649322511083E-3</v>
      </c>
      <c r="J65" s="9">
        <f t="shared" si="1"/>
        <v>-8.1503664160409439E-4</v>
      </c>
      <c r="K65" s="9">
        <f t="shared" si="1"/>
        <v>-1.0373409405255996E-2</v>
      </c>
      <c r="L65" s="9">
        <f t="shared" si="1"/>
        <v>6.8808029890186084E-3</v>
      </c>
      <c r="M65" s="9">
        <f t="shared" si="1"/>
        <v>-7.3623002630693879E-3</v>
      </c>
      <c r="N65" s="9">
        <f t="shared" si="2"/>
        <v>-5.5413155455624969E-3</v>
      </c>
    </row>
    <row r="66" spans="1:14" x14ac:dyDescent="0.35">
      <c r="A66" s="8">
        <v>44186</v>
      </c>
      <c r="B66" s="19">
        <v>116016</v>
      </c>
      <c r="C66" s="18">
        <v>25</v>
      </c>
      <c r="D66" s="18">
        <v>27.559999000000001</v>
      </c>
      <c r="E66" s="18">
        <v>86.860000999999997</v>
      </c>
      <c r="F66" s="18">
        <v>37.790000999999997</v>
      </c>
      <c r="H66" s="8">
        <v>44186</v>
      </c>
      <c r="I66" s="9">
        <f t="shared" si="1"/>
        <v>-1.4131663253426741E-2</v>
      </c>
      <c r="J66" s="9">
        <f t="shared" si="1"/>
        <v>1.9575856443719397E-2</v>
      </c>
      <c r="K66" s="9">
        <f t="shared" si="1"/>
        <v>-3.7037105624140199E-2</v>
      </c>
      <c r="L66" s="9">
        <f t="shared" si="1"/>
        <v>-1.0706172754914478E-2</v>
      </c>
      <c r="M66" s="9">
        <f t="shared" si="1"/>
        <v>-3.3503761304540247E-2</v>
      </c>
      <c r="N66" s="9">
        <f t="shared" si="2"/>
        <v>-2.7880267651022091E-2</v>
      </c>
    </row>
    <row r="67" spans="1:14" x14ac:dyDescent="0.35">
      <c r="A67" s="8">
        <v>44187</v>
      </c>
      <c r="B67" s="19">
        <v>116348</v>
      </c>
      <c r="C67" s="18">
        <v>25.16</v>
      </c>
      <c r="D67" s="18">
        <v>27.84</v>
      </c>
      <c r="E67" s="18">
        <v>86.940002000000007</v>
      </c>
      <c r="F67" s="18">
        <v>38.290000999999997</v>
      </c>
      <c r="H67" s="8">
        <v>44187</v>
      </c>
      <c r="I67" s="9">
        <f t="shared" ref="I67:M117" si="3">B67/B66 - 1</f>
        <v>2.861674251827262E-3</v>
      </c>
      <c r="J67" s="9">
        <f t="shared" si="3"/>
        <v>6.3999999999999613E-3</v>
      </c>
      <c r="K67" s="9">
        <f t="shared" si="3"/>
        <v>1.0159688322194826E-2</v>
      </c>
      <c r="L67" s="9">
        <f t="shared" si="3"/>
        <v>9.2103383696717778E-4</v>
      </c>
      <c r="M67" s="9">
        <f t="shared" si="3"/>
        <v>1.3231013145514448E-2</v>
      </c>
      <c r="N67" s="9">
        <f t="shared" si="2"/>
        <v>9.0453704560354391E-3</v>
      </c>
    </row>
    <row r="68" spans="1:14" x14ac:dyDescent="0.35">
      <c r="A68" s="8">
        <v>44188</v>
      </c>
      <c r="B68" s="19">
        <v>117857</v>
      </c>
      <c r="C68" s="18">
        <v>24.969999000000001</v>
      </c>
      <c r="D68" s="18">
        <v>28.440000999999999</v>
      </c>
      <c r="E68" s="18">
        <v>87.360000999999997</v>
      </c>
      <c r="F68" s="18">
        <v>38.919998</v>
      </c>
      <c r="H68" s="8">
        <v>44188</v>
      </c>
      <c r="I68" s="9">
        <f t="shared" si="3"/>
        <v>1.2969711554990271E-2</v>
      </c>
      <c r="J68" s="9">
        <f t="shared" si="3"/>
        <v>-7.5517090620030869E-3</v>
      </c>
      <c r="K68" s="9">
        <f t="shared" si="3"/>
        <v>2.1551760057471281E-2</v>
      </c>
      <c r="L68" s="9">
        <f t="shared" si="3"/>
        <v>4.8309062610787379E-3</v>
      </c>
      <c r="M68" s="9">
        <f t="shared" si="3"/>
        <v>1.6453303304954314E-2</v>
      </c>
      <c r="N68" s="9">
        <f t="shared" ref="N68:N131" si="4">(J68*$Q$3)+(K68*$Q$4)+(L68*$Q$5)+(M68*$Q$6)</f>
        <v>1.5222878816463965E-2</v>
      </c>
    </row>
    <row r="69" spans="1:14" x14ac:dyDescent="0.35">
      <c r="A69" s="8">
        <v>44193</v>
      </c>
      <c r="B69" s="19">
        <v>119051</v>
      </c>
      <c r="C69" s="18">
        <v>25.25</v>
      </c>
      <c r="D69" s="18">
        <v>28.65</v>
      </c>
      <c r="E69" s="18">
        <v>87.309997999999993</v>
      </c>
      <c r="F69" s="18">
        <v>39.349997999999999</v>
      </c>
      <c r="H69" s="8">
        <v>44193</v>
      </c>
      <c r="I69" s="9">
        <f t="shared" si="3"/>
        <v>1.0130921370813839E-2</v>
      </c>
      <c r="J69" s="9">
        <f t="shared" si="3"/>
        <v>1.121349664451321E-2</v>
      </c>
      <c r="K69" s="9">
        <f t="shared" si="3"/>
        <v>7.3839308233498713E-3</v>
      </c>
      <c r="L69" s="9">
        <f t="shared" si="3"/>
        <v>-5.7237865645176633E-4</v>
      </c>
      <c r="M69" s="9">
        <f t="shared" si="3"/>
        <v>1.1048304781516194E-2</v>
      </c>
      <c r="N69" s="9">
        <f t="shared" si="4"/>
        <v>7.0834594058976075E-3</v>
      </c>
    </row>
    <row r="70" spans="1:14" x14ac:dyDescent="0.35">
      <c r="A70" s="8">
        <v>44194</v>
      </c>
      <c r="B70" s="19">
        <v>119475</v>
      </c>
      <c r="C70" s="18">
        <v>25.280000999999999</v>
      </c>
      <c r="D70" s="18">
        <v>28.67</v>
      </c>
      <c r="E70" s="18">
        <v>87.07</v>
      </c>
      <c r="F70" s="18">
        <v>39.119999</v>
      </c>
      <c r="H70" s="8">
        <v>44194</v>
      </c>
      <c r="I70" s="9">
        <f t="shared" si="3"/>
        <v>3.5614988534324876E-3</v>
      </c>
      <c r="J70" s="9">
        <f t="shared" si="3"/>
        <v>1.1881584158415226E-3</v>
      </c>
      <c r="K70" s="9">
        <f t="shared" si="3"/>
        <v>6.9808027923223825E-4</v>
      </c>
      <c r="L70" s="9">
        <f t="shared" si="3"/>
        <v>-2.7488031783026168E-3</v>
      </c>
      <c r="M70" s="9">
        <f t="shared" si="3"/>
        <v>-5.8449558243941491E-3</v>
      </c>
      <c r="N70" s="9">
        <f t="shared" si="4"/>
        <v>-1.9297033365321848E-3</v>
      </c>
    </row>
    <row r="71" spans="1:14" x14ac:dyDescent="0.35">
      <c r="A71" s="8">
        <v>44195</v>
      </c>
      <c r="B71" s="19">
        <v>119306</v>
      </c>
      <c r="C71" s="18">
        <v>24.950001</v>
      </c>
      <c r="D71" s="18">
        <v>28.85</v>
      </c>
      <c r="E71" s="18">
        <v>87.449996999999996</v>
      </c>
      <c r="F71" s="18">
        <v>38.799999</v>
      </c>
      <c r="H71" s="8">
        <v>44195</v>
      </c>
      <c r="I71" s="9">
        <f t="shared" si="3"/>
        <v>-1.4145218664992631E-3</v>
      </c>
      <c r="J71" s="9">
        <f t="shared" si="3"/>
        <v>-1.305379695198583E-2</v>
      </c>
      <c r="K71" s="9">
        <f t="shared" si="3"/>
        <v>6.2783397279386755E-3</v>
      </c>
      <c r="L71" s="9">
        <f t="shared" si="3"/>
        <v>4.3642701274837492E-3</v>
      </c>
      <c r="M71" s="9">
        <f t="shared" si="3"/>
        <v>-8.1799593093037082E-3</v>
      </c>
      <c r="N71" s="9">
        <f t="shared" si="4"/>
        <v>5.9142926267874993E-4</v>
      </c>
    </row>
    <row r="72" spans="1:14" x14ac:dyDescent="0.35">
      <c r="A72" s="8">
        <v>44200</v>
      </c>
      <c r="B72" s="19">
        <v>118558</v>
      </c>
      <c r="C72" s="18">
        <v>25.200001</v>
      </c>
      <c r="D72" s="18">
        <v>29.5</v>
      </c>
      <c r="E72" s="18">
        <v>91.459998999999996</v>
      </c>
      <c r="F72" s="18">
        <v>37.590000000000003</v>
      </c>
      <c r="H72" s="8">
        <v>44200</v>
      </c>
      <c r="I72" s="9">
        <f t="shared" si="3"/>
        <v>-6.2695924764890609E-3</v>
      </c>
      <c r="J72" s="9">
        <f t="shared" si="3"/>
        <v>1.002003967855547E-2</v>
      </c>
      <c r="K72" s="9">
        <f t="shared" si="3"/>
        <v>2.2530329289428108E-2</v>
      </c>
      <c r="L72" s="9">
        <f t="shared" si="3"/>
        <v>4.585479859993602E-2</v>
      </c>
      <c r="M72" s="9">
        <f t="shared" si="3"/>
        <v>-3.1185542040864433E-2</v>
      </c>
      <c r="N72" s="9">
        <f t="shared" si="4"/>
        <v>1.04549472718983E-2</v>
      </c>
    </row>
    <row r="73" spans="1:14" x14ac:dyDescent="0.35">
      <c r="A73" s="8">
        <v>44201</v>
      </c>
      <c r="B73" s="19">
        <v>119223</v>
      </c>
      <c r="C73" s="18">
        <v>24.76</v>
      </c>
      <c r="D73" s="18">
        <v>30.4</v>
      </c>
      <c r="E73" s="18">
        <v>93</v>
      </c>
      <c r="F73" s="18">
        <v>37.200001</v>
      </c>
      <c r="H73" s="8">
        <v>44201</v>
      </c>
      <c r="I73" s="9">
        <f t="shared" si="3"/>
        <v>5.6090689788963477E-3</v>
      </c>
      <c r="J73" s="9">
        <f t="shared" si="3"/>
        <v>-1.7460356449985781E-2</v>
      </c>
      <c r="K73" s="9">
        <f t="shared" si="3"/>
        <v>3.050847457627115E-2</v>
      </c>
      <c r="L73" s="9">
        <f t="shared" si="3"/>
        <v>1.6837973068423162E-2</v>
      </c>
      <c r="M73" s="9">
        <f t="shared" si="3"/>
        <v>-1.0375073157754766E-2</v>
      </c>
      <c r="N73" s="9">
        <f t="shared" si="4"/>
        <v>1.3110868403180931E-2</v>
      </c>
    </row>
    <row r="74" spans="1:14" x14ac:dyDescent="0.35">
      <c r="A74" s="8">
        <v>44202</v>
      </c>
      <c r="B74" s="19">
        <v>119851</v>
      </c>
      <c r="C74" s="18">
        <v>23.459999</v>
      </c>
      <c r="D74" s="18">
        <v>30.75</v>
      </c>
      <c r="E74" s="18">
        <v>96.050003000000004</v>
      </c>
      <c r="F74" s="18">
        <v>38.049999</v>
      </c>
      <c r="H74" s="8">
        <v>44202</v>
      </c>
      <c r="I74" s="9">
        <f t="shared" si="3"/>
        <v>5.2674400073811078E-3</v>
      </c>
      <c r="J74" s="9">
        <f t="shared" si="3"/>
        <v>-5.2504079159935491E-2</v>
      </c>
      <c r="K74" s="9">
        <f t="shared" si="3"/>
        <v>1.1513157894736947E-2</v>
      </c>
      <c r="L74" s="9">
        <f t="shared" si="3"/>
        <v>3.2795731182795773E-2</v>
      </c>
      <c r="M74" s="9">
        <f t="shared" si="3"/>
        <v>2.2849407987919124E-2</v>
      </c>
      <c r="N74" s="9">
        <f t="shared" si="4"/>
        <v>1.5969685727569745E-2</v>
      </c>
    </row>
    <row r="75" spans="1:14" x14ac:dyDescent="0.35">
      <c r="A75" s="8">
        <v>44203</v>
      </c>
      <c r="B75" s="19">
        <v>121956</v>
      </c>
      <c r="C75" s="18">
        <v>23.16</v>
      </c>
      <c r="D75" s="18">
        <v>31.65</v>
      </c>
      <c r="E75" s="18">
        <v>102.32</v>
      </c>
      <c r="F75" s="18">
        <v>39.560001</v>
      </c>
      <c r="H75" s="8">
        <v>44203</v>
      </c>
      <c r="I75" s="9">
        <f t="shared" si="3"/>
        <v>1.7563474647687594E-2</v>
      </c>
      <c r="J75" s="9">
        <f t="shared" si="3"/>
        <v>-1.2787681704504728E-2</v>
      </c>
      <c r="K75" s="9">
        <f t="shared" si="3"/>
        <v>2.9268292682926855E-2</v>
      </c>
      <c r="L75" s="9">
        <f t="shared" si="3"/>
        <v>6.5278467508220528E-2</v>
      </c>
      <c r="M75" s="9">
        <f t="shared" si="3"/>
        <v>3.9684679098151987E-2</v>
      </c>
      <c r="N75" s="9">
        <f t="shared" si="4"/>
        <v>3.7492444853181553E-2</v>
      </c>
    </row>
    <row r="76" spans="1:14" x14ac:dyDescent="0.35">
      <c r="A76" s="8">
        <v>44204</v>
      </c>
      <c r="B76" s="19">
        <v>125077</v>
      </c>
      <c r="C76" s="18">
        <v>23.84</v>
      </c>
      <c r="D76" s="18">
        <v>31.59</v>
      </c>
      <c r="E76" s="18">
        <v>102</v>
      </c>
      <c r="F76" s="18">
        <v>39.790000999999997</v>
      </c>
      <c r="H76" s="8">
        <v>44204</v>
      </c>
      <c r="I76" s="9">
        <f t="shared" si="3"/>
        <v>2.5591196825084372E-2</v>
      </c>
      <c r="J76" s="9">
        <f t="shared" si="3"/>
        <v>2.9360967184801412E-2</v>
      </c>
      <c r="K76" s="9">
        <f t="shared" si="3"/>
        <v>-1.8957345971563067E-3</v>
      </c>
      <c r="L76" s="9">
        <f t="shared" si="3"/>
        <v>-3.1274433150898506E-3</v>
      </c>
      <c r="M76" s="9">
        <f t="shared" si="3"/>
        <v>5.8139533414065525E-3</v>
      </c>
      <c r="N76" s="9">
        <f t="shared" si="4"/>
        <v>1.7336651299237281E-3</v>
      </c>
    </row>
    <row r="77" spans="1:14" x14ac:dyDescent="0.35">
      <c r="A77" s="8">
        <v>44207</v>
      </c>
      <c r="B77" s="19">
        <v>122807</v>
      </c>
      <c r="C77" s="18">
        <v>23.49</v>
      </c>
      <c r="D77" s="18">
        <v>31.290001</v>
      </c>
      <c r="E77" s="18">
        <v>101.980003</v>
      </c>
      <c r="F77" s="18">
        <v>39.139999000000003</v>
      </c>
      <c r="H77" s="8">
        <v>44207</v>
      </c>
      <c r="I77" s="9">
        <f t="shared" si="3"/>
        <v>-1.814882032667875E-2</v>
      </c>
      <c r="J77" s="9">
        <f t="shared" si="3"/>
        <v>-1.468120805369133E-2</v>
      </c>
      <c r="K77" s="9">
        <f t="shared" si="3"/>
        <v>-9.4966445077555584E-3</v>
      </c>
      <c r="L77" s="9">
        <f t="shared" si="3"/>
        <v>-1.9604901960790233E-4</v>
      </c>
      <c r="M77" s="9">
        <f t="shared" si="3"/>
        <v>-1.6335812607795486E-2</v>
      </c>
      <c r="N77" s="9">
        <f t="shared" si="4"/>
        <v>-9.9475040174347926E-3</v>
      </c>
    </row>
    <row r="78" spans="1:14" x14ac:dyDescent="0.35">
      <c r="A78" s="8">
        <v>44208</v>
      </c>
      <c r="B78" s="19">
        <v>123998</v>
      </c>
      <c r="C78" s="18">
        <v>24.200001</v>
      </c>
      <c r="D78" s="18">
        <v>31.18</v>
      </c>
      <c r="E78" s="18">
        <v>99.190002000000007</v>
      </c>
      <c r="F78" s="18">
        <v>39.5</v>
      </c>
      <c r="H78" s="8">
        <v>44208</v>
      </c>
      <c r="I78" s="9">
        <f t="shared" si="3"/>
        <v>9.6981442425920772E-3</v>
      </c>
      <c r="J78" s="9">
        <f t="shared" si="3"/>
        <v>3.0225670498084334E-2</v>
      </c>
      <c r="K78" s="9">
        <f t="shared" si="3"/>
        <v>-3.5155320065346496E-3</v>
      </c>
      <c r="L78" s="9">
        <f t="shared" si="3"/>
        <v>-2.7358314551137908E-2</v>
      </c>
      <c r="M78" s="9">
        <f t="shared" si="3"/>
        <v>9.1977774450120453E-3</v>
      </c>
      <c r="N78" s="9">
        <f t="shared" si="4"/>
        <v>-2.7830355547603437E-3</v>
      </c>
    </row>
    <row r="79" spans="1:14" x14ac:dyDescent="0.35">
      <c r="A79" s="8">
        <v>44209</v>
      </c>
      <c r="B79" s="19">
        <v>122040</v>
      </c>
      <c r="C79" s="18">
        <v>24.02</v>
      </c>
      <c r="D79" s="18">
        <v>29.74</v>
      </c>
      <c r="E79" s="18">
        <v>96.220000999999996</v>
      </c>
      <c r="F79" s="18">
        <v>37.549999</v>
      </c>
      <c r="H79" s="8">
        <v>44209</v>
      </c>
      <c r="I79" s="9">
        <f t="shared" si="3"/>
        <v>-1.5790577267375316E-2</v>
      </c>
      <c r="J79" s="9">
        <f t="shared" si="3"/>
        <v>-7.4380575438819374E-3</v>
      </c>
      <c r="K79" s="9">
        <f t="shared" si="3"/>
        <v>-4.6183450930083469E-2</v>
      </c>
      <c r="L79" s="9">
        <f t="shared" si="3"/>
        <v>-2.9942544007610872E-2</v>
      </c>
      <c r="M79" s="9">
        <f t="shared" si="3"/>
        <v>-4.9367113924050687E-2</v>
      </c>
      <c r="N79" s="9">
        <f t="shared" si="4"/>
        <v>-4.1953098774469039E-2</v>
      </c>
    </row>
    <row r="80" spans="1:14" x14ac:dyDescent="0.35">
      <c r="A80" s="8">
        <v>44210</v>
      </c>
      <c r="B80" s="19">
        <v>123481</v>
      </c>
      <c r="C80" s="18">
        <v>23.73</v>
      </c>
      <c r="D80" s="18">
        <v>29.860001</v>
      </c>
      <c r="E80" s="18">
        <v>97.800003000000004</v>
      </c>
      <c r="F80" s="18">
        <v>37.459999000000003</v>
      </c>
      <c r="H80" s="8">
        <v>44210</v>
      </c>
      <c r="I80" s="9">
        <f t="shared" si="3"/>
        <v>1.1807604064241195E-2</v>
      </c>
      <c r="J80" s="9">
        <f t="shared" si="3"/>
        <v>-1.2073272273105728E-2</v>
      </c>
      <c r="K80" s="9">
        <f t="shared" si="3"/>
        <v>4.0350033624747539E-3</v>
      </c>
      <c r="L80" s="9">
        <f t="shared" si="3"/>
        <v>1.6420723171682416E-2</v>
      </c>
      <c r="M80" s="9">
        <f t="shared" si="3"/>
        <v>-2.3968043248149273E-3</v>
      </c>
      <c r="N80" s="9">
        <f t="shared" si="4"/>
        <v>3.7771912363503586E-3</v>
      </c>
    </row>
    <row r="81" spans="1:14" x14ac:dyDescent="0.35">
      <c r="A81" s="8">
        <v>44211</v>
      </c>
      <c r="B81" s="19">
        <v>120502</v>
      </c>
      <c r="C81" s="18">
        <v>23.959999</v>
      </c>
      <c r="D81" s="18">
        <v>28.809999000000001</v>
      </c>
      <c r="E81" s="18">
        <v>93.550003000000004</v>
      </c>
      <c r="F81" s="18">
        <v>36.299999</v>
      </c>
      <c r="H81" s="8">
        <v>44211</v>
      </c>
      <c r="I81" s="9">
        <f t="shared" si="3"/>
        <v>-2.4125169054348472E-2</v>
      </c>
      <c r="J81" s="9">
        <f t="shared" si="3"/>
        <v>9.6923303834808294E-3</v>
      </c>
      <c r="K81" s="9">
        <f t="shared" si="3"/>
        <v>-3.5164164930871933E-2</v>
      </c>
      <c r="L81" s="9">
        <f t="shared" si="3"/>
        <v>-4.3456031386829297E-2</v>
      </c>
      <c r="M81" s="9">
        <f t="shared" si="3"/>
        <v>-3.0966364948381453E-2</v>
      </c>
      <c r="N81" s="9">
        <f t="shared" si="4"/>
        <v>-3.3320373461598628E-2</v>
      </c>
    </row>
    <row r="82" spans="1:14" x14ac:dyDescent="0.35">
      <c r="A82" s="8">
        <v>44214</v>
      </c>
      <c r="B82" s="19">
        <v>121242</v>
      </c>
      <c r="C82" s="18">
        <v>24.450001</v>
      </c>
      <c r="D82" s="18">
        <v>28.76</v>
      </c>
      <c r="E82" s="18">
        <v>94.309997999999993</v>
      </c>
      <c r="F82" s="18">
        <v>35.93</v>
      </c>
      <c r="H82" s="8">
        <v>44214</v>
      </c>
      <c r="I82" s="9">
        <f t="shared" si="3"/>
        <v>6.1409769132463321E-3</v>
      </c>
      <c r="J82" s="9">
        <f t="shared" si="3"/>
        <v>2.0450835578081694E-2</v>
      </c>
      <c r="K82" s="9">
        <f t="shared" si="3"/>
        <v>-1.7354738540601433E-3</v>
      </c>
      <c r="L82" s="9">
        <f t="shared" si="3"/>
        <v>8.1239441542293456E-3</v>
      </c>
      <c r="M82" s="9">
        <f t="shared" si="3"/>
        <v>-1.0192810198148994E-2</v>
      </c>
      <c r="N82" s="9">
        <f t="shared" si="4"/>
        <v>-1.1914756840218088E-3</v>
      </c>
    </row>
    <row r="83" spans="1:14" x14ac:dyDescent="0.35">
      <c r="A83" s="8">
        <v>44215</v>
      </c>
      <c r="B83" s="19">
        <v>120673</v>
      </c>
      <c r="C83" s="18">
        <v>24.08</v>
      </c>
      <c r="D83" s="18">
        <v>29.120000999999998</v>
      </c>
      <c r="E83" s="18">
        <v>94.059997999999993</v>
      </c>
      <c r="F83" s="18">
        <v>35.32</v>
      </c>
      <c r="H83" s="8">
        <v>44215</v>
      </c>
      <c r="I83" s="9">
        <f t="shared" si="3"/>
        <v>-4.6930931525378528E-3</v>
      </c>
      <c r="J83" s="9">
        <f t="shared" si="3"/>
        <v>-1.5132964616238698E-2</v>
      </c>
      <c r="K83" s="9">
        <f t="shared" si="3"/>
        <v>1.2517420027816195E-2</v>
      </c>
      <c r="L83" s="9">
        <f t="shared" si="3"/>
        <v>-2.6508324175767983E-3</v>
      </c>
      <c r="M83" s="9">
        <f t="shared" si="3"/>
        <v>-1.6977456164764759E-2</v>
      </c>
      <c r="N83" s="9">
        <f t="shared" si="4"/>
        <v>-7.4721255123943488E-4</v>
      </c>
    </row>
    <row r="84" spans="1:14" x14ac:dyDescent="0.35">
      <c r="A84" s="8">
        <v>44216</v>
      </c>
      <c r="B84" s="19">
        <v>119708</v>
      </c>
      <c r="C84" s="18">
        <v>25.42</v>
      </c>
      <c r="D84" s="18">
        <v>28.629999000000002</v>
      </c>
      <c r="E84" s="18">
        <v>92.32</v>
      </c>
      <c r="F84" s="18">
        <v>34.529998999999997</v>
      </c>
      <c r="H84" s="8">
        <v>44216</v>
      </c>
      <c r="I84" s="9">
        <f t="shared" si="3"/>
        <v>-7.9968178465771311E-3</v>
      </c>
      <c r="J84" s="9">
        <f t="shared" si="3"/>
        <v>5.5647840531561688E-2</v>
      </c>
      <c r="K84" s="9">
        <f t="shared" si="3"/>
        <v>-1.6826991180391659E-2</v>
      </c>
      <c r="L84" s="9">
        <f t="shared" si="3"/>
        <v>-1.8498809664018956E-2</v>
      </c>
      <c r="M84" s="9">
        <f t="shared" si="3"/>
        <v>-2.2366959229898176E-2</v>
      </c>
      <c r="N84" s="9">
        <f t="shared" si="4"/>
        <v>-1.5199603706371407E-2</v>
      </c>
    </row>
    <row r="85" spans="1:14" x14ac:dyDescent="0.35">
      <c r="A85" s="8">
        <v>44217</v>
      </c>
      <c r="B85" s="19">
        <v>118443</v>
      </c>
      <c r="C85" s="18">
        <v>25.49</v>
      </c>
      <c r="D85" s="18">
        <v>28.09</v>
      </c>
      <c r="E85" s="18">
        <v>93.360000999999997</v>
      </c>
      <c r="F85" s="18">
        <v>34.18</v>
      </c>
      <c r="H85" s="8">
        <v>44217</v>
      </c>
      <c r="I85" s="9">
        <f t="shared" si="3"/>
        <v>-1.0567380626190448E-2</v>
      </c>
      <c r="J85" s="9">
        <f t="shared" si="3"/>
        <v>2.7537372147914407E-3</v>
      </c>
      <c r="K85" s="9">
        <f t="shared" si="3"/>
        <v>-1.8861299995155512E-2</v>
      </c>
      <c r="L85" s="9">
        <f t="shared" si="3"/>
        <v>1.1265175476603106E-2</v>
      </c>
      <c r="M85" s="9">
        <f t="shared" si="3"/>
        <v>-1.0136084857691352E-2</v>
      </c>
      <c r="N85" s="9">
        <f t="shared" si="4"/>
        <v>-9.1376884990671935E-3</v>
      </c>
    </row>
    <row r="86" spans="1:14" x14ac:dyDescent="0.35">
      <c r="A86" s="8">
        <v>44218</v>
      </c>
      <c r="B86" s="19">
        <v>117172</v>
      </c>
      <c r="C86" s="18">
        <v>25.99</v>
      </c>
      <c r="D86" s="18">
        <v>27.73</v>
      </c>
      <c r="E86" s="18">
        <v>93.169998000000007</v>
      </c>
      <c r="F86" s="18">
        <v>33.689999</v>
      </c>
      <c r="H86" s="8">
        <v>44218</v>
      </c>
      <c r="I86" s="9">
        <f t="shared" si="3"/>
        <v>-1.0730900095404561E-2</v>
      </c>
      <c r="J86" s="9">
        <f t="shared" si="3"/>
        <v>1.9615535504119208E-2</v>
      </c>
      <c r="K86" s="9">
        <f t="shared" si="3"/>
        <v>-1.2815948736205063E-2</v>
      </c>
      <c r="L86" s="9">
        <f t="shared" si="3"/>
        <v>-2.0351649310713649E-3</v>
      </c>
      <c r="M86" s="9">
        <f t="shared" si="3"/>
        <v>-1.4335898186073726E-2</v>
      </c>
      <c r="N86" s="9">
        <f t="shared" si="4"/>
        <v>-9.4942025981227078E-3</v>
      </c>
    </row>
    <row r="87" spans="1:14" x14ac:dyDescent="0.35">
      <c r="A87" s="8">
        <v>44222</v>
      </c>
      <c r="B87" s="19">
        <v>116464</v>
      </c>
      <c r="C87" s="18">
        <v>25.75</v>
      </c>
      <c r="D87" s="18">
        <v>27.6</v>
      </c>
      <c r="E87" s="18">
        <v>91.75</v>
      </c>
      <c r="F87" s="18">
        <v>32.790000999999997</v>
      </c>
      <c r="H87" s="8">
        <v>44222</v>
      </c>
      <c r="I87" s="9">
        <f t="shared" si="3"/>
        <v>-6.0423992080018696E-3</v>
      </c>
      <c r="J87" s="9">
        <f t="shared" si="3"/>
        <v>-9.2343208926509712E-3</v>
      </c>
      <c r="K87" s="9">
        <f t="shared" si="3"/>
        <v>-4.6880634691669476E-3</v>
      </c>
      <c r="L87" s="9">
        <f t="shared" si="3"/>
        <v>-1.524093625074463E-2</v>
      </c>
      <c r="M87" s="9">
        <f t="shared" si="3"/>
        <v>-2.6714099932149127E-2</v>
      </c>
      <c r="N87" s="9">
        <f t="shared" si="4"/>
        <v>-1.3633761835551339E-2</v>
      </c>
    </row>
    <row r="88" spans="1:14" x14ac:dyDescent="0.35">
      <c r="A88" s="8">
        <v>44223</v>
      </c>
      <c r="B88" s="19">
        <v>115882</v>
      </c>
      <c r="C88" s="18">
        <v>25.790001</v>
      </c>
      <c r="D88" s="18">
        <v>27.98</v>
      </c>
      <c r="E88" s="18">
        <v>89.199996999999996</v>
      </c>
      <c r="F88" s="18">
        <v>33.75</v>
      </c>
      <c r="H88" s="8">
        <v>44223</v>
      </c>
      <c r="I88" s="9">
        <f t="shared" si="3"/>
        <v>-4.9972523698310622E-3</v>
      </c>
      <c r="J88" s="9">
        <f t="shared" si="3"/>
        <v>1.5534368932039744E-3</v>
      </c>
      <c r="K88" s="9">
        <f t="shared" si="3"/>
        <v>1.3768115942028869E-2</v>
      </c>
      <c r="L88" s="9">
        <f t="shared" si="3"/>
        <v>-2.7792948228882897E-2</v>
      </c>
      <c r="M88" s="9">
        <f t="shared" si="3"/>
        <v>2.9277187274254768E-2</v>
      </c>
      <c r="N88" s="9">
        <f t="shared" si="4"/>
        <v>9.4978905550730415E-3</v>
      </c>
    </row>
    <row r="89" spans="1:14" x14ac:dyDescent="0.35">
      <c r="A89" s="8">
        <v>44224</v>
      </c>
      <c r="B89" s="19">
        <v>119314</v>
      </c>
      <c r="C89" s="18">
        <v>26.190000999999999</v>
      </c>
      <c r="D89" s="18">
        <v>28.6</v>
      </c>
      <c r="E89" s="18">
        <v>91.099997999999999</v>
      </c>
      <c r="F89" s="18">
        <v>34.540000999999997</v>
      </c>
      <c r="H89" s="8">
        <v>44224</v>
      </c>
      <c r="I89" s="9">
        <f t="shared" si="3"/>
        <v>2.9616333856854471E-2</v>
      </c>
      <c r="J89" s="9">
        <f t="shared" si="3"/>
        <v>1.5509886951923679E-2</v>
      </c>
      <c r="K89" s="9">
        <f t="shared" si="3"/>
        <v>2.2158684774839177E-2</v>
      </c>
      <c r="L89" s="9">
        <f t="shared" si="3"/>
        <v>2.1300460357638773E-2</v>
      </c>
      <c r="M89" s="9">
        <f t="shared" si="3"/>
        <v>2.340743703703696E-2</v>
      </c>
      <c r="N89" s="9">
        <f t="shared" si="4"/>
        <v>2.2029225678912655E-2</v>
      </c>
    </row>
    <row r="90" spans="1:14" x14ac:dyDescent="0.35">
      <c r="A90" s="8">
        <v>44225</v>
      </c>
      <c r="B90" s="19">
        <v>116007</v>
      </c>
      <c r="C90" s="18">
        <v>25.27</v>
      </c>
      <c r="D90" s="18">
        <v>27.33</v>
      </c>
      <c r="E90" s="18">
        <v>87.949996999999996</v>
      </c>
      <c r="F90" s="18">
        <v>33.860000999999997</v>
      </c>
      <c r="H90" s="8">
        <v>44225</v>
      </c>
      <c r="I90" s="9">
        <f t="shared" si="3"/>
        <v>-2.7716780930988838E-2</v>
      </c>
      <c r="J90" s="9">
        <f t="shared" si="3"/>
        <v>-3.5127948257810293E-2</v>
      </c>
      <c r="K90" s="9">
        <f t="shared" si="3"/>
        <v>-4.4405594405594551E-2</v>
      </c>
      <c r="L90" s="9">
        <f t="shared" si="3"/>
        <v>-3.4577399222335936E-2</v>
      </c>
      <c r="M90" s="9">
        <f t="shared" si="3"/>
        <v>-1.9687318480390292E-2</v>
      </c>
      <c r="N90" s="9">
        <f t="shared" si="4"/>
        <v>-3.4560590283992339E-2</v>
      </c>
    </row>
    <row r="91" spans="1:14" x14ac:dyDescent="0.35">
      <c r="A91" s="8">
        <v>44228</v>
      </c>
      <c r="B91" s="19">
        <v>117365</v>
      </c>
      <c r="C91" s="18">
        <v>24.93</v>
      </c>
      <c r="D91" s="18">
        <v>28.110001</v>
      </c>
      <c r="E91" s="18">
        <v>91.269997000000004</v>
      </c>
      <c r="F91" s="18">
        <v>34.290000999999997</v>
      </c>
      <c r="H91" s="8">
        <v>44228</v>
      </c>
      <c r="I91" s="9">
        <f t="shared" si="3"/>
        <v>1.1706190143698114E-2</v>
      </c>
      <c r="J91" s="9">
        <f t="shared" si="3"/>
        <v>-1.3454689354966409E-2</v>
      </c>
      <c r="K91" s="9">
        <f t="shared" si="3"/>
        <v>2.8540102451518612E-2</v>
      </c>
      <c r="L91" s="9">
        <f t="shared" si="3"/>
        <v>3.7748722151747183E-2</v>
      </c>
      <c r="M91" s="9">
        <f t="shared" si="3"/>
        <v>1.2699349890745726E-2</v>
      </c>
      <c r="N91" s="9">
        <f t="shared" si="4"/>
        <v>2.352986103300821E-2</v>
      </c>
    </row>
    <row r="92" spans="1:14" x14ac:dyDescent="0.35">
      <c r="A92" s="8">
        <v>44229</v>
      </c>
      <c r="B92" s="19">
        <v>118234</v>
      </c>
      <c r="C92" s="18">
        <v>25.299999</v>
      </c>
      <c r="D92" s="18">
        <v>29.08</v>
      </c>
      <c r="E92" s="18">
        <v>87.660004000000001</v>
      </c>
      <c r="F92" s="18">
        <v>34.060001</v>
      </c>
      <c r="H92" s="8">
        <v>44229</v>
      </c>
      <c r="I92" s="9">
        <f t="shared" si="3"/>
        <v>7.4042516934349489E-3</v>
      </c>
      <c r="J92" s="9">
        <f t="shared" si="3"/>
        <v>1.4841516245487352E-2</v>
      </c>
      <c r="K92" s="9">
        <f t="shared" si="3"/>
        <v>3.4507255976262696E-2</v>
      </c>
      <c r="L92" s="9">
        <f t="shared" si="3"/>
        <v>-3.9552899295044353E-2</v>
      </c>
      <c r="M92" s="9">
        <f t="shared" si="3"/>
        <v>-6.7074947008604058E-3</v>
      </c>
      <c r="N92" s="9">
        <f t="shared" si="4"/>
        <v>6.3475127323255887E-3</v>
      </c>
    </row>
    <row r="93" spans="1:14" x14ac:dyDescent="0.35">
      <c r="A93" s="8">
        <v>44230</v>
      </c>
      <c r="B93" s="19">
        <v>119725</v>
      </c>
      <c r="C93" s="18">
        <v>25.65</v>
      </c>
      <c r="D93" s="18">
        <v>29.299999</v>
      </c>
      <c r="E93" s="18">
        <v>90.43</v>
      </c>
      <c r="F93" s="18">
        <v>34.330002</v>
      </c>
      <c r="H93" s="8">
        <v>44230</v>
      </c>
      <c r="I93" s="9">
        <f t="shared" si="3"/>
        <v>1.2610585787506068E-2</v>
      </c>
      <c r="J93" s="9">
        <f t="shared" si="3"/>
        <v>1.3834032167352905E-2</v>
      </c>
      <c r="K93" s="9">
        <f t="shared" si="3"/>
        <v>7.565302613480096E-3</v>
      </c>
      <c r="L93" s="9">
        <f t="shared" si="3"/>
        <v>3.1599314095399844E-2</v>
      </c>
      <c r="M93" s="9">
        <f t="shared" si="3"/>
        <v>7.9272164437105275E-3</v>
      </c>
      <c r="N93" s="9">
        <f t="shared" si="4"/>
        <v>1.2794115536626818E-2</v>
      </c>
    </row>
    <row r="94" spans="1:14" x14ac:dyDescent="0.35">
      <c r="A94" s="8">
        <v>44231</v>
      </c>
      <c r="B94" s="19">
        <v>119261</v>
      </c>
      <c r="C94" s="18">
        <v>25.309999000000001</v>
      </c>
      <c r="D94" s="18">
        <v>29.27</v>
      </c>
      <c r="E94" s="18">
        <v>89.290001000000004</v>
      </c>
      <c r="F94" s="18">
        <v>34.189999</v>
      </c>
      <c r="H94" s="8">
        <v>44231</v>
      </c>
      <c r="I94" s="9">
        <f t="shared" si="3"/>
        <v>-3.875548131133888E-3</v>
      </c>
      <c r="J94" s="9">
        <f t="shared" si="3"/>
        <v>-1.3255399610136331E-2</v>
      </c>
      <c r="K94" s="9">
        <f t="shared" si="3"/>
        <v>-1.0238566902339707E-3</v>
      </c>
      <c r="L94" s="9">
        <f t="shared" si="3"/>
        <v>-1.2606424859006982E-2</v>
      </c>
      <c r="M94" s="9">
        <f t="shared" si="3"/>
        <v>-4.0781529811737549E-3</v>
      </c>
      <c r="N94" s="9">
        <f t="shared" si="4"/>
        <v>-4.8682363572656265E-3</v>
      </c>
    </row>
    <row r="95" spans="1:14" x14ac:dyDescent="0.35">
      <c r="A95" s="8">
        <v>44232</v>
      </c>
      <c r="B95" s="19">
        <v>119925</v>
      </c>
      <c r="C95" s="18">
        <v>25.85</v>
      </c>
      <c r="D95" s="18">
        <v>29.68</v>
      </c>
      <c r="E95" s="18">
        <v>92.690002000000007</v>
      </c>
      <c r="F95" s="18">
        <v>33.959999000000003</v>
      </c>
      <c r="H95" s="8">
        <v>44232</v>
      </c>
      <c r="I95" s="9">
        <f t="shared" si="3"/>
        <v>5.5676205968422376E-3</v>
      </c>
      <c r="J95" s="9">
        <f t="shared" si="3"/>
        <v>2.1335480890378511E-2</v>
      </c>
      <c r="K95" s="9">
        <f t="shared" si="3"/>
        <v>1.4007516228220052E-2</v>
      </c>
      <c r="L95" s="9">
        <f t="shared" si="3"/>
        <v>3.8078183020739287E-2</v>
      </c>
      <c r="M95" s="9">
        <f t="shared" si="3"/>
        <v>-6.7271133877482292E-3</v>
      </c>
      <c r="N95" s="9">
        <f t="shared" si="4"/>
        <v>1.2967658935041338E-2</v>
      </c>
    </row>
    <row r="96" spans="1:14" x14ac:dyDescent="0.35">
      <c r="A96" s="8">
        <v>44235</v>
      </c>
      <c r="B96" s="19">
        <v>119516</v>
      </c>
      <c r="C96" s="18">
        <v>26.16</v>
      </c>
      <c r="D96" s="18">
        <v>28.450001</v>
      </c>
      <c r="E96" s="18">
        <v>94.010002</v>
      </c>
      <c r="F96" s="18">
        <v>33.869999</v>
      </c>
      <c r="H96" s="8">
        <v>44235</v>
      </c>
      <c r="I96" s="9">
        <f t="shared" si="3"/>
        <v>-3.4104648738795262E-3</v>
      </c>
      <c r="J96" s="9">
        <f t="shared" si="3"/>
        <v>1.1992263056092689E-2</v>
      </c>
      <c r="K96" s="9">
        <f t="shared" si="3"/>
        <v>-4.1442014824797813E-2</v>
      </c>
      <c r="L96" s="9">
        <f t="shared" si="3"/>
        <v>1.4241018141309292E-2</v>
      </c>
      <c r="M96" s="9">
        <f t="shared" si="3"/>
        <v>-2.650176756483491E-3</v>
      </c>
      <c r="N96" s="9">
        <f t="shared" si="4"/>
        <v>-1.5996142917037569E-2</v>
      </c>
    </row>
    <row r="97" spans="1:14" x14ac:dyDescent="0.35">
      <c r="A97" s="8">
        <v>44236</v>
      </c>
      <c r="B97" s="19">
        <v>119429</v>
      </c>
      <c r="C97" s="18">
        <v>26.24</v>
      </c>
      <c r="D97" s="18">
        <v>27.709999</v>
      </c>
      <c r="E97" s="18">
        <v>94.25</v>
      </c>
      <c r="F97" s="18">
        <v>34.279998999999997</v>
      </c>
      <c r="H97" s="8">
        <v>44236</v>
      </c>
      <c r="I97" s="9">
        <f t="shared" si="3"/>
        <v>-7.2793600856790874E-4</v>
      </c>
      <c r="J97" s="9">
        <f t="shared" si="3"/>
        <v>3.0581039755350758E-3</v>
      </c>
      <c r="K97" s="9">
        <f t="shared" si="3"/>
        <v>-2.601061419997841E-2</v>
      </c>
      <c r="L97" s="9">
        <f t="shared" si="3"/>
        <v>2.5528985734943888E-3</v>
      </c>
      <c r="M97" s="9">
        <f t="shared" si="3"/>
        <v>1.2105108122382857E-2</v>
      </c>
      <c r="N97" s="9">
        <f t="shared" si="4"/>
        <v>-7.4097590397997973E-3</v>
      </c>
    </row>
    <row r="98" spans="1:14" x14ac:dyDescent="0.35">
      <c r="A98" s="8">
        <v>44237</v>
      </c>
      <c r="B98" s="19">
        <v>118430</v>
      </c>
      <c r="C98" s="18">
        <v>25.299999</v>
      </c>
      <c r="D98" s="18">
        <v>28.049999</v>
      </c>
      <c r="E98" s="18">
        <v>94.699996999999996</v>
      </c>
      <c r="F98" s="18">
        <v>33.810001</v>
      </c>
      <c r="H98" s="8">
        <v>44237</v>
      </c>
      <c r="I98" s="9">
        <f t="shared" si="3"/>
        <v>-8.3648025186512376E-3</v>
      </c>
      <c r="J98" s="9">
        <f t="shared" si="3"/>
        <v>-3.5823208841463394E-2</v>
      </c>
      <c r="K98" s="9">
        <f t="shared" si="3"/>
        <v>1.226993909310492E-2</v>
      </c>
      <c r="L98" s="9">
        <f t="shared" si="3"/>
        <v>4.774503978779876E-3</v>
      </c>
      <c r="M98" s="9">
        <f t="shared" si="3"/>
        <v>-1.3710560493306767E-2</v>
      </c>
      <c r="N98" s="9">
        <f t="shared" si="4"/>
        <v>5.720447975879903E-4</v>
      </c>
    </row>
    <row r="99" spans="1:14" x14ac:dyDescent="0.35">
      <c r="A99" s="8">
        <v>44238</v>
      </c>
      <c r="B99" s="19">
        <v>119235</v>
      </c>
      <c r="C99" s="18">
        <v>25.65</v>
      </c>
      <c r="D99" s="18">
        <v>28.309999000000001</v>
      </c>
      <c r="E99" s="18">
        <v>93.099997999999999</v>
      </c>
      <c r="F99" s="18">
        <v>33.939999</v>
      </c>
      <c r="H99" s="8">
        <v>44238</v>
      </c>
      <c r="I99" s="9">
        <f t="shared" si="3"/>
        <v>6.7972642067044564E-3</v>
      </c>
      <c r="J99" s="9">
        <f t="shared" si="3"/>
        <v>1.3834032167352905E-2</v>
      </c>
      <c r="K99" s="9">
        <f t="shared" si="3"/>
        <v>9.2691625407901324E-3</v>
      </c>
      <c r="L99" s="9">
        <f t="shared" si="3"/>
        <v>-1.6895449320869504E-2</v>
      </c>
      <c r="M99" s="9">
        <f t="shared" si="3"/>
        <v>3.8449569995575583E-3</v>
      </c>
      <c r="N99" s="9">
        <f t="shared" si="4"/>
        <v>2.6372219874165716E-3</v>
      </c>
    </row>
    <row r="100" spans="1:14" x14ac:dyDescent="0.35">
      <c r="A100" s="8">
        <v>44239</v>
      </c>
      <c r="B100" s="19">
        <v>119116</v>
      </c>
      <c r="C100" s="18">
        <v>25.91</v>
      </c>
      <c r="D100" s="18">
        <v>28.5</v>
      </c>
      <c r="E100" s="18">
        <v>93.889999000000003</v>
      </c>
      <c r="F100" s="18">
        <v>33.75</v>
      </c>
      <c r="H100" s="8">
        <v>44239</v>
      </c>
      <c r="I100" s="9">
        <f t="shared" si="3"/>
        <v>-9.9802910219315422E-4</v>
      </c>
      <c r="J100" s="9">
        <f t="shared" si="3"/>
        <v>1.0136452241715554E-2</v>
      </c>
      <c r="K100" s="9">
        <f t="shared" si="3"/>
        <v>6.711444956250201E-3</v>
      </c>
      <c r="L100" s="9">
        <f t="shared" si="3"/>
        <v>8.4855103863696879E-3</v>
      </c>
      <c r="M100" s="9">
        <f t="shared" si="3"/>
        <v>-5.5980850205682442E-3</v>
      </c>
      <c r="N100" s="9">
        <f t="shared" si="4"/>
        <v>3.5446494135018334E-3</v>
      </c>
    </row>
    <row r="101" spans="1:14" x14ac:dyDescent="0.35">
      <c r="A101" s="8">
        <v>44244</v>
      </c>
      <c r="B101" s="19">
        <v>120391</v>
      </c>
      <c r="C101" s="18">
        <v>25.5</v>
      </c>
      <c r="D101" s="18">
        <v>29.68</v>
      </c>
      <c r="E101" s="18">
        <v>96.349997999999999</v>
      </c>
      <c r="F101" s="18">
        <v>33.360000999999997</v>
      </c>
      <c r="H101" s="8">
        <v>44244</v>
      </c>
      <c r="I101" s="9">
        <f t="shared" si="3"/>
        <v>1.0703851707579259E-2</v>
      </c>
      <c r="J101" s="9">
        <f t="shared" si="3"/>
        <v>-1.582400617522195E-2</v>
      </c>
      <c r="K101" s="9">
        <f t="shared" si="3"/>
        <v>4.1403508771929776E-2</v>
      </c>
      <c r="L101" s="9">
        <f t="shared" si="3"/>
        <v>2.620086299074309E-2</v>
      </c>
      <c r="M101" s="9">
        <f t="shared" si="3"/>
        <v>-1.1555525925926013E-2</v>
      </c>
      <c r="N101" s="9">
        <f t="shared" si="4"/>
        <v>1.9613893458978113E-2</v>
      </c>
    </row>
    <row r="102" spans="1:14" x14ac:dyDescent="0.35">
      <c r="A102" s="8">
        <v>44245</v>
      </c>
      <c r="B102" s="19">
        <v>119140</v>
      </c>
      <c r="C102" s="18">
        <v>25.040001</v>
      </c>
      <c r="D102" s="18">
        <v>29.43</v>
      </c>
      <c r="E102" s="18">
        <v>97.400002000000001</v>
      </c>
      <c r="F102" s="18">
        <v>33.259998000000003</v>
      </c>
      <c r="H102" s="8">
        <v>44245</v>
      </c>
      <c r="I102" s="9">
        <f t="shared" si="3"/>
        <v>-1.039114219501458E-2</v>
      </c>
      <c r="J102" s="9">
        <f t="shared" si="3"/>
        <v>-1.8039176470588281E-2</v>
      </c>
      <c r="K102" s="9">
        <f t="shared" si="3"/>
        <v>-8.4231805929919634E-3</v>
      </c>
      <c r="L102" s="9">
        <f t="shared" si="3"/>
        <v>1.0897810293675425E-2</v>
      </c>
      <c r="M102" s="9">
        <f t="shared" si="3"/>
        <v>-2.9976917566637562E-3</v>
      </c>
      <c r="N102" s="9">
        <f t="shared" si="4"/>
        <v>-3.412135558639839E-3</v>
      </c>
    </row>
    <row r="103" spans="1:14" x14ac:dyDescent="0.35">
      <c r="A103" s="8">
        <v>44246</v>
      </c>
      <c r="B103" s="19">
        <v>118748</v>
      </c>
      <c r="C103" s="18">
        <v>24.940000999999999</v>
      </c>
      <c r="D103" s="18">
        <v>27.1</v>
      </c>
      <c r="E103" s="18">
        <v>97.769997000000004</v>
      </c>
      <c r="F103" s="18">
        <v>32.630001</v>
      </c>
      <c r="H103" s="8">
        <v>44246</v>
      </c>
      <c r="I103" s="9">
        <f t="shared" si="3"/>
        <v>-3.2902467685076431E-3</v>
      </c>
      <c r="J103" s="9">
        <f t="shared" si="3"/>
        <v>-3.993610064152997E-3</v>
      </c>
      <c r="K103" s="9">
        <f t="shared" si="3"/>
        <v>-7.9170914033299344E-2</v>
      </c>
      <c r="L103" s="9">
        <f t="shared" si="3"/>
        <v>3.7987165544410839E-3</v>
      </c>
      <c r="M103" s="9">
        <f t="shared" si="3"/>
        <v>-1.8941582618255182E-2</v>
      </c>
      <c r="N103" s="9">
        <f t="shared" si="4"/>
        <v>-4.0749323292780693E-2</v>
      </c>
    </row>
    <row r="104" spans="1:14" x14ac:dyDescent="0.35">
      <c r="A104" s="8">
        <v>44249</v>
      </c>
      <c r="B104" s="19">
        <v>112668</v>
      </c>
      <c r="C104" s="18">
        <v>24.25</v>
      </c>
      <c r="D104" s="18">
        <v>21.549999</v>
      </c>
      <c r="E104" s="18">
        <v>95.349997999999999</v>
      </c>
      <c r="F104" s="18">
        <v>28.83</v>
      </c>
      <c r="H104" s="8">
        <v>44249</v>
      </c>
      <c r="I104" s="9">
        <f t="shared" si="3"/>
        <v>-5.1200862330312957E-2</v>
      </c>
      <c r="J104" s="9">
        <f t="shared" si="3"/>
        <v>-2.7666438345371303E-2</v>
      </c>
      <c r="K104" s="9">
        <f t="shared" si="3"/>
        <v>-0.2047970848708488</v>
      </c>
      <c r="L104" s="9">
        <f t="shared" si="3"/>
        <v>-2.4751959438026772E-2</v>
      </c>
      <c r="M104" s="9">
        <f t="shared" si="3"/>
        <v>-0.11645727500897107</v>
      </c>
      <c r="N104" s="9">
        <f t="shared" si="4"/>
        <v>-0.1334295844994472</v>
      </c>
    </row>
    <row r="105" spans="1:14" x14ac:dyDescent="0.35">
      <c r="A105" s="8">
        <v>44250</v>
      </c>
      <c r="B105" s="19">
        <v>115227</v>
      </c>
      <c r="C105" s="18">
        <v>24.860001</v>
      </c>
      <c r="D105" s="18">
        <v>23.48</v>
      </c>
      <c r="E105" s="18">
        <v>96.949996999999996</v>
      </c>
      <c r="F105" s="18">
        <v>30.43</v>
      </c>
      <c r="H105" s="8">
        <v>44250</v>
      </c>
      <c r="I105" s="9">
        <f t="shared" si="3"/>
        <v>2.2712748961550844E-2</v>
      </c>
      <c r="J105" s="9">
        <f t="shared" si="3"/>
        <v>2.5154680412371233E-2</v>
      </c>
      <c r="K105" s="9">
        <f t="shared" si="3"/>
        <v>8.955921529277111E-2</v>
      </c>
      <c r="L105" s="9">
        <f t="shared" si="3"/>
        <v>1.6780273031573589E-2</v>
      </c>
      <c r="M105" s="9">
        <f t="shared" si="3"/>
        <v>5.5497745404093024E-2</v>
      </c>
      <c r="N105" s="9">
        <f t="shared" si="4"/>
        <v>6.1564759129908178E-2</v>
      </c>
    </row>
    <row r="106" spans="1:14" x14ac:dyDescent="0.35">
      <c r="A106" s="8">
        <v>44251</v>
      </c>
      <c r="B106" s="19">
        <v>115668</v>
      </c>
      <c r="C106" s="18">
        <v>24.639999</v>
      </c>
      <c r="D106" s="18">
        <v>23.780000999999999</v>
      </c>
      <c r="E106" s="18">
        <v>97.93</v>
      </c>
      <c r="F106" s="18">
        <v>30.309999000000001</v>
      </c>
      <c r="H106" s="8">
        <v>44251</v>
      </c>
      <c r="I106" s="9">
        <f t="shared" si="3"/>
        <v>3.8272279934390419E-3</v>
      </c>
      <c r="J106" s="9">
        <f t="shared" si="3"/>
        <v>-8.8496376166679047E-3</v>
      </c>
      <c r="K106" s="9">
        <f t="shared" si="3"/>
        <v>1.2776873935264055E-2</v>
      </c>
      <c r="L106" s="9">
        <f t="shared" si="3"/>
        <v>1.0108334505673167E-2</v>
      </c>
      <c r="M106" s="9">
        <f t="shared" si="3"/>
        <v>-3.9435096943805092E-3</v>
      </c>
      <c r="N106" s="9">
        <f t="shared" si="4"/>
        <v>6.1457253828559105E-3</v>
      </c>
    </row>
    <row r="107" spans="1:14" x14ac:dyDescent="0.35">
      <c r="A107" s="8">
        <v>44252</v>
      </c>
      <c r="B107" s="19">
        <v>112256</v>
      </c>
      <c r="C107" s="18">
        <v>24.049999</v>
      </c>
      <c r="D107" s="18">
        <v>22.940000999999999</v>
      </c>
      <c r="E107" s="18">
        <v>95.709998999999996</v>
      </c>
      <c r="F107" s="18">
        <v>29.459999</v>
      </c>
      <c r="H107" s="8">
        <v>44252</v>
      </c>
      <c r="I107" s="9">
        <f t="shared" si="3"/>
        <v>-2.9498219040702711E-2</v>
      </c>
      <c r="J107" s="9">
        <f t="shared" si="3"/>
        <v>-2.3944806166591115E-2</v>
      </c>
      <c r="K107" s="9">
        <f t="shared" si="3"/>
        <v>-3.5323800028435604E-2</v>
      </c>
      <c r="L107" s="9">
        <f t="shared" si="3"/>
        <v>-2.2669263759828584E-2</v>
      </c>
      <c r="M107" s="9">
        <f t="shared" si="3"/>
        <v>-2.8043550908728232E-2</v>
      </c>
      <c r="N107" s="9">
        <f t="shared" si="4"/>
        <v>-3.0039868345709764E-2</v>
      </c>
    </row>
    <row r="108" spans="1:14" x14ac:dyDescent="0.35">
      <c r="A108" s="8">
        <v>44253</v>
      </c>
      <c r="B108" s="19">
        <v>110035</v>
      </c>
      <c r="C108" s="18">
        <v>24.18</v>
      </c>
      <c r="D108" s="18">
        <v>22.15</v>
      </c>
      <c r="E108" s="18">
        <v>94.519997000000004</v>
      </c>
      <c r="F108" s="18">
        <v>28.049999</v>
      </c>
      <c r="H108" s="8">
        <v>44253</v>
      </c>
      <c r="I108" s="9">
        <f t="shared" si="3"/>
        <v>-1.9785133979475455E-2</v>
      </c>
      <c r="J108" s="9">
        <f t="shared" si="3"/>
        <v>5.4054472102056383E-3</v>
      </c>
      <c r="K108" s="9">
        <f t="shared" si="3"/>
        <v>-3.4437705560692922E-2</v>
      </c>
      <c r="L108" s="9">
        <f t="shared" si="3"/>
        <v>-1.2433413566329654E-2</v>
      </c>
      <c r="M108" s="9">
        <f t="shared" si="3"/>
        <v>-4.7861508752936488E-2</v>
      </c>
      <c r="N108" s="9">
        <f t="shared" si="4"/>
        <v>-3.2071830480948409E-2</v>
      </c>
    </row>
    <row r="109" spans="1:14" x14ac:dyDescent="0.35">
      <c r="A109" s="8">
        <v>44256</v>
      </c>
      <c r="B109" s="19">
        <v>110335</v>
      </c>
      <c r="C109" s="18">
        <v>24.549999</v>
      </c>
      <c r="D109" s="18">
        <v>22.01</v>
      </c>
      <c r="E109" s="18">
        <v>98.57</v>
      </c>
      <c r="F109" s="18">
        <v>27.860001</v>
      </c>
      <c r="H109" s="8">
        <v>44256</v>
      </c>
      <c r="I109" s="9">
        <f t="shared" si="3"/>
        <v>2.7264052346980261E-3</v>
      </c>
      <c r="J109" s="9">
        <f t="shared" si="3"/>
        <v>1.5301861042183562E-2</v>
      </c>
      <c r="K109" s="9">
        <f t="shared" si="3"/>
        <v>-6.3205417607221648E-3</v>
      </c>
      <c r="L109" s="9">
        <f t="shared" si="3"/>
        <v>4.2848107580875094E-2</v>
      </c>
      <c r="M109" s="9">
        <f t="shared" si="3"/>
        <v>-6.7735474785578509E-3</v>
      </c>
      <c r="N109" s="9">
        <f t="shared" si="4"/>
        <v>4.4584065323918683E-3</v>
      </c>
    </row>
    <row r="110" spans="1:14" x14ac:dyDescent="0.35">
      <c r="A110" s="8">
        <v>44257</v>
      </c>
      <c r="B110" s="19">
        <v>111540</v>
      </c>
      <c r="C110" s="18">
        <v>24.27</v>
      </c>
      <c r="D110" s="18">
        <v>21.91</v>
      </c>
      <c r="E110" s="18">
        <v>101.599998</v>
      </c>
      <c r="F110" s="18">
        <v>28.93</v>
      </c>
      <c r="H110" s="8">
        <v>44257</v>
      </c>
      <c r="I110" s="9">
        <f t="shared" si="3"/>
        <v>1.0921285176961115E-2</v>
      </c>
      <c r="J110" s="9">
        <f t="shared" si="3"/>
        <v>-1.140525504705725E-2</v>
      </c>
      <c r="K110" s="9">
        <f t="shared" si="3"/>
        <v>-4.5433893684689863E-3</v>
      </c>
      <c r="L110" s="9">
        <f t="shared" si="3"/>
        <v>3.0739555645734162E-2</v>
      </c>
      <c r="M110" s="9">
        <f t="shared" si="3"/>
        <v>3.840628002848967E-2</v>
      </c>
      <c r="N110" s="9">
        <f t="shared" si="4"/>
        <v>1.5055007169529826E-2</v>
      </c>
    </row>
    <row r="111" spans="1:14" x14ac:dyDescent="0.35">
      <c r="A111" s="8">
        <v>44258</v>
      </c>
      <c r="B111" s="19">
        <v>111184</v>
      </c>
      <c r="C111" s="18">
        <v>25.120000999999998</v>
      </c>
      <c r="D111" s="18">
        <v>20.969999000000001</v>
      </c>
      <c r="E111" s="18">
        <v>100.349998</v>
      </c>
      <c r="F111" s="18">
        <v>28.99</v>
      </c>
      <c r="H111" s="8">
        <v>44258</v>
      </c>
      <c r="I111" s="9">
        <f t="shared" si="3"/>
        <v>-3.1916801147570117E-3</v>
      </c>
      <c r="J111" s="9">
        <f t="shared" si="3"/>
        <v>3.50227029254222E-2</v>
      </c>
      <c r="K111" s="9">
        <f t="shared" si="3"/>
        <v>-4.2902829758101224E-2</v>
      </c>
      <c r="L111" s="9">
        <f t="shared" si="3"/>
        <v>-1.2303149848487238E-2</v>
      </c>
      <c r="M111" s="9">
        <f t="shared" si="3"/>
        <v>2.0739716557207633E-3</v>
      </c>
      <c r="N111" s="9">
        <f t="shared" si="4"/>
        <v>-1.9393576717855663E-2</v>
      </c>
    </row>
    <row r="112" spans="1:14" x14ac:dyDescent="0.35">
      <c r="A112" s="8">
        <v>44259</v>
      </c>
      <c r="B112" s="19">
        <v>112690</v>
      </c>
      <c r="C112" s="18">
        <v>25.440000999999999</v>
      </c>
      <c r="D112" s="18">
        <v>21.870000999999998</v>
      </c>
      <c r="E112" s="18">
        <v>98.860000999999997</v>
      </c>
      <c r="F112" s="18">
        <v>30.040001</v>
      </c>
      <c r="H112" s="8">
        <v>44259</v>
      </c>
      <c r="I112" s="9">
        <f t="shared" si="3"/>
        <v>1.354511440495032E-2</v>
      </c>
      <c r="J112" s="9">
        <f t="shared" si="3"/>
        <v>1.2738852996064809E-2</v>
      </c>
      <c r="K112" s="9">
        <f t="shared" si="3"/>
        <v>4.291855235663089E-2</v>
      </c>
      <c r="L112" s="9">
        <f t="shared" si="3"/>
        <v>-1.4848002288948781E-2</v>
      </c>
      <c r="M112" s="9">
        <f t="shared" si="3"/>
        <v>3.6219420489824072E-2</v>
      </c>
      <c r="N112" s="9">
        <f t="shared" si="4"/>
        <v>2.7846516899444604E-2</v>
      </c>
    </row>
    <row r="113" spans="1:14" x14ac:dyDescent="0.35">
      <c r="A113" s="8">
        <v>44260</v>
      </c>
      <c r="B113" s="19">
        <v>115202</v>
      </c>
      <c r="C113" s="18">
        <v>25.129999000000002</v>
      </c>
      <c r="D113" s="18">
        <v>22.059999000000001</v>
      </c>
      <c r="E113" s="18">
        <v>100.209999</v>
      </c>
      <c r="F113" s="18">
        <v>30.6</v>
      </c>
      <c r="H113" s="8">
        <v>44260</v>
      </c>
      <c r="I113" s="9">
        <f t="shared" si="3"/>
        <v>2.2291241458869404E-2</v>
      </c>
      <c r="J113" s="9">
        <f t="shared" si="3"/>
        <v>-1.2185612728552897E-2</v>
      </c>
      <c r="K113" s="9">
        <f t="shared" si="3"/>
        <v>8.6876081990121534E-3</v>
      </c>
      <c r="L113" s="9">
        <f t="shared" si="3"/>
        <v>1.3655654322722421E-2</v>
      </c>
      <c r="M113" s="9">
        <f t="shared" si="3"/>
        <v>1.8641777009261729E-2</v>
      </c>
      <c r="N113" s="9">
        <f t="shared" si="4"/>
        <v>1.1623807020450828E-2</v>
      </c>
    </row>
    <row r="114" spans="1:14" x14ac:dyDescent="0.35">
      <c r="A114" s="8">
        <v>44263</v>
      </c>
      <c r="B114" s="19">
        <v>110612</v>
      </c>
      <c r="C114" s="18">
        <v>23.1</v>
      </c>
      <c r="D114" s="18">
        <v>21</v>
      </c>
      <c r="E114" s="18">
        <v>99.669998000000007</v>
      </c>
      <c r="F114" s="18">
        <v>29.200001</v>
      </c>
      <c r="H114" s="8">
        <v>44263</v>
      </c>
      <c r="I114" s="9">
        <f t="shared" si="3"/>
        <v>-3.9843058280238153E-2</v>
      </c>
      <c r="J114" s="9">
        <f t="shared" si="3"/>
        <v>-8.0779907711098553E-2</v>
      </c>
      <c r="K114" s="9">
        <f t="shared" si="3"/>
        <v>-4.8050727472834454E-2</v>
      </c>
      <c r="L114" s="9">
        <f t="shared" si="3"/>
        <v>-5.3886937969133131E-3</v>
      </c>
      <c r="M114" s="9">
        <f t="shared" si="3"/>
        <v>-4.5751601307189582E-2</v>
      </c>
      <c r="N114" s="9">
        <f t="shared" si="4"/>
        <v>-4.046504189986997E-2</v>
      </c>
    </row>
    <row r="115" spans="1:14" x14ac:dyDescent="0.35">
      <c r="A115" s="8">
        <v>44264</v>
      </c>
      <c r="B115" s="19">
        <v>111331</v>
      </c>
      <c r="C115" s="18">
        <v>23.389999</v>
      </c>
      <c r="D115" s="18">
        <v>21.389999</v>
      </c>
      <c r="E115" s="18">
        <v>98.669998000000007</v>
      </c>
      <c r="F115" s="18">
        <v>28.99</v>
      </c>
      <c r="H115" s="8">
        <v>44264</v>
      </c>
      <c r="I115" s="9">
        <f t="shared" si="3"/>
        <v>6.5001988934292321E-3</v>
      </c>
      <c r="J115" s="9">
        <f t="shared" si="3"/>
        <v>1.2554069264069101E-2</v>
      </c>
      <c r="K115" s="9">
        <f t="shared" si="3"/>
        <v>1.8571380952380867E-2</v>
      </c>
      <c r="L115" s="9">
        <f t="shared" si="3"/>
        <v>-1.0033109461886403E-2</v>
      </c>
      <c r="M115" s="9">
        <f t="shared" si="3"/>
        <v>-7.191814822198217E-3</v>
      </c>
      <c r="N115" s="9">
        <f t="shared" si="4"/>
        <v>4.8206585527381003E-3</v>
      </c>
    </row>
    <row r="116" spans="1:14" x14ac:dyDescent="0.35">
      <c r="A116" s="8">
        <v>44265</v>
      </c>
      <c r="B116" s="19">
        <v>112776</v>
      </c>
      <c r="C116" s="18">
        <v>24.9</v>
      </c>
      <c r="D116" s="18">
        <v>22.290001</v>
      </c>
      <c r="E116" s="18">
        <v>97.150002000000001</v>
      </c>
      <c r="F116" s="18">
        <v>29.9</v>
      </c>
      <c r="H116" s="8">
        <v>44265</v>
      </c>
      <c r="I116" s="9">
        <f t="shared" si="3"/>
        <v>1.297931393771723E-2</v>
      </c>
      <c r="J116" s="9">
        <f t="shared" si="3"/>
        <v>6.4557548719860858E-2</v>
      </c>
      <c r="K116" s="9">
        <f t="shared" si="3"/>
        <v>4.2075831794101459E-2</v>
      </c>
      <c r="L116" s="9">
        <f t="shared" si="3"/>
        <v>-1.5404844743181267E-2</v>
      </c>
      <c r="M116" s="9">
        <f t="shared" si="3"/>
        <v>3.1390134529148073E-2</v>
      </c>
      <c r="N116" s="9">
        <f t="shared" si="4"/>
        <v>2.8498073153446869E-2</v>
      </c>
    </row>
    <row r="117" spans="1:14" x14ac:dyDescent="0.35">
      <c r="A117" s="8">
        <v>44266</v>
      </c>
      <c r="B117" s="19">
        <v>114984</v>
      </c>
      <c r="C117" s="18">
        <v>24.799999</v>
      </c>
      <c r="D117" s="18">
        <v>22.950001</v>
      </c>
      <c r="E117" s="18">
        <v>99.699996999999996</v>
      </c>
      <c r="F117" s="18">
        <v>30.049999</v>
      </c>
      <c r="H117" s="8">
        <v>44266</v>
      </c>
      <c r="I117" s="9">
        <f t="shared" si="3"/>
        <v>1.9578633751862196E-2</v>
      </c>
      <c r="J117" s="9">
        <f t="shared" si="3"/>
        <v>-4.0161044176706406E-3</v>
      </c>
      <c r="K117" s="9">
        <f t="shared" si="3"/>
        <v>2.9609689115760895E-2</v>
      </c>
      <c r="L117" s="9">
        <f t="shared" si="3"/>
        <v>2.6248017987688721E-2</v>
      </c>
      <c r="M117" s="9">
        <f t="shared" si="3"/>
        <v>5.0166889632108358E-3</v>
      </c>
      <c r="N117" s="9">
        <f t="shared" si="4"/>
        <v>1.9878165167709867E-2</v>
      </c>
    </row>
    <row r="118" spans="1:14" x14ac:dyDescent="0.35">
      <c r="A118" s="8">
        <v>44267</v>
      </c>
      <c r="B118" s="19">
        <v>114160</v>
      </c>
      <c r="C118" s="18">
        <v>24.57</v>
      </c>
      <c r="D118" s="18">
        <v>22.700001</v>
      </c>
      <c r="E118" s="18">
        <v>97.400002000000001</v>
      </c>
      <c r="F118" s="18">
        <v>30</v>
      </c>
      <c r="H118" s="8">
        <v>44267</v>
      </c>
      <c r="I118" s="9">
        <f t="shared" ref="I118:M168" si="5">B118/B117 - 1</f>
        <v>-7.1662144298336727E-3</v>
      </c>
      <c r="J118" s="9">
        <f t="shared" si="5"/>
        <v>-9.2741535997642455E-3</v>
      </c>
      <c r="K118" s="9">
        <f t="shared" si="5"/>
        <v>-1.0893245712712551E-2</v>
      </c>
      <c r="L118" s="9">
        <f t="shared" si="5"/>
        <v>-2.3069158166574399E-2</v>
      </c>
      <c r="M118" s="9">
        <f t="shared" si="5"/>
        <v>-1.6638602883147779E-3</v>
      </c>
      <c r="N118" s="9">
        <f t="shared" si="4"/>
        <v>-1.0478657970518173E-2</v>
      </c>
    </row>
    <row r="119" spans="1:14" x14ac:dyDescent="0.35">
      <c r="A119" s="8">
        <v>44270</v>
      </c>
      <c r="B119" s="19">
        <v>114851</v>
      </c>
      <c r="C119" s="18">
        <v>23.719999000000001</v>
      </c>
      <c r="D119" s="18">
        <v>23.26</v>
      </c>
      <c r="E119" s="18">
        <v>96.82</v>
      </c>
      <c r="F119" s="18">
        <v>29.790001</v>
      </c>
      <c r="H119" s="8">
        <v>44270</v>
      </c>
      <c r="I119" s="9">
        <f t="shared" si="5"/>
        <v>6.0529081990188249E-3</v>
      </c>
      <c r="J119" s="9">
        <f t="shared" si="5"/>
        <v>-3.4595075295075217E-2</v>
      </c>
      <c r="K119" s="9">
        <f t="shared" si="5"/>
        <v>2.4669558384601054E-2</v>
      </c>
      <c r="L119" s="9">
        <f t="shared" si="5"/>
        <v>-5.954845873617165E-3</v>
      </c>
      <c r="M119" s="9">
        <f t="shared" si="5"/>
        <v>-6.9999666666666904E-3</v>
      </c>
      <c r="N119" s="9">
        <f t="shared" si="4"/>
        <v>6.0805883335932742E-3</v>
      </c>
    </row>
    <row r="120" spans="1:14" x14ac:dyDescent="0.35">
      <c r="A120" s="8">
        <v>44271</v>
      </c>
      <c r="B120" s="19">
        <v>114019</v>
      </c>
      <c r="C120" s="18">
        <v>24.15</v>
      </c>
      <c r="D120" s="18">
        <v>22.91</v>
      </c>
      <c r="E120" s="18">
        <v>96.510002</v>
      </c>
      <c r="F120" s="18">
        <v>29.870000999999998</v>
      </c>
      <c r="H120" s="8">
        <v>44271</v>
      </c>
      <c r="I120" s="9">
        <f t="shared" si="5"/>
        <v>-7.2441685314015292E-3</v>
      </c>
      <c r="J120" s="9">
        <f t="shared" si="5"/>
        <v>1.8128204811475701E-2</v>
      </c>
      <c r="K120" s="9">
        <f t="shared" si="5"/>
        <v>-1.5047291487532255E-2</v>
      </c>
      <c r="L120" s="9">
        <f t="shared" si="5"/>
        <v>-3.2017971493492059E-3</v>
      </c>
      <c r="M120" s="9">
        <f t="shared" si="5"/>
        <v>2.6854648309679874E-3</v>
      </c>
      <c r="N120" s="9">
        <f t="shared" si="4"/>
        <v>-5.6995909093951755E-3</v>
      </c>
    </row>
    <row r="121" spans="1:14" x14ac:dyDescent="0.35">
      <c r="A121" s="8">
        <v>44272</v>
      </c>
      <c r="B121" s="19">
        <v>116549</v>
      </c>
      <c r="C121" s="18">
        <v>23.940000999999999</v>
      </c>
      <c r="D121" s="18">
        <v>23.639999</v>
      </c>
      <c r="E121" s="18">
        <v>97.900002000000001</v>
      </c>
      <c r="F121" s="18">
        <v>30.700001</v>
      </c>
      <c r="H121" s="8">
        <v>44272</v>
      </c>
      <c r="I121" s="9">
        <f t="shared" si="5"/>
        <v>2.2189284242100094E-2</v>
      </c>
      <c r="J121" s="9">
        <f t="shared" si="5"/>
        <v>-8.6956107660455251E-3</v>
      </c>
      <c r="K121" s="9">
        <f t="shared" si="5"/>
        <v>3.1863771278917374E-2</v>
      </c>
      <c r="L121" s="9">
        <f t="shared" si="5"/>
        <v>1.4402652276393146E-2</v>
      </c>
      <c r="M121" s="9">
        <f t="shared" si="5"/>
        <v>2.7787076404851785E-2</v>
      </c>
      <c r="N121" s="9">
        <f t="shared" si="4"/>
        <v>2.5120569913944707E-2</v>
      </c>
    </row>
    <row r="122" spans="1:14" x14ac:dyDescent="0.35">
      <c r="A122" s="8">
        <v>44273</v>
      </c>
      <c r="B122" s="19">
        <v>114835</v>
      </c>
      <c r="C122" s="18">
        <v>22.280000999999999</v>
      </c>
      <c r="D122" s="18">
        <v>22.969999000000001</v>
      </c>
      <c r="E122" s="18">
        <v>96.160004000000001</v>
      </c>
      <c r="F122" s="18">
        <v>30.440000999999999</v>
      </c>
      <c r="H122" s="8">
        <v>44273</v>
      </c>
      <c r="I122" s="9">
        <f t="shared" si="5"/>
        <v>-1.4706260885979261E-2</v>
      </c>
      <c r="J122" s="9">
        <f t="shared" si="5"/>
        <v>-6.9340013812029477E-2</v>
      </c>
      <c r="K122" s="9">
        <f t="shared" si="5"/>
        <v>-2.8341794769111361E-2</v>
      </c>
      <c r="L122" s="9">
        <f t="shared" si="5"/>
        <v>-1.7773217205858671E-2</v>
      </c>
      <c r="M122" s="9">
        <f t="shared" si="5"/>
        <v>-8.4690550987278623E-3</v>
      </c>
      <c r="N122" s="9">
        <f t="shared" si="4"/>
        <v>-2.2316168307491679E-2</v>
      </c>
    </row>
    <row r="123" spans="1:14" x14ac:dyDescent="0.35">
      <c r="A123" s="8">
        <v>44274</v>
      </c>
      <c r="B123" s="19">
        <v>116222</v>
      </c>
      <c r="C123" s="18">
        <v>22.290001</v>
      </c>
      <c r="D123" s="18">
        <v>23.52</v>
      </c>
      <c r="E123" s="18">
        <v>94.779999000000004</v>
      </c>
      <c r="F123" s="18">
        <v>30.700001</v>
      </c>
      <c r="H123" s="8">
        <v>44274</v>
      </c>
      <c r="I123" s="9">
        <f t="shared" si="5"/>
        <v>1.2078199155309832E-2</v>
      </c>
      <c r="J123" s="9">
        <f t="shared" si="5"/>
        <v>4.4883301396625441E-4</v>
      </c>
      <c r="K123" s="9">
        <f t="shared" si="5"/>
        <v>2.3944319718951501E-2</v>
      </c>
      <c r="L123" s="9">
        <f t="shared" si="5"/>
        <v>-1.4351132930485289E-2</v>
      </c>
      <c r="M123" s="9">
        <f t="shared" si="5"/>
        <v>8.5413926234760851E-3</v>
      </c>
      <c r="N123" s="9">
        <f t="shared" si="4"/>
        <v>1.0489576725172256E-2</v>
      </c>
    </row>
    <row r="124" spans="1:14" x14ac:dyDescent="0.35">
      <c r="A124" s="8">
        <v>44277</v>
      </c>
      <c r="B124" s="19">
        <v>114979</v>
      </c>
      <c r="C124" s="18">
        <v>21.91</v>
      </c>
      <c r="D124" s="18">
        <v>23.08</v>
      </c>
      <c r="E124" s="18">
        <v>93.209998999999996</v>
      </c>
      <c r="F124" s="18">
        <v>30.790001</v>
      </c>
      <c r="H124" s="8">
        <v>44277</v>
      </c>
      <c r="I124" s="9">
        <f t="shared" si="5"/>
        <v>-1.0695049130113099E-2</v>
      </c>
      <c r="J124" s="9">
        <f t="shared" si="5"/>
        <v>-1.7048047687391321E-2</v>
      </c>
      <c r="K124" s="9">
        <f t="shared" si="5"/>
        <v>-1.8707482993197355E-2</v>
      </c>
      <c r="L124" s="9">
        <f t="shared" si="5"/>
        <v>-1.6564676266772382E-2</v>
      </c>
      <c r="M124" s="9">
        <f t="shared" si="5"/>
        <v>2.9315959957134652E-3</v>
      </c>
      <c r="N124" s="9">
        <f t="shared" si="4"/>
        <v>-1.1704226185948814E-2</v>
      </c>
    </row>
    <row r="125" spans="1:14" x14ac:dyDescent="0.35">
      <c r="A125" s="8">
        <v>44278</v>
      </c>
      <c r="B125" s="19">
        <v>113262</v>
      </c>
      <c r="C125" s="18">
        <v>21.51</v>
      </c>
      <c r="D125" s="18">
        <v>22.549999</v>
      </c>
      <c r="E125" s="18">
        <v>91.059997999999993</v>
      </c>
      <c r="F125" s="18">
        <v>29.68</v>
      </c>
      <c r="H125" s="8">
        <v>44278</v>
      </c>
      <c r="I125" s="9">
        <f t="shared" si="5"/>
        <v>-1.4933161707790132E-2</v>
      </c>
      <c r="J125" s="9">
        <f t="shared" si="5"/>
        <v>-1.8256503879507058E-2</v>
      </c>
      <c r="K125" s="9">
        <f t="shared" si="5"/>
        <v>-2.2963648180242546E-2</v>
      </c>
      <c r="L125" s="9">
        <f t="shared" si="5"/>
        <v>-2.3066205590239308E-2</v>
      </c>
      <c r="M125" s="9">
        <f t="shared" si="5"/>
        <v>-3.6050697107804619E-2</v>
      </c>
      <c r="N125" s="9">
        <f t="shared" si="4"/>
        <v>-2.6674917125473749E-2</v>
      </c>
    </row>
    <row r="126" spans="1:14" x14ac:dyDescent="0.35">
      <c r="A126" s="8">
        <v>44279</v>
      </c>
      <c r="B126" s="19">
        <v>112064</v>
      </c>
      <c r="C126" s="18">
        <v>20.370000999999998</v>
      </c>
      <c r="D126" s="18">
        <v>22.530000999999999</v>
      </c>
      <c r="E126" s="18">
        <v>93.150002000000001</v>
      </c>
      <c r="F126" s="18">
        <v>29.139999</v>
      </c>
      <c r="H126" s="8">
        <v>44279</v>
      </c>
      <c r="I126" s="9">
        <f t="shared" si="5"/>
        <v>-1.0577245678162095E-2</v>
      </c>
      <c r="J126" s="9">
        <f t="shared" si="5"/>
        <v>-5.2998558809856045E-2</v>
      </c>
      <c r="K126" s="9">
        <f t="shared" si="5"/>
        <v>-8.8682930761996293E-4</v>
      </c>
      <c r="L126" s="9">
        <f t="shared" si="5"/>
        <v>2.2951944277442404E-2</v>
      </c>
      <c r="M126" s="9">
        <f t="shared" si="5"/>
        <v>-1.819410377358488E-2</v>
      </c>
      <c r="N126" s="9">
        <f t="shared" si="4"/>
        <v>-3.9168434055087678E-3</v>
      </c>
    </row>
    <row r="127" spans="1:14" x14ac:dyDescent="0.35">
      <c r="A127" s="8">
        <v>44280</v>
      </c>
      <c r="B127" s="19">
        <v>113750</v>
      </c>
      <c r="C127" s="18">
        <v>20.299999</v>
      </c>
      <c r="D127" s="18">
        <v>22.959999</v>
      </c>
      <c r="E127" s="18">
        <v>92.440002000000007</v>
      </c>
      <c r="F127" s="18">
        <v>29.559999000000001</v>
      </c>
      <c r="H127" s="8">
        <v>44280</v>
      </c>
      <c r="I127" s="9">
        <f t="shared" si="5"/>
        <v>1.5044974300399749E-2</v>
      </c>
      <c r="J127" s="9">
        <f t="shared" si="5"/>
        <v>-3.4365241317365625E-3</v>
      </c>
      <c r="K127" s="9">
        <f t="shared" si="5"/>
        <v>1.9085573942051903E-2</v>
      </c>
      <c r="L127" s="9">
        <f t="shared" si="5"/>
        <v>-7.6221147048390891E-3</v>
      </c>
      <c r="M127" s="9">
        <f t="shared" si="5"/>
        <v>1.4413178257144166E-2</v>
      </c>
      <c r="N127" s="9">
        <f t="shared" si="4"/>
        <v>1.1216212603511961E-2</v>
      </c>
    </row>
    <row r="128" spans="1:14" x14ac:dyDescent="0.35">
      <c r="A128" s="8">
        <v>44281</v>
      </c>
      <c r="B128" s="19">
        <v>114781</v>
      </c>
      <c r="C128" s="18">
        <v>19.98</v>
      </c>
      <c r="D128" s="18">
        <v>23.299999</v>
      </c>
      <c r="E128" s="18">
        <v>95.529999000000004</v>
      </c>
      <c r="F128" s="18">
        <v>29.66</v>
      </c>
      <c r="H128" s="8">
        <v>44281</v>
      </c>
      <c r="I128" s="9">
        <f t="shared" si="5"/>
        <v>9.063736263736244E-3</v>
      </c>
      <c r="J128" s="9">
        <f t="shared" si="5"/>
        <v>-1.576349831347279E-2</v>
      </c>
      <c r="K128" s="9">
        <f t="shared" si="5"/>
        <v>1.480836301430144E-2</v>
      </c>
      <c r="L128" s="9">
        <f t="shared" si="5"/>
        <v>3.3427054664062039E-2</v>
      </c>
      <c r="M128" s="9">
        <f t="shared" si="5"/>
        <v>3.3829838762848841E-3</v>
      </c>
      <c r="N128" s="9">
        <f t="shared" si="4"/>
        <v>1.3575894536459883E-2</v>
      </c>
    </row>
    <row r="129" spans="1:14" x14ac:dyDescent="0.35">
      <c r="A129" s="8">
        <v>44284</v>
      </c>
      <c r="B129" s="19">
        <v>115419</v>
      </c>
      <c r="C129" s="18">
        <v>19.649999999999999</v>
      </c>
      <c r="D129" s="18">
        <v>23.65</v>
      </c>
      <c r="E129" s="18">
        <v>97.980002999999996</v>
      </c>
      <c r="F129" s="18">
        <v>29.799999</v>
      </c>
      <c r="H129" s="8">
        <v>44284</v>
      </c>
      <c r="I129" s="9">
        <f t="shared" si="5"/>
        <v>5.5584112353088688E-3</v>
      </c>
      <c r="J129" s="9">
        <f t="shared" si="5"/>
        <v>-1.6516516516516644E-2</v>
      </c>
      <c r="K129" s="9">
        <f t="shared" si="5"/>
        <v>1.5021502790622421E-2</v>
      </c>
      <c r="L129" s="9">
        <f t="shared" si="5"/>
        <v>2.5646435943121881E-2</v>
      </c>
      <c r="M129" s="9">
        <f t="shared" si="5"/>
        <v>4.7201281186783905E-3</v>
      </c>
      <c r="N129" s="9">
        <f t="shared" si="4"/>
        <v>1.247917605418215E-2</v>
      </c>
    </row>
    <row r="130" spans="1:14" x14ac:dyDescent="0.35">
      <c r="A130" s="8">
        <v>44285</v>
      </c>
      <c r="B130" s="19">
        <v>116850</v>
      </c>
      <c r="C130" s="18">
        <v>20.059999000000001</v>
      </c>
      <c r="D130" s="18">
        <v>23.58</v>
      </c>
      <c r="E130" s="18">
        <v>97.07</v>
      </c>
      <c r="F130" s="18">
        <v>30.719999000000001</v>
      </c>
      <c r="H130" s="8">
        <v>44285</v>
      </c>
      <c r="I130" s="9">
        <f t="shared" si="5"/>
        <v>1.2398305305019175E-2</v>
      </c>
      <c r="J130" s="9">
        <f t="shared" si="5"/>
        <v>2.0865089058524244E-2</v>
      </c>
      <c r="K130" s="9">
        <f t="shared" si="5"/>
        <v>-2.9598308668076223E-3</v>
      </c>
      <c r="L130" s="9">
        <f t="shared" si="5"/>
        <v>-9.2876400503887346E-3</v>
      </c>
      <c r="M130" s="9">
        <f t="shared" si="5"/>
        <v>3.0872484257465915E-2</v>
      </c>
      <c r="N130" s="9">
        <f t="shared" si="4"/>
        <v>7.11554783002481E-3</v>
      </c>
    </row>
    <row r="131" spans="1:14" x14ac:dyDescent="0.35">
      <c r="A131" s="8">
        <v>44286</v>
      </c>
      <c r="B131" s="19">
        <v>116634</v>
      </c>
      <c r="C131" s="18">
        <v>20.239999999999998</v>
      </c>
      <c r="D131" s="18">
        <v>23.940000999999999</v>
      </c>
      <c r="E131" s="18">
        <v>97.970000999999996</v>
      </c>
      <c r="F131" s="18">
        <v>30.450001</v>
      </c>
      <c r="H131" s="8">
        <v>44286</v>
      </c>
      <c r="I131" s="9">
        <f t="shared" si="5"/>
        <v>-1.848523748395392E-3</v>
      </c>
      <c r="J131" s="9">
        <f t="shared" si="5"/>
        <v>8.9731310554899135E-3</v>
      </c>
      <c r="K131" s="9">
        <f t="shared" si="5"/>
        <v>1.5267217981340231E-2</v>
      </c>
      <c r="L131" s="9">
        <f t="shared" si="5"/>
        <v>9.2716699289172588E-3</v>
      </c>
      <c r="M131" s="9">
        <f t="shared" si="5"/>
        <v>-8.7889976819335303E-3</v>
      </c>
      <c r="N131" s="9">
        <f t="shared" si="4"/>
        <v>6.5365393255809937E-3</v>
      </c>
    </row>
    <row r="132" spans="1:14" x14ac:dyDescent="0.35">
      <c r="A132" s="8">
        <v>44287</v>
      </c>
      <c r="B132" s="19">
        <v>115253</v>
      </c>
      <c r="C132" s="18">
        <v>20.440000999999999</v>
      </c>
      <c r="D132" s="18">
        <v>23.620000999999998</v>
      </c>
      <c r="E132" s="18">
        <v>97.389999000000003</v>
      </c>
      <c r="F132" s="18">
        <v>29.950001</v>
      </c>
      <c r="H132" s="8">
        <v>44287</v>
      </c>
      <c r="I132" s="9">
        <f t="shared" si="5"/>
        <v>-1.1840458185434777E-2</v>
      </c>
      <c r="J132" s="9">
        <f t="shared" si="5"/>
        <v>9.8814723320157505E-3</v>
      </c>
      <c r="K132" s="9">
        <f t="shared" si="5"/>
        <v>-1.3366749650511767E-2</v>
      </c>
      <c r="L132" s="9">
        <f t="shared" si="5"/>
        <v>-5.9202000008145017E-3</v>
      </c>
      <c r="M132" s="9">
        <f t="shared" si="5"/>
        <v>-1.6420360708690906E-2</v>
      </c>
      <c r="N132" s="9">
        <f t="shared" ref="N132:N195" si="6">(J132*$Q$3)+(K132*$Q$4)+(L132*$Q$5)+(M132*$Q$6)</f>
        <v>-1.163111193889968E-2</v>
      </c>
    </row>
    <row r="133" spans="1:14" x14ac:dyDescent="0.35">
      <c r="A133" s="8">
        <v>44291</v>
      </c>
      <c r="B133" s="19">
        <v>117518</v>
      </c>
      <c r="C133" s="18">
        <v>20.420000000000002</v>
      </c>
      <c r="D133" s="18">
        <v>23.870000999999998</v>
      </c>
      <c r="E133" s="18">
        <v>103.389999</v>
      </c>
      <c r="F133" s="18">
        <v>29.91</v>
      </c>
      <c r="H133" s="8">
        <v>44291</v>
      </c>
      <c r="I133" s="9">
        <f t="shared" si="5"/>
        <v>1.9652416856827948E-2</v>
      </c>
      <c r="J133" s="9">
        <f t="shared" si="5"/>
        <v>-9.7852245701934848E-4</v>
      </c>
      <c r="K133" s="9">
        <f t="shared" si="5"/>
        <v>1.0584250186949529E-2</v>
      </c>
      <c r="L133" s="9">
        <f t="shared" si="5"/>
        <v>6.1607968596447016E-2</v>
      </c>
      <c r="M133" s="9">
        <f t="shared" si="5"/>
        <v>-1.3355926098299609E-3</v>
      </c>
      <c r="N133" s="9">
        <f t="shared" si="6"/>
        <v>1.6634902397616735E-2</v>
      </c>
    </row>
    <row r="134" spans="1:14" x14ac:dyDescent="0.35">
      <c r="A134" s="8">
        <v>44292</v>
      </c>
      <c r="B134" s="19">
        <v>117499</v>
      </c>
      <c r="C134" s="18">
        <v>20.6</v>
      </c>
      <c r="D134" s="18">
        <v>23.690000999999999</v>
      </c>
      <c r="E134" s="18">
        <v>102.050003</v>
      </c>
      <c r="F134" s="18">
        <v>29.549999</v>
      </c>
      <c r="H134" s="8">
        <v>44292</v>
      </c>
      <c r="I134" s="9">
        <f t="shared" si="5"/>
        <v>-1.6167736006400535E-4</v>
      </c>
      <c r="J134" s="9">
        <f t="shared" si="5"/>
        <v>8.8148873653282056E-3</v>
      </c>
      <c r="K134" s="9">
        <f t="shared" si="5"/>
        <v>-7.5408459346105738E-3</v>
      </c>
      <c r="L134" s="9">
        <f t="shared" si="5"/>
        <v>-1.2960595927658303E-2</v>
      </c>
      <c r="M134" s="9">
        <f t="shared" si="5"/>
        <v>-1.2036141758609231E-2</v>
      </c>
      <c r="N134" s="9">
        <f t="shared" si="6"/>
        <v>-9.1555980154227768E-3</v>
      </c>
    </row>
    <row r="135" spans="1:14" x14ac:dyDescent="0.35">
      <c r="A135" s="8">
        <v>44293</v>
      </c>
      <c r="B135" s="19">
        <v>117624</v>
      </c>
      <c r="C135" s="18">
        <v>20.18</v>
      </c>
      <c r="D135" s="18">
        <v>23.799999</v>
      </c>
      <c r="E135" s="18">
        <v>104.55999799999999</v>
      </c>
      <c r="F135" s="18">
        <v>29.360001</v>
      </c>
      <c r="H135" s="8">
        <v>44293</v>
      </c>
      <c r="I135" s="9">
        <f t="shared" si="5"/>
        <v>1.0638388411816635E-3</v>
      </c>
      <c r="J135" s="9">
        <f t="shared" si="5"/>
        <v>-2.0388349514563142E-2</v>
      </c>
      <c r="K135" s="9">
        <f t="shared" si="5"/>
        <v>4.6432247934478088E-3</v>
      </c>
      <c r="L135" s="9">
        <f t="shared" si="5"/>
        <v>2.4595736660585787E-2</v>
      </c>
      <c r="M135" s="9">
        <f t="shared" si="5"/>
        <v>-6.4297125695333968E-3</v>
      </c>
      <c r="N135" s="9">
        <f t="shared" si="6"/>
        <v>4.0602672425804958E-3</v>
      </c>
    </row>
    <row r="136" spans="1:14" x14ac:dyDescent="0.35">
      <c r="A136" s="8">
        <v>44294</v>
      </c>
      <c r="B136" s="19">
        <v>118313</v>
      </c>
      <c r="C136" s="18">
        <v>21.85</v>
      </c>
      <c r="D136" s="18">
        <v>23.4</v>
      </c>
      <c r="E136" s="18">
        <v>104.5</v>
      </c>
      <c r="F136" s="18">
        <v>29.110001</v>
      </c>
      <c r="H136" s="8">
        <v>44294</v>
      </c>
      <c r="I136" s="9">
        <f t="shared" si="5"/>
        <v>5.857648099027335E-3</v>
      </c>
      <c r="J136" s="9">
        <f t="shared" si="5"/>
        <v>8.2755203171456904E-2</v>
      </c>
      <c r="K136" s="9">
        <f t="shared" si="5"/>
        <v>-1.6806681378431998E-2</v>
      </c>
      <c r="L136" s="9">
        <f t="shared" si="5"/>
        <v>-5.738140890170218E-4</v>
      </c>
      <c r="M136" s="9">
        <f t="shared" si="5"/>
        <v>-8.5149860860018745E-3</v>
      </c>
      <c r="N136" s="9">
        <f t="shared" si="6"/>
        <v>-6.0945051053255201E-3</v>
      </c>
    </row>
    <row r="137" spans="1:14" x14ac:dyDescent="0.35">
      <c r="A137" s="8">
        <v>44295</v>
      </c>
      <c r="B137" s="19">
        <v>117670</v>
      </c>
      <c r="C137" s="18">
        <v>21.67</v>
      </c>
      <c r="D137" s="18">
        <v>23.5</v>
      </c>
      <c r="E137" s="18">
        <v>103</v>
      </c>
      <c r="F137" s="18">
        <v>29.190000999999999</v>
      </c>
      <c r="H137" s="8">
        <v>44295</v>
      </c>
      <c r="I137" s="9">
        <f t="shared" si="5"/>
        <v>-5.4347366730621571E-3</v>
      </c>
      <c r="J137" s="9">
        <f t="shared" si="5"/>
        <v>-8.2379862700229234E-3</v>
      </c>
      <c r="K137" s="9">
        <f t="shared" si="5"/>
        <v>4.2735042735042583E-3</v>
      </c>
      <c r="L137" s="9">
        <f t="shared" si="5"/>
        <v>-1.4354066985645897E-2</v>
      </c>
      <c r="M137" s="9">
        <f t="shared" si="5"/>
        <v>2.7481964016420335E-3</v>
      </c>
      <c r="N137" s="9">
        <f t="shared" si="6"/>
        <v>-5.3517686706079952E-4</v>
      </c>
    </row>
    <row r="138" spans="1:14" x14ac:dyDescent="0.35">
      <c r="A138" s="8">
        <v>44298</v>
      </c>
      <c r="B138" s="19">
        <v>118812</v>
      </c>
      <c r="C138" s="18">
        <v>21.65</v>
      </c>
      <c r="D138" s="18">
        <v>23.74</v>
      </c>
      <c r="E138" s="18">
        <v>103.400002</v>
      </c>
      <c r="F138" s="18">
        <v>29.549999</v>
      </c>
      <c r="H138" s="8">
        <v>44298</v>
      </c>
      <c r="I138" s="9">
        <f t="shared" si="5"/>
        <v>9.7051075040366364E-3</v>
      </c>
      <c r="J138" s="9">
        <f t="shared" si="5"/>
        <v>-9.2293493308737151E-4</v>
      </c>
      <c r="K138" s="9">
        <f t="shared" si="5"/>
        <v>1.021276595744669E-2</v>
      </c>
      <c r="L138" s="9">
        <f t="shared" si="5"/>
        <v>3.8835145631068713E-3</v>
      </c>
      <c r="M138" s="9">
        <f t="shared" si="5"/>
        <v>1.2332921811136766E-2</v>
      </c>
      <c r="N138" s="9">
        <f t="shared" si="6"/>
        <v>9.0261773901590455E-3</v>
      </c>
    </row>
    <row r="139" spans="1:14" x14ac:dyDescent="0.35">
      <c r="A139" s="8">
        <v>44299</v>
      </c>
      <c r="B139" s="19">
        <v>119297</v>
      </c>
      <c r="C139" s="18">
        <v>22.200001</v>
      </c>
      <c r="D139" s="18">
        <v>23.74</v>
      </c>
      <c r="E139" s="18">
        <v>103.58000199999999</v>
      </c>
      <c r="F139" s="18">
        <v>29.549999</v>
      </c>
      <c r="H139" s="8">
        <v>44299</v>
      </c>
      <c r="I139" s="9">
        <f t="shared" si="5"/>
        <v>4.0820792512541448E-3</v>
      </c>
      <c r="J139" s="9">
        <f t="shared" si="5"/>
        <v>2.5404203233256428E-2</v>
      </c>
      <c r="K139" s="9">
        <f t="shared" si="5"/>
        <v>0</v>
      </c>
      <c r="L139" s="9">
        <f t="shared" si="5"/>
        <v>1.7408123454387692E-3</v>
      </c>
      <c r="M139" s="9">
        <f t="shared" si="5"/>
        <v>0</v>
      </c>
      <c r="N139" s="9">
        <f t="shared" si="6"/>
        <v>1.6183726307505753E-3</v>
      </c>
    </row>
    <row r="140" spans="1:14" x14ac:dyDescent="0.35">
      <c r="A140" s="8">
        <v>44300</v>
      </c>
      <c r="B140" s="19">
        <v>120295</v>
      </c>
      <c r="C140" s="18">
        <v>22.120000999999998</v>
      </c>
      <c r="D140" s="18">
        <v>24.120000999999998</v>
      </c>
      <c r="E140" s="18">
        <v>107</v>
      </c>
      <c r="F140" s="18">
        <v>29.6</v>
      </c>
      <c r="H140" s="8">
        <v>44300</v>
      </c>
      <c r="I140" s="9">
        <f t="shared" si="5"/>
        <v>8.3656755827892226E-3</v>
      </c>
      <c r="J140" s="9">
        <f t="shared" si="5"/>
        <v>-3.6036034412791906E-3</v>
      </c>
      <c r="K140" s="9">
        <f t="shared" si="5"/>
        <v>1.6006781802864412E-2</v>
      </c>
      <c r="L140" s="9">
        <f t="shared" si="5"/>
        <v>3.301793718830015E-2</v>
      </c>
      <c r="M140" s="9">
        <f t="shared" si="5"/>
        <v>1.6920812755358838E-3</v>
      </c>
      <c r="N140" s="9">
        <f t="shared" si="6"/>
        <v>1.4134083459545822E-2</v>
      </c>
    </row>
    <row r="141" spans="1:14" x14ac:dyDescent="0.35">
      <c r="A141" s="8">
        <v>44301</v>
      </c>
      <c r="B141" s="19">
        <v>120701</v>
      </c>
      <c r="C141" s="18">
        <v>22.200001</v>
      </c>
      <c r="D141" s="18">
        <v>22.92</v>
      </c>
      <c r="E141" s="18">
        <v>108.209999</v>
      </c>
      <c r="F141" s="18">
        <v>29.639999</v>
      </c>
      <c r="H141" s="8">
        <v>44301</v>
      </c>
      <c r="I141" s="9">
        <f t="shared" si="5"/>
        <v>3.3750363689264429E-3</v>
      </c>
      <c r="J141" s="9">
        <f t="shared" si="5"/>
        <v>3.6166363645282473E-3</v>
      </c>
      <c r="K141" s="9">
        <f t="shared" si="5"/>
        <v>-4.9751283177807415E-2</v>
      </c>
      <c r="L141" s="9">
        <f t="shared" si="5"/>
        <v>1.1308401869158935E-2</v>
      </c>
      <c r="M141" s="9">
        <f t="shared" si="5"/>
        <v>1.351317567567456E-3</v>
      </c>
      <c r="N141" s="9">
        <f t="shared" si="6"/>
        <v>-1.9540169967684901E-2</v>
      </c>
    </row>
    <row r="142" spans="1:14" x14ac:dyDescent="0.35">
      <c r="A142" s="8">
        <v>44302</v>
      </c>
      <c r="B142" s="19">
        <v>121114</v>
      </c>
      <c r="C142" s="18">
        <v>21.92</v>
      </c>
      <c r="D142" s="18">
        <v>22.65</v>
      </c>
      <c r="E142" s="18">
        <v>108.66999800000001</v>
      </c>
      <c r="F142" s="18">
        <v>29.77</v>
      </c>
      <c r="H142" s="8">
        <v>44302</v>
      </c>
      <c r="I142" s="9">
        <f t="shared" si="5"/>
        <v>3.4216783622340596E-3</v>
      </c>
      <c r="J142" s="9">
        <f t="shared" si="5"/>
        <v>-1.2612657089519863E-2</v>
      </c>
      <c r="K142" s="9">
        <f t="shared" si="5"/>
        <v>-1.178010471204205E-2</v>
      </c>
      <c r="L142" s="9">
        <f t="shared" si="5"/>
        <v>4.2509842366786899E-3</v>
      </c>
      <c r="M142" s="9">
        <f t="shared" si="5"/>
        <v>4.385998798448032E-3</v>
      </c>
      <c r="N142" s="9">
        <f t="shared" si="6"/>
        <v>-3.7656834880247687E-3</v>
      </c>
    </row>
    <row r="143" spans="1:14" x14ac:dyDescent="0.35">
      <c r="A143" s="8">
        <v>44305</v>
      </c>
      <c r="B143" s="19">
        <v>120934</v>
      </c>
      <c r="C143" s="18">
        <v>21.65</v>
      </c>
      <c r="D143" s="18">
        <v>23.790001</v>
      </c>
      <c r="E143" s="18">
        <v>107.730003</v>
      </c>
      <c r="F143" s="18">
        <v>29.620000999999998</v>
      </c>
      <c r="H143" s="8">
        <v>44305</v>
      </c>
      <c r="I143" s="9">
        <f t="shared" si="5"/>
        <v>-1.486203081394355E-3</v>
      </c>
      <c r="J143" s="9">
        <f t="shared" si="5"/>
        <v>-1.2317518248175285E-2</v>
      </c>
      <c r="K143" s="9">
        <f t="shared" si="5"/>
        <v>5.0331169977924972E-2</v>
      </c>
      <c r="L143" s="9">
        <f t="shared" si="5"/>
        <v>-8.6499955581117449E-3</v>
      </c>
      <c r="M143" s="9">
        <f t="shared" si="5"/>
        <v>-5.0385959019146886E-3</v>
      </c>
      <c r="N143" s="9">
        <f t="shared" si="6"/>
        <v>1.8791572695460716E-2</v>
      </c>
    </row>
    <row r="144" spans="1:14" x14ac:dyDescent="0.35">
      <c r="A144" s="8">
        <v>44306</v>
      </c>
      <c r="B144" s="19">
        <v>120062</v>
      </c>
      <c r="C144" s="18">
        <v>21.6</v>
      </c>
      <c r="D144" s="18">
        <v>23.200001</v>
      </c>
      <c r="E144" s="18">
        <v>106.160004</v>
      </c>
      <c r="F144" s="18">
        <v>30.1</v>
      </c>
      <c r="H144" s="8">
        <v>44306</v>
      </c>
      <c r="I144" s="9">
        <f t="shared" si="5"/>
        <v>-7.2105445945722657E-3</v>
      </c>
      <c r="J144" s="9">
        <f t="shared" si="5"/>
        <v>-2.3094688221707571E-3</v>
      </c>
      <c r="K144" s="9">
        <f t="shared" si="5"/>
        <v>-2.4800335233277182E-2</v>
      </c>
      <c r="L144" s="9">
        <f t="shared" si="5"/>
        <v>-1.4573461025523149E-2</v>
      </c>
      <c r="M144" s="9">
        <f t="shared" si="5"/>
        <v>1.6205232403604608E-2</v>
      </c>
      <c r="N144" s="9">
        <f t="shared" si="6"/>
        <v>-9.3287467801065165E-3</v>
      </c>
    </row>
    <row r="145" spans="1:14" x14ac:dyDescent="0.35">
      <c r="A145" s="8">
        <v>44308</v>
      </c>
      <c r="B145" s="19">
        <v>119371</v>
      </c>
      <c r="C145" s="18">
        <v>21.15</v>
      </c>
      <c r="D145" s="18">
        <v>23.209999</v>
      </c>
      <c r="E145" s="18">
        <v>106.230003</v>
      </c>
      <c r="F145" s="18">
        <v>29.83</v>
      </c>
      <c r="H145" s="8">
        <v>44308</v>
      </c>
      <c r="I145" s="9">
        <f t="shared" si="5"/>
        <v>-5.7553597308057647E-3</v>
      </c>
      <c r="J145" s="9">
        <f t="shared" si="5"/>
        <v>-2.0833333333333481E-2</v>
      </c>
      <c r="K145" s="9">
        <f t="shared" si="5"/>
        <v>4.30948257286623E-4</v>
      </c>
      <c r="L145" s="9">
        <f t="shared" si="5"/>
        <v>6.593726202195338E-4</v>
      </c>
      <c r="M145" s="9">
        <f t="shared" si="5"/>
        <v>-8.9700996677741784E-3</v>
      </c>
      <c r="N145" s="9">
        <f t="shared" si="6"/>
        <v>-3.4068953271760402E-3</v>
      </c>
    </row>
    <row r="146" spans="1:14" x14ac:dyDescent="0.35">
      <c r="A146" s="8">
        <v>44309</v>
      </c>
      <c r="B146" s="19">
        <v>120530</v>
      </c>
      <c r="C146" s="18">
        <v>21.73</v>
      </c>
      <c r="D146" s="18">
        <v>23.27</v>
      </c>
      <c r="E146" s="18">
        <v>107.989998</v>
      </c>
      <c r="F146" s="18">
        <v>30.07</v>
      </c>
      <c r="H146" s="8">
        <v>44309</v>
      </c>
      <c r="I146" s="9">
        <f t="shared" si="5"/>
        <v>9.709225858876902E-3</v>
      </c>
      <c r="J146" s="9">
        <f t="shared" si="5"/>
        <v>2.7423167848699803E-2</v>
      </c>
      <c r="K146" s="9">
        <f t="shared" si="5"/>
        <v>2.5851358287434234E-3</v>
      </c>
      <c r="L146" s="9">
        <f t="shared" si="5"/>
        <v>1.6567776996109229E-2</v>
      </c>
      <c r="M146" s="9">
        <f t="shared" si="5"/>
        <v>8.0455916862220977E-3</v>
      </c>
      <c r="N146" s="9">
        <f t="shared" si="6"/>
        <v>8.2617024204580062E-3</v>
      </c>
    </row>
    <row r="147" spans="1:14" x14ac:dyDescent="0.35">
      <c r="A147" s="8">
        <v>44312</v>
      </c>
      <c r="B147" s="19">
        <v>120595</v>
      </c>
      <c r="C147" s="18">
        <v>21.709999</v>
      </c>
      <c r="D147" s="18">
        <v>23.299999</v>
      </c>
      <c r="E147" s="18">
        <v>108.57</v>
      </c>
      <c r="F147" s="18">
        <v>30.1</v>
      </c>
      <c r="H147" s="8">
        <v>44312</v>
      </c>
      <c r="I147" s="9">
        <f t="shared" si="5"/>
        <v>5.3928482535470224E-4</v>
      </c>
      <c r="J147" s="9">
        <f t="shared" si="5"/>
        <v>-9.2043258168428288E-4</v>
      </c>
      <c r="K147" s="9">
        <f t="shared" si="5"/>
        <v>1.2891706059303676E-3</v>
      </c>
      <c r="L147" s="9">
        <f t="shared" si="5"/>
        <v>5.3708862926360457E-3</v>
      </c>
      <c r="M147" s="9">
        <f t="shared" si="5"/>
        <v>9.976720984370413E-4</v>
      </c>
      <c r="N147" s="9">
        <f t="shared" si="6"/>
        <v>1.9075840316427727E-3</v>
      </c>
    </row>
    <row r="148" spans="1:14" x14ac:dyDescent="0.35">
      <c r="A148" s="8">
        <v>44313</v>
      </c>
      <c r="B148" s="19">
        <v>119388</v>
      </c>
      <c r="C148" s="18">
        <v>20.950001</v>
      </c>
      <c r="D148" s="18">
        <v>22.74</v>
      </c>
      <c r="E148" s="18">
        <v>110.120003</v>
      </c>
      <c r="F148" s="18">
        <v>29.77</v>
      </c>
      <c r="H148" s="8">
        <v>44313</v>
      </c>
      <c r="I148" s="9">
        <f t="shared" si="5"/>
        <v>-1.0008706828641301E-2</v>
      </c>
      <c r="J148" s="9">
        <f t="shared" si="5"/>
        <v>-3.5006818747435164E-2</v>
      </c>
      <c r="K148" s="9">
        <f t="shared" si="5"/>
        <v>-2.4034292877008312E-2</v>
      </c>
      <c r="L148" s="9">
        <f t="shared" si="5"/>
        <v>1.4276531270148274E-2</v>
      </c>
      <c r="M148" s="9">
        <f t="shared" si="5"/>
        <v>-1.09634551495017E-2</v>
      </c>
      <c r="N148" s="9">
        <f t="shared" si="6"/>
        <v>-1.2999503022846352E-2</v>
      </c>
    </row>
    <row r="149" spans="1:14" x14ac:dyDescent="0.35">
      <c r="A149" s="8">
        <v>44314</v>
      </c>
      <c r="B149" s="19">
        <v>121053</v>
      </c>
      <c r="C149" s="18">
        <v>20.65</v>
      </c>
      <c r="D149" s="18">
        <v>23.549999</v>
      </c>
      <c r="E149" s="18">
        <v>111.91999800000001</v>
      </c>
      <c r="F149" s="18">
        <v>30.299999</v>
      </c>
      <c r="H149" s="8">
        <v>44314</v>
      </c>
      <c r="I149" s="9">
        <f t="shared" si="5"/>
        <v>1.3946125238717411E-2</v>
      </c>
      <c r="J149" s="9">
        <f t="shared" si="5"/>
        <v>-1.4319856118384044E-2</v>
      </c>
      <c r="K149" s="9">
        <f t="shared" si="5"/>
        <v>3.5620008795074876E-2</v>
      </c>
      <c r="L149" s="9">
        <f t="shared" si="5"/>
        <v>1.6345758726505011E-2</v>
      </c>
      <c r="M149" s="9">
        <f t="shared" si="5"/>
        <v>1.7803123950285604E-2</v>
      </c>
      <c r="N149" s="9">
        <f t="shared" si="6"/>
        <v>2.3923100082251177E-2</v>
      </c>
    </row>
    <row r="150" spans="1:14" x14ac:dyDescent="0.35">
      <c r="A150" s="8">
        <v>44315</v>
      </c>
      <c r="B150" s="19">
        <v>120066</v>
      </c>
      <c r="C150" s="18">
        <v>20.260000000000002</v>
      </c>
      <c r="D150" s="18">
        <v>23.08</v>
      </c>
      <c r="E150" s="18">
        <v>111.949997</v>
      </c>
      <c r="F150" s="18">
        <v>29.639999</v>
      </c>
      <c r="H150" s="8">
        <v>44315</v>
      </c>
      <c r="I150" s="9">
        <f t="shared" si="5"/>
        <v>-8.1534534460112607E-3</v>
      </c>
      <c r="J150" s="9">
        <f t="shared" si="5"/>
        <v>-1.8886198547215405E-2</v>
      </c>
      <c r="K150" s="9">
        <f t="shared" si="5"/>
        <v>-1.995749553959647E-2</v>
      </c>
      <c r="L150" s="9">
        <f t="shared" si="5"/>
        <v>2.6803967598354461E-4</v>
      </c>
      <c r="M150" s="9">
        <f t="shared" si="5"/>
        <v>-2.1782178936705532E-2</v>
      </c>
      <c r="N150" s="9">
        <f t="shared" si="6"/>
        <v>-1.6406228665994133E-2</v>
      </c>
    </row>
    <row r="151" spans="1:14" x14ac:dyDescent="0.35">
      <c r="A151" s="8">
        <v>44316</v>
      </c>
      <c r="B151" s="19">
        <v>118894</v>
      </c>
      <c r="C151" s="18">
        <v>20.030000999999999</v>
      </c>
      <c r="D151" s="18">
        <v>23.1</v>
      </c>
      <c r="E151" s="18">
        <v>109.019997</v>
      </c>
      <c r="F151" s="18">
        <v>29.639999</v>
      </c>
      <c r="H151" s="8">
        <v>44316</v>
      </c>
      <c r="I151" s="9">
        <f t="shared" si="5"/>
        <v>-9.7612979527926802E-3</v>
      </c>
      <c r="J151" s="9">
        <f t="shared" si="5"/>
        <v>-1.1352369200395063E-2</v>
      </c>
      <c r="K151" s="9">
        <f t="shared" si="5"/>
        <v>8.665511265166792E-4</v>
      </c>
      <c r="L151" s="9">
        <f t="shared" si="5"/>
        <v>-2.6172399093498777E-2</v>
      </c>
      <c r="M151" s="9">
        <f t="shared" si="5"/>
        <v>0</v>
      </c>
      <c r="N151" s="9">
        <f t="shared" si="6"/>
        <v>-5.4121502717870036E-3</v>
      </c>
    </row>
    <row r="152" spans="1:14" x14ac:dyDescent="0.35">
      <c r="A152" s="8">
        <v>44319</v>
      </c>
      <c r="B152" s="19">
        <v>119209</v>
      </c>
      <c r="C152" s="18">
        <v>20.18</v>
      </c>
      <c r="D152" s="18">
        <v>23.01</v>
      </c>
      <c r="E152" s="18">
        <v>108.459999</v>
      </c>
      <c r="F152" s="18">
        <v>29.75</v>
      </c>
      <c r="H152" s="8">
        <v>44319</v>
      </c>
      <c r="I152" s="9">
        <f t="shared" si="5"/>
        <v>2.6494188100325555E-3</v>
      </c>
      <c r="J152" s="9">
        <f t="shared" si="5"/>
        <v>7.4887165507380171E-3</v>
      </c>
      <c r="K152" s="9">
        <f t="shared" si="5"/>
        <v>-3.8961038961038419E-3</v>
      </c>
      <c r="L152" s="9">
        <f t="shared" si="5"/>
        <v>-5.1366539663362243E-3</v>
      </c>
      <c r="M152" s="9">
        <f t="shared" si="5"/>
        <v>3.7112349430241665E-3</v>
      </c>
      <c r="N152" s="9">
        <f t="shared" si="6"/>
        <v>-1.292771236069823E-3</v>
      </c>
    </row>
    <row r="153" spans="1:14" x14ac:dyDescent="0.35">
      <c r="A153" s="8">
        <v>44320</v>
      </c>
      <c r="B153" s="19">
        <v>117712</v>
      </c>
      <c r="C153" s="18">
        <v>19.75</v>
      </c>
      <c r="D153" s="18">
        <v>22.48</v>
      </c>
      <c r="E153" s="18">
        <v>110.099998</v>
      </c>
      <c r="F153" s="18">
        <v>29.370000999999998</v>
      </c>
      <c r="H153" s="8">
        <v>44320</v>
      </c>
      <c r="I153" s="9">
        <f t="shared" si="5"/>
        <v>-1.2557776677935339E-2</v>
      </c>
      <c r="J153" s="9">
        <f t="shared" si="5"/>
        <v>-2.1308225966303218E-2</v>
      </c>
      <c r="K153" s="9">
        <f t="shared" si="5"/>
        <v>-2.3033463711429891E-2</v>
      </c>
      <c r="L153" s="9">
        <f t="shared" si="5"/>
        <v>1.5120772774486202E-2</v>
      </c>
      <c r="M153" s="9">
        <f t="shared" si="5"/>
        <v>-1.2773075630252206E-2</v>
      </c>
      <c r="N153" s="9">
        <f t="shared" si="6"/>
        <v>-1.2238238102637033E-2</v>
      </c>
    </row>
    <row r="154" spans="1:14" x14ac:dyDescent="0.35">
      <c r="A154" s="8">
        <v>44321</v>
      </c>
      <c r="B154" s="19">
        <v>119564</v>
      </c>
      <c r="C154" s="18">
        <v>19.899999999999999</v>
      </c>
      <c r="D154" s="18">
        <v>23.4</v>
      </c>
      <c r="E154" s="18">
        <v>110.709999</v>
      </c>
      <c r="F154" s="18">
        <v>29.26</v>
      </c>
      <c r="H154" s="8">
        <v>44321</v>
      </c>
      <c r="I154" s="9">
        <f t="shared" si="5"/>
        <v>1.5733315210004095E-2</v>
      </c>
      <c r="J154" s="9">
        <f t="shared" si="5"/>
        <v>7.5949367088605779E-3</v>
      </c>
      <c r="K154" s="9">
        <f t="shared" si="5"/>
        <v>4.0925266903914403E-2</v>
      </c>
      <c r="L154" s="9">
        <f t="shared" si="5"/>
        <v>5.5404269852938892E-3</v>
      </c>
      <c r="M154" s="9">
        <f t="shared" si="5"/>
        <v>-3.7453522728854161E-3</v>
      </c>
      <c r="N154" s="9">
        <f t="shared" si="6"/>
        <v>1.8780596657397661E-2</v>
      </c>
    </row>
    <row r="155" spans="1:14" x14ac:dyDescent="0.35">
      <c r="A155" s="8">
        <v>44322</v>
      </c>
      <c r="B155" s="19">
        <v>119921</v>
      </c>
      <c r="C155" s="18">
        <v>19.459999</v>
      </c>
      <c r="D155" s="18">
        <v>23.07</v>
      </c>
      <c r="E155" s="18">
        <v>115.050003</v>
      </c>
      <c r="F155" s="18">
        <v>29.209999</v>
      </c>
      <c r="H155" s="8">
        <v>44322</v>
      </c>
      <c r="I155" s="9">
        <f t="shared" si="5"/>
        <v>2.985848583185513E-3</v>
      </c>
      <c r="J155" s="9">
        <f t="shared" si="5"/>
        <v>-2.2110603015075281E-2</v>
      </c>
      <c r="K155" s="9">
        <f t="shared" si="5"/>
        <v>-1.4102564102564052E-2</v>
      </c>
      <c r="L155" s="9">
        <f t="shared" si="5"/>
        <v>3.9201553962619151E-2</v>
      </c>
      <c r="M155" s="9">
        <f t="shared" si="5"/>
        <v>-1.7088516746411875E-3</v>
      </c>
      <c r="N155" s="9">
        <f t="shared" si="6"/>
        <v>-1.2402870677611277E-4</v>
      </c>
    </row>
    <row r="156" spans="1:14" x14ac:dyDescent="0.35">
      <c r="A156" s="8">
        <v>44323</v>
      </c>
      <c r="B156" s="19">
        <v>122038</v>
      </c>
      <c r="C156" s="18">
        <v>19.889999</v>
      </c>
      <c r="D156" s="18">
        <v>23.93</v>
      </c>
      <c r="E156" s="18">
        <v>115.449997</v>
      </c>
      <c r="F156" s="18">
        <v>29.940000999999999</v>
      </c>
      <c r="H156" s="8">
        <v>44323</v>
      </c>
      <c r="I156" s="9">
        <f t="shared" si="5"/>
        <v>1.7653288414873014E-2</v>
      </c>
      <c r="J156" s="9">
        <f t="shared" si="5"/>
        <v>2.2096609563032388E-2</v>
      </c>
      <c r="K156" s="9">
        <f t="shared" si="5"/>
        <v>3.7277850021673054E-2</v>
      </c>
      <c r="L156" s="9">
        <f t="shared" si="5"/>
        <v>3.476696997565476E-3</v>
      </c>
      <c r="M156" s="9">
        <f t="shared" si="5"/>
        <v>2.4991510612513146E-2</v>
      </c>
      <c r="N156" s="9">
        <f t="shared" si="6"/>
        <v>2.6072655571171534E-2</v>
      </c>
    </row>
    <row r="157" spans="1:14" x14ac:dyDescent="0.35">
      <c r="A157" s="8">
        <v>44326</v>
      </c>
      <c r="B157" s="19">
        <v>121909</v>
      </c>
      <c r="C157" s="18">
        <v>19.200001</v>
      </c>
      <c r="D157" s="18">
        <v>24.23</v>
      </c>
      <c r="E157" s="18">
        <v>114.69000200000001</v>
      </c>
      <c r="F157" s="18">
        <v>30.33</v>
      </c>
      <c r="H157" s="8">
        <v>44326</v>
      </c>
      <c r="I157" s="9">
        <f t="shared" si="5"/>
        <v>-1.0570478047821075E-3</v>
      </c>
      <c r="J157" s="9">
        <f t="shared" si="5"/>
        <v>-3.4690700587767687E-2</v>
      </c>
      <c r="K157" s="9">
        <f t="shared" si="5"/>
        <v>1.2536564981195264E-2</v>
      </c>
      <c r="L157" s="9">
        <f t="shared" si="5"/>
        <v>-6.5828931983427097E-3</v>
      </c>
      <c r="M157" s="9">
        <f t="shared" si="5"/>
        <v>1.3026018269004069E-2</v>
      </c>
      <c r="N157" s="9">
        <f t="shared" si="6"/>
        <v>6.4981460531821633E-3</v>
      </c>
    </row>
    <row r="158" spans="1:14" x14ac:dyDescent="0.35">
      <c r="A158" s="8">
        <v>44327</v>
      </c>
      <c r="B158" s="19">
        <v>122964</v>
      </c>
      <c r="C158" s="18">
        <v>19.32</v>
      </c>
      <c r="D158" s="18">
        <v>24.549999</v>
      </c>
      <c r="E158" s="18">
        <v>118.720001</v>
      </c>
      <c r="F158" s="18">
        <v>30.549999</v>
      </c>
      <c r="H158" s="8">
        <v>44327</v>
      </c>
      <c r="I158" s="9">
        <f t="shared" si="5"/>
        <v>8.6539960134197624E-3</v>
      </c>
      <c r="J158" s="9">
        <f t="shared" si="5"/>
        <v>6.249947591148608E-3</v>
      </c>
      <c r="K158" s="9">
        <f t="shared" si="5"/>
        <v>1.3206727197688783E-2</v>
      </c>
      <c r="L158" s="9">
        <f t="shared" si="5"/>
        <v>3.5138189290466526E-2</v>
      </c>
      <c r="M158" s="9">
        <f t="shared" si="5"/>
        <v>7.253511374876398E-3</v>
      </c>
      <c r="N158" s="9">
        <f t="shared" si="6"/>
        <v>1.5459215889073608E-2</v>
      </c>
    </row>
    <row r="159" spans="1:14" x14ac:dyDescent="0.35">
      <c r="A159" s="8">
        <v>44328</v>
      </c>
      <c r="B159" s="19">
        <v>119710</v>
      </c>
      <c r="C159" s="18">
        <v>18.59</v>
      </c>
      <c r="D159" s="18">
        <v>24.24</v>
      </c>
      <c r="E159" s="18">
        <v>114.33000199999999</v>
      </c>
      <c r="F159" s="18">
        <v>30.35</v>
      </c>
      <c r="H159" s="8">
        <v>44328</v>
      </c>
      <c r="I159" s="9">
        <f t="shared" si="5"/>
        <v>-2.6463029829868923E-2</v>
      </c>
      <c r="J159" s="9">
        <f t="shared" si="5"/>
        <v>-3.778467908902694E-2</v>
      </c>
      <c r="K159" s="9">
        <f t="shared" si="5"/>
        <v>-1.2627251023513364E-2</v>
      </c>
      <c r="L159" s="9">
        <f t="shared" si="5"/>
        <v>-3.6977754068583613E-2</v>
      </c>
      <c r="M159" s="9">
        <f t="shared" si="5"/>
        <v>-6.546612325584622E-3</v>
      </c>
      <c r="N159" s="9">
        <f t="shared" si="6"/>
        <v>-1.6931031426424471E-2</v>
      </c>
    </row>
    <row r="160" spans="1:14" x14ac:dyDescent="0.35">
      <c r="A160" s="8">
        <v>44329</v>
      </c>
      <c r="B160" s="19">
        <v>120706</v>
      </c>
      <c r="C160" s="18">
        <v>19.129999000000002</v>
      </c>
      <c r="D160" s="18">
        <v>24.5</v>
      </c>
      <c r="E160" s="18">
        <v>112.489998</v>
      </c>
      <c r="F160" s="18">
        <v>31.16</v>
      </c>
      <c r="H160" s="8">
        <v>44329</v>
      </c>
      <c r="I160" s="9">
        <f t="shared" si="5"/>
        <v>8.3201069250689041E-3</v>
      </c>
      <c r="J160" s="9">
        <f t="shared" si="5"/>
        <v>2.9047821409359909E-2</v>
      </c>
      <c r="K160" s="9">
        <f t="shared" si="5"/>
        <v>1.0726072607260884E-2</v>
      </c>
      <c r="L160" s="9">
        <f t="shared" si="5"/>
        <v>-1.6093798371489498E-2</v>
      </c>
      <c r="M160" s="9">
        <f t="shared" si="5"/>
        <v>2.6688632619439767E-2</v>
      </c>
      <c r="N160" s="9">
        <f t="shared" si="6"/>
        <v>1.1066953855269424E-2</v>
      </c>
    </row>
    <row r="161" spans="1:14" x14ac:dyDescent="0.35">
      <c r="A161" s="8">
        <v>44330</v>
      </c>
      <c r="B161" s="19">
        <v>121881</v>
      </c>
      <c r="C161" s="18">
        <v>19.149999999999999</v>
      </c>
      <c r="D161" s="18">
        <v>25.639999</v>
      </c>
      <c r="E161" s="18">
        <v>110.55999799999999</v>
      </c>
      <c r="F161" s="18">
        <v>31.16</v>
      </c>
      <c r="H161" s="8">
        <v>44330</v>
      </c>
      <c r="I161" s="9">
        <f t="shared" si="5"/>
        <v>9.7343959703743987E-3</v>
      </c>
      <c r="J161" s="9">
        <f t="shared" si="5"/>
        <v>1.0455306348942095E-3</v>
      </c>
      <c r="K161" s="9">
        <f t="shared" si="5"/>
        <v>4.653057142857131E-2</v>
      </c>
      <c r="L161" s="9">
        <f t="shared" si="5"/>
        <v>-1.7157080934431246E-2</v>
      </c>
      <c r="M161" s="9">
        <f t="shared" si="5"/>
        <v>0</v>
      </c>
      <c r="N161" s="9">
        <f t="shared" si="6"/>
        <v>1.7559617487715552E-2</v>
      </c>
    </row>
    <row r="162" spans="1:14" x14ac:dyDescent="0.35">
      <c r="A162" s="8">
        <v>44333</v>
      </c>
      <c r="B162" s="19">
        <v>122938</v>
      </c>
      <c r="C162" s="18">
        <v>18.860001</v>
      </c>
      <c r="D162" s="18">
        <v>25.940000999999999</v>
      </c>
      <c r="E162" s="18">
        <v>113.459999</v>
      </c>
      <c r="F162" s="18">
        <v>31.709999</v>
      </c>
      <c r="H162" s="8">
        <v>44333</v>
      </c>
      <c r="I162" s="9">
        <f t="shared" si="5"/>
        <v>8.6723935642143424E-3</v>
      </c>
      <c r="J162" s="9">
        <f t="shared" si="5"/>
        <v>-1.5143550913838011E-2</v>
      </c>
      <c r="K162" s="9">
        <f t="shared" si="5"/>
        <v>1.1700546478180307E-2</v>
      </c>
      <c r="L162" s="9">
        <f t="shared" si="5"/>
        <v>2.6230110821818142E-2</v>
      </c>
      <c r="M162" s="9">
        <f t="shared" si="5"/>
        <v>1.7650802310654745E-2</v>
      </c>
      <c r="N162" s="9">
        <f t="shared" si="6"/>
        <v>1.504933122704929E-2</v>
      </c>
    </row>
    <row r="163" spans="1:14" x14ac:dyDescent="0.35">
      <c r="A163" s="8">
        <v>44334</v>
      </c>
      <c r="B163" s="19">
        <v>122980</v>
      </c>
      <c r="C163" s="18">
        <v>18.969999000000001</v>
      </c>
      <c r="D163" s="18">
        <v>25.6</v>
      </c>
      <c r="E163" s="18">
        <v>114.599998</v>
      </c>
      <c r="F163" s="18">
        <v>32.150002000000001</v>
      </c>
      <c r="H163" s="8">
        <v>44334</v>
      </c>
      <c r="I163" s="9">
        <f t="shared" si="5"/>
        <v>3.4163562120737012E-4</v>
      </c>
      <c r="J163" s="9">
        <f t="shared" si="5"/>
        <v>5.8323432750613247E-3</v>
      </c>
      <c r="K163" s="9">
        <f t="shared" si="5"/>
        <v>-1.3107208438426721E-2</v>
      </c>
      <c r="L163" s="9">
        <f t="shared" si="5"/>
        <v>1.0047585140556814E-2</v>
      </c>
      <c r="M163" s="9">
        <f t="shared" si="5"/>
        <v>1.3875844020051931E-2</v>
      </c>
      <c r="N163" s="9">
        <f t="shared" si="6"/>
        <v>5.6564360058798321E-4</v>
      </c>
    </row>
    <row r="164" spans="1:14" x14ac:dyDescent="0.35">
      <c r="A164" s="8">
        <v>44335</v>
      </c>
      <c r="B164" s="19">
        <v>122636</v>
      </c>
      <c r="C164" s="18">
        <v>18.68</v>
      </c>
      <c r="D164" s="18">
        <v>25.52</v>
      </c>
      <c r="E164" s="18">
        <v>112.25</v>
      </c>
      <c r="F164" s="18">
        <v>32.700001</v>
      </c>
      <c r="H164" s="8">
        <v>44335</v>
      </c>
      <c r="I164" s="9">
        <f t="shared" si="5"/>
        <v>-2.7972027972027469E-3</v>
      </c>
      <c r="J164" s="9">
        <f t="shared" si="5"/>
        <v>-1.5287243821151542E-2</v>
      </c>
      <c r="K164" s="9">
        <f t="shared" si="5"/>
        <v>-3.1250000000000444E-3</v>
      </c>
      <c r="L164" s="9">
        <f t="shared" si="5"/>
        <v>-2.0506091108308699E-2</v>
      </c>
      <c r="M164" s="9">
        <f t="shared" si="5"/>
        <v>1.7107277318365366E-2</v>
      </c>
      <c r="N164" s="9">
        <f t="shared" si="6"/>
        <v>-1.1396472172097282E-3</v>
      </c>
    </row>
    <row r="165" spans="1:14" x14ac:dyDescent="0.35">
      <c r="A165" s="8">
        <v>44336</v>
      </c>
      <c r="B165" s="19">
        <v>122701</v>
      </c>
      <c r="C165" s="18">
        <v>18.739999999999998</v>
      </c>
      <c r="D165" s="18">
        <v>25.17</v>
      </c>
      <c r="E165" s="18">
        <v>111.110001</v>
      </c>
      <c r="F165" s="18">
        <v>32.799999</v>
      </c>
      <c r="H165" s="8">
        <v>44336</v>
      </c>
      <c r="I165" s="9">
        <f t="shared" si="5"/>
        <v>5.3002381030031742E-4</v>
      </c>
      <c r="J165" s="9">
        <f t="shared" si="5"/>
        <v>3.2119914346895317E-3</v>
      </c>
      <c r="K165" s="9">
        <f t="shared" si="5"/>
        <v>-1.3714733542319668E-2</v>
      </c>
      <c r="L165" s="9">
        <f t="shared" si="5"/>
        <v>-1.0155893095768365E-2</v>
      </c>
      <c r="M165" s="9">
        <f t="shared" si="5"/>
        <v>3.0580427199375926E-3</v>
      </c>
      <c r="N165" s="9">
        <f t="shared" si="6"/>
        <v>-7.1247963254817701E-3</v>
      </c>
    </row>
    <row r="166" spans="1:14" x14ac:dyDescent="0.35">
      <c r="A166" s="8">
        <v>44337</v>
      </c>
      <c r="B166" s="19">
        <v>122592</v>
      </c>
      <c r="C166" s="18">
        <v>18.530000999999999</v>
      </c>
      <c r="D166" s="18">
        <v>25.42</v>
      </c>
      <c r="E166" s="18">
        <v>109.400002</v>
      </c>
      <c r="F166" s="18">
        <v>33.080002</v>
      </c>
      <c r="H166" s="8">
        <v>44337</v>
      </c>
      <c r="I166" s="9">
        <f t="shared" si="5"/>
        <v>-8.8833831835111177E-4</v>
      </c>
      <c r="J166" s="9">
        <f t="shared" si="5"/>
        <v>-1.1205923159018139E-2</v>
      </c>
      <c r="K166" s="9">
        <f t="shared" si="5"/>
        <v>9.9324592769169939E-3</v>
      </c>
      <c r="L166" s="9">
        <f t="shared" si="5"/>
        <v>-1.539014476293632E-2</v>
      </c>
      <c r="M166" s="9">
        <f t="shared" si="5"/>
        <v>8.5366770895327626E-3</v>
      </c>
      <c r="N166" s="9">
        <f t="shared" si="6"/>
        <v>3.3922846909343047E-3</v>
      </c>
    </row>
    <row r="167" spans="1:14" x14ac:dyDescent="0.35">
      <c r="A167" s="8">
        <v>44340</v>
      </c>
      <c r="B167" s="19">
        <v>124032</v>
      </c>
      <c r="C167" s="18">
        <v>20</v>
      </c>
      <c r="D167" s="18">
        <v>25.68</v>
      </c>
      <c r="E167" s="18">
        <v>109.779999</v>
      </c>
      <c r="F167" s="18">
        <v>32.880001</v>
      </c>
      <c r="H167" s="8">
        <v>44340</v>
      </c>
      <c r="I167" s="9">
        <f t="shared" si="5"/>
        <v>1.1746280344557603E-2</v>
      </c>
      <c r="J167" s="9">
        <f t="shared" si="5"/>
        <v>7.9330756647018053E-2</v>
      </c>
      <c r="K167" s="9">
        <f t="shared" si="5"/>
        <v>1.0228166797797034E-2</v>
      </c>
      <c r="L167" s="9">
        <f t="shared" si="5"/>
        <v>3.473464287505168E-3</v>
      </c>
      <c r="M167" s="9">
        <f t="shared" si="5"/>
        <v>-6.0459790782358969E-3</v>
      </c>
      <c r="N167" s="9">
        <f t="shared" si="6"/>
        <v>7.4501120253898344E-3</v>
      </c>
    </row>
    <row r="168" spans="1:14" x14ac:dyDescent="0.35">
      <c r="A168" s="8">
        <v>44341</v>
      </c>
      <c r="B168" s="19">
        <v>122988</v>
      </c>
      <c r="C168" s="18">
        <v>20.02</v>
      </c>
      <c r="D168" s="18">
        <v>25.219999000000001</v>
      </c>
      <c r="E168" s="18">
        <v>107.050003</v>
      </c>
      <c r="F168" s="18">
        <v>32.439999</v>
      </c>
      <c r="H168" s="8">
        <v>44341</v>
      </c>
      <c r="I168" s="9">
        <f t="shared" si="5"/>
        <v>-8.4171826625386581E-3</v>
      </c>
      <c r="J168" s="9">
        <f t="shared" si="5"/>
        <v>9.9999999999988987E-4</v>
      </c>
      <c r="K168" s="9">
        <f t="shared" si="5"/>
        <v>-1.7912811526479722E-2</v>
      </c>
      <c r="L168" s="9">
        <f t="shared" si="5"/>
        <v>-2.4867881443504158E-2</v>
      </c>
      <c r="M168" s="9">
        <f t="shared" si="5"/>
        <v>-1.338205555407368E-2</v>
      </c>
      <c r="N168" s="9">
        <f t="shared" si="6"/>
        <v>-1.6998958141838817E-2</v>
      </c>
    </row>
    <row r="169" spans="1:14" x14ac:dyDescent="0.35">
      <c r="A169" s="8">
        <v>44342</v>
      </c>
      <c r="B169" s="19">
        <v>123989</v>
      </c>
      <c r="C169" s="18">
        <v>19.670000000000002</v>
      </c>
      <c r="D169" s="18">
        <v>25.450001</v>
      </c>
      <c r="E169" s="18">
        <v>110.199997</v>
      </c>
      <c r="F169" s="18">
        <v>32.979999999999997</v>
      </c>
      <c r="H169" s="8">
        <v>44342</v>
      </c>
      <c r="I169" s="9">
        <f t="shared" ref="I169:M219" si="7">B169/B168 - 1</f>
        <v>8.1390054314240956E-3</v>
      </c>
      <c r="J169" s="9">
        <f t="shared" si="7"/>
        <v>-1.748251748251739E-2</v>
      </c>
      <c r="K169" s="9">
        <f t="shared" si="7"/>
        <v>9.1198258969003021E-3</v>
      </c>
      <c r="L169" s="9">
        <f t="shared" si="7"/>
        <v>2.9425445228618896E-2</v>
      </c>
      <c r="M169" s="9">
        <f t="shared" si="7"/>
        <v>1.6646147245565457E-2</v>
      </c>
      <c r="N169" s="9">
        <f t="shared" si="6"/>
        <v>1.4108728998872682E-2</v>
      </c>
    </row>
    <row r="170" spans="1:14" x14ac:dyDescent="0.35">
      <c r="A170" s="8">
        <v>44343</v>
      </c>
      <c r="B170" s="19">
        <v>124367</v>
      </c>
      <c r="C170" s="18">
        <v>19.59</v>
      </c>
      <c r="D170" s="18">
        <v>25.25</v>
      </c>
      <c r="E170" s="18">
        <v>110.989998</v>
      </c>
      <c r="F170" s="18">
        <v>33.43</v>
      </c>
      <c r="H170" s="8">
        <v>44343</v>
      </c>
      <c r="I170" s="9">
        <f t="shared" si="7"/>
        <v>3.048657542201294E-3</v>
      </c>
      <c r="J170" s="9">
        <f t="shared" si="7"/>
        <v>-4.0671072699542954E-3</v>
      </c>
      <c r="K170" s="9">
        <f t="shared" si="7"/>
        <v>-7.8585851529042738E-3</v>
      </c>
      <c r="L170" s="9">
        <f t="shared" si="7"/>
        <v>7.1687932986059799E-3</v>
      </c>
      <c r="M170" s="9">
        <f t="shared" si="7"/>
        <v>1.3644633110976523E-2</v>
      </c>
      <c r="N170" s="9">
        <f t="shared" si="6"/>
        <v>1.7874299107095148E-3</v>
      </c>
    </row>
    <row r="171" spans="1:14" x14ac:dyDescent="0.35">
      <c r="A171" s="8">
        <v>44344</v>
      </c>
      <c r="B171" s="19">
        <v>125561</v>
      </c>
      <c r="C171" s="18">
        <v>20.25</v>
      </c>
      <c r="D171" s="18">
        <v>26.709999</v>
      </c>
      <c r="E171" s="18">
        <v>111.589996</v>
      </c>
      <c r="F171" s="18">
        <v>33.540000999999997</v>
      </c>
      <c r="H171" s="8">
        <v>44344</v>
      </c>
      <c r="I171" s="9">
        <f t="shared" si="7"/>
        <v>9.6006175271574623E-3</v>
      </c>
      <c r="J171" s="9">
        <f t="shared" si="7"/>
        <v>3.3690658499234249E-2</v>
      </c>
      <c r="K171" s="9">
        <f t="shared" si="7"/>
        <v>5.7821742574257318E-2</v>
      </c>
      <c r="L171" s="9">
        <f t="shared" si="7"/>
        <v>5.4058745005112208E-3</v>
      </c>
      <c r="M171" s="9">
        <f t="shared" si="7"/>
        <v>3.290487586000479E-3</v>
      </c>
      <c r="N171" s="9">
        <f t="shared" si="6"/>
        <v>2.9772638259279897E-2</v>
      </c>
    </row>
    <row r="172" spans="1:14" x14ac:dyDescent="0.35">
      <c r="A172" s="8">
        <v>44347</v>
      </c>
      <c r="B172" s="19">
        <v>126216</v>
      </c>
      <c r="C172" s="18">
        <v>20.16</v>
      </c>
      <c r="D172" s="18">
        <v>26.65</v>
      </c>
      <c r="E172" s="18">
        <v>114.779999</v>
      </c>
      <c r="F172" s="18">
        <v>33.490001999999997</v>
      </c>
      <c r="H172" s="8">
        <v>44347</v>
      </c>
      <c r="I172" s="9">
        <f t="shared" si="7"/>
        <v>5.2165879532657389E-3</v>
      </c>
      <c r="J172" s="9">
        <f t="shared" si="7"/>
        <v>-4.4444444444444731E-3</v>
      </c>
      <c r="K172" s="9">
        <f t="shared" si="7"/>
        <v>-2.2463123267059126E-3</v>
      </c>
      <c r="L172" s="9">
        <f t="shared" si="7"/>
        <v>2.8586818839925421E-2</v>
      </c>
      <c r="M172" s="9">
        <f t="shared" si="7"/>
        <v>-1.4907274451184671E-3</v>
      </c>
      <c r="N172" s="9">
        <f t="shared" si="6"/>
        <v>4.0370827652096604E-3</v>
      </c>
    </row>
    <row r="173" spans="1:14" x14ac:dyDescent="0.35">
      <c r="A173" s="8">
        <v>44348</v>
      </c>
      <c r="B173" s="19">
        <v>128267</v>
      </c>
      <c r="C173" s="18">
        <v>20.350000000000001</v>
      </c>
      <c r="D173" s="18">
        <v>27.23</v>
      </c>
      <c r="E173" s="18">
        <v>113.199997</v>
      </c>
      <c r="F173" s="18">
        <v>33.979999999999997</v>
      </c>
      <c r="H173" s="8">
        <v>44348</v>
      </c>
      <c r="I173" s="9">
        <f t="shared" si="7"/>
        <v>1.6249920770742277E-2</v>
      </c>
      <c r="J173" s="9">
        <f t="shared" si="7"/>
        <v>9.4246031746032521E-3</v>
      </c>
      <c r="K173" s="9">
        <f t="shared" si="7"/>
        <v>2.1763602251407166E-2</v>
      </c>
      <c r="L173" s="9">
        <f t="shared" si="7"/>
        <v>-1.3765481911182209E-2</v>
      </c>
      <c r="M173" s="9">
        <f t="shared" si="7"/>
        <v>1.4631172610858556E-2</v>
      </c>
      <c r="N173" s="9">
        <f t="shared" si="6"/>
        <v>1.1901106572884512E-2</v>
      </c>
    </row>
    <row r="174" spans="1:14" x14ac:dyDescent="0.35">
      <c r="A174" s="8">
        <v>44349</v>
      </c>
      <c r="B174" s="19">
        <v>129601</v>
      </c>
      <c r="C174" s="18">
        <v>20.5</v>
      </c>
      <c r="D174" s="18">
        <v>28.58</v>
      </c>
      <c r="E174" s="18">
        <v>114.800003</v>
      </c>
      <c r="F174" s="18">
        <v>35.200001</v>
      </c>
      <c r="H174" s="8">
        <v>44349</v>
      </c>
      <c r="I174" s="9">
        <f t="shared" si="7"/>
        <v>1.0400180872710774E-2</v>
      </c>
      <c r="J174" s="9">
        <f t="shared" si="7"/>
        <v>7.3710073710073765E-3</v>
      </c>
      <c r="K174" s="9">
        <f t="shared" si="7"/>
        <v>4.9577671685640867E-2</v>
      </c>
      <c r="L174" s="9">
        <f t="shared" si="7"/>
        <v>1.4134328996492806E-2</v>
      </c>
      <c r="M174" s="9">
        <f t="shared" si="7"/>
        <v>3.5903502060035342E-2</v>
      </c>
      <c r="N174" s="9">
        <f t="shared" si="6"/>
        <v>3.627641904439792E-2</v>
      </c>
    </row>
    <row r="175" spans="1:14" x14ac:dyDescent="0.35">
      <c r="A175" s="8">
        <v>44351</v>
      </c>
      <c r="B175" s="19">
        <v>130126</v>
      </c>
      <c r="C175" s="18">
        <v>20.85</v>
      </c>
      <c r="D175" s="18">
        <v>28.93</v>
      </c>
      <c r="E175" s="18">
        <v>112.900002</v>
      </c>
      <c r="F175" s="18">
        <v>35.75</v>
      </c>
      <c r="H175" s="8">
        <v>44351</v>
      </c>
      <c r="I175" s="9">
        <f t="shared" si="7"/>
        <v>4.0508946690225311E-3</v>
      </c>
      <c r="J175" s="9">
        <f t="shared" si="7"/>
        <v>1.7073170731707332E-2</v>
      </c>
      <c r="K175" s="9">
        <f t="shared" si="7"/>
        <v>1.2246326102169469E-2</v>
      </c>
      <c r="L175" s="9">
        <f t="shared" si="7"/>
        <v>-1.6550530926379925E-2</v>
      </c>
      <c r="M175" s="9">
        <f t="shared" si="7"/>
        <v>1.5624971147017774E-2</v>
      </c>
      <c r="N175" s="9">
        <f t="shared" si="6"/>
        <v>7.7418904413909754E-3</v>
      </c>
    </row>
    <row r="176" spans="1:14" x14ac:dyDescent="0.35">
      <c r="A176" s="8">
        <v>44354</v>
      </c>
      <c r="B176" s="19">
        <v>130776</v>
      </c>
      <c r="C176" s="18">
        <v>20.799999</v>
      </c>
      <c r="D176" s="18">
        <v>28.719999000000001</v>
      </c>
      <c r="E176" s="18">
        <v>111.800003</v>
      </c>
      <c r="F176" s="18">
        <v>36.520000000000003</v>
      </c>
      <c r="H176" s="8">
        <v>44354</v>
      </c>
      <c r="I176" s="9">
        <f t="shared" si="7"/>
        <v>4.995158538647182E-3</v>
      </c>
      <c r="J176" s="9">
        <f t="shared" si="7"/>
        <v>-2.3981294964029454E-3</v>
      </c>
      <c r="K176" s="9">
        <f t="shared" si="7"/>
        <v>-7.2589353612166896E-3</v>
      </c>
      <c r="L176" s="9">
        <f t="shared" si="7"/>
        <v>-9.7431264881642221E-3</v>
      </c>
      <c r="M176" s="9">
        <f t="shared" si="7"/>
        <v>2.1538461538461728E-2</v>
      </c>
      <c r="N176" s="9">
        <f t="shared" si="6"/>
        <v>1.1264857765380162E-3</v>
      </c>
    </row>
    <row r="177" spans="1:14" x14ac:dyDescent="0.35">
      <c r="A177" s="8">
        <v>44355</v>
      </c>
      <c r="B177" s="19">
        <v>129787</v>
      </c>
      <c r="C177" s="18">
        <v>21.049999</v>
      </c>
      <c r="D177" s="18">
        <v>29.41</v>
      </c>
      <c r="E177" s="18">
        <v>109.91999800000001</v>
      </c>
      <c r="F177" s="18">
        <v>36.299999</v>
      </c>
      <c r="H177" s="8">
        <v>44355</v>
      </c>
      <c r="I177" s="9">
        <f t="shared" si="7"/>
        <v>-7.5625497033094957E-3</v>
      </c>
      <c r="J177" s="9">
        <f t="shared" si="7"/>
        <v>1.2019231347078385E-2</v>
      </c>
      <c r="K177" s="9">
        <f t="shared" si="7"/>
        <v>2.4025105293353111E-2</v>
      </c>
      <c r="L177" s="9">
        <f t="shared" si="7"/>
        <v>-1.6815786668628263E-2</v>
      </c>
      <c r="M177" s="9">
        <f t="shared" si="7"/>
        <v>-6.0241237677985948E-3</v>
      </c>
      <c r="N177" s="9">
        <f t="shared" si="6"/>
        <v>6.2418644852975875E-3</v>
      </c>
    </row>
    <row r="178" spans="1:14" x14ac:dyDescent="0.35">
      <c r="A178" s="8">
        <v>44356</v>
      </c>
      <c r="B178" s="19">
        <v>129907</v>
      </c>
      <c r="C178" s="18">
        <v>20.27</v>
      </c>
      <c r="D178" s="18">
        <v>29.51</v>
      </c>
      <c r="E178" s="18">
        <v>112.199997</v>
      </c>
      <c r="F178" s="18">
        <v>35.599997999999999</v>
      </c>
      <c r="H178" s="8">
        <v>44356</v>
      </c>
      <c r="I178" s="9">
        <f t="shared" si="7"/>
        <v>9.2459183123128064E-4</v>
      </c>
      <c r="J178" s="9">
        <f t="shared" si="7"/>
        <v>-3.7054586083353214E-2</v>
      </c>
      <c r="K178" s="9">
        <f t="shared" si="7"/>
        <v>3.4002040122407262E-3</v>
      </c>
      <c r="L178" s="9">
        <f t="shared" si="7"/>
        <v>2.0742349358485068E-2</v>
      </c>
      <c r="M178" s="9">
        <f t="shared" si="7"/>
        <v>-1.9283774635916684E-2</v>
      </c>
      <c r="N178" s="9">
        <f t="shared" si="6"/>
        <v>-1.9593000177373253E-3</v>
      </c>
    </row>
    <row r="179" spans="1:14" x14ac:dyDescent="0.35">
      <c r="A179" s="8">
        <v>44357</v>
      </c>
      <c r="B179" s="19">
        <v>130076</v>
      </c>
      <c r="C179" s="18">
        <v>20.280000999999999</v>
      </c>
      <c r="D179" s="18">
        <v>29.57</v>
      </c>
      <c r="E179" s="18">
        <v>111.83000199999999</v>
      </c>
      <c r="F179" s="18">
        <v>35.5</v>
      </c>
      <c r="H179" s="8">
        <v>44357</v>
      </c>
      <c r="I179" s="9">
        <f t="shared" si="7"/>
        <v>1.3009306657840725E-3</v>
      </c>
      <c r="J179" s="9">
        <f t="shared" si="7"/>
        <v>4.9338924518993466E-4</v>
      </c>
      <c r="K179" s="9">
        <f t="shared" si="7"/>
        <v>2.0332090816672643E-3</v>
      </c>
      <c r="L179" s="9">
        <f t="shared" si="7"/>
        <v>-3.2976382343397059E-3</v>
      </c>
      <c r="M179" s="9">
        <f t="shared" si="7"/>
        <v>-2.8089327420748322E-3</v>
      </c>
      <c r="N179" s="9">
        <f t="shared" si="6"/>
        <v>-5.6259392048062522E-4</v>
      </c>
    </row>
    <row r="180" spans="1:14" x14ac:dyDescent="0.35">
      <c r="A180" s="8">
        <v>44358</v>
      </c>
      <c r="B180" s="19">
        <v>129441</v>
      </c>
      <c r="C180" s="18">
        <v>20.379999000000002</v>
      </c>
      <c r="D180" s="18">
        <v>29.299999</v>
      </c>
      <c r="E180" s="18">
        <v>114.339996</v>
      </c>
      <c r="F180" s="18">
        <v>35.400002000000001</v>
      </c>
      <c r="H180" s="8">
        <v>44358</v>
      </c>
      <c r="I180" s="9">
        <f t="shared" si="7"/>
        <v>-4.8817614317783198E-3</v>
      </c>
      <c r="J180" s="9">
        <f t="shared" si="7"/>
        <v>4.9308676069592661E-3</v>
      </c>
      <c r="K180" s="9">
        <f t="shared" si="7"/>
        <v>-9.130909705782897E-3</v>
      </c>
      <c r="L180" s="9">
        <f t="shared" si="7"/>
        <v>2.244472820451171E-2</v>
      </c>
      <c r="M180" s="9">
        <f t="shared" si="7"/>
        <v>-2.8168450704225689E-3</v>
      </c>
      <c r="N180" s="9">
        <f t="shared" si="6"/>
        <v>-2.1847386747876911E-4</v>
      </c>
    </row>
    <row r="181" spans="1:14" x14ac:dyDescent="0.35">
      <c r="A181" s="8">
        <v>44361</v>
      </c>
      <c r="B181" s="19">
        <v>130208</v>
      </c>
      <c r="C181" s="18">
        <v>20.59</v>
      </c>
      <c r="D181" s="18">
        <v>29.26</v>
      </c>
      <c r="E181" s="18">
        <v>113.720001</v>
      </c>
      <c r="F181" s="18">
        <v>35.619999</v>
      </c>
      <c r="H181" s="8">
        <v>44361</v>
      </c>
      <c r="I181" s="9">
        <f t="shared" si="7"/>
        <v>5.9254795621170864E-3</v>
      </c>
      <c r="J181" s="9">
        <f t="shared" si="7"/>
        <v>1.0304269396676613E-2</v>
      </c>
      <c r="K181" s="9">
        <f t="shared" si="7"/>
        <v>-1.3651536302099476E-3</v>
      </c>
      <c r="L181" s="9">
        <f t="shared" si="7"/>
        <v>-5.4223808088991188E-3</v>
      </c>
      <c r="M181" s="9">
        <f t="shared" si="7"/>
        <v>6.2146041686663711E-3</v>
      </c>
      <c r="N181" s="9">
        <f t="shared" si="6"/>
        <v>6.807994250594418E-4</v>
      </c>
    </row>
    <row r="182" spans="1:14" x14ac:dyDescent="0.35">
      <c r="A182" s="8">
        <v>44362</v>
      </c>
      <c r="B182" s="19">
        <v>130091</v>
      </c>
      <c r="C182" s="18">
        <v>20.889999</v>
      </c>
      <c r="D182" s="18">
        <v>29.469999000000001</v>
      </c>
      <c r="E182" s="18">
        <v>111.5</v>
      </c>
      <c r="F182" s="18">
        <v>35.5</v>
      </c>
      <c r="H182" s="8">
        <v>44362</v>
      </c>
      <c r="I182" s="9">
        <f t="shared" si="7"/>
        <v>-8.9856230031948314E-4</v>
      </c>
      <c r="J182" s="9">
        <f t="shared" si="7"/>
        <v>1.4570131131617314E-2</v>
      </c>
      <c r="K182" s="9">
        <f t="shared" si="7"/>
        <v>7.1769993164729762E-3</v>
      </c>
      <c r="L182" s="9">
        <f t="shared" si="7"/>
        <v>-1.9521640700653875E-2</v>
      </c>
      <c r="M182" s="9">
        <f t="shared" si="7"/>
        <v>-3.3688659003050514E-3</v>
      </c>
      <c r="N182" s="9">
        <f t="shared" si="6"/>
        <v>-9.5683166122858578E-4</v>
      </c>
    </row>
    <row r="183" spans="1:14" x14ac:dyDescent="0.35">
      <c r="A183" s="8">
        <v>44363</v>
      </c>
      <c r="B183" s="19">
        <v>129259</v>
      </c>
      <c r="C183" s="18">
        <v>20.309999000000001</v>
      </c>
      <c r="D183" s="18">
        <v>29.57</v>
      </c>
      <c r="E183" s="18">
        <v>108.150002</v>
      </c>
      <c r="F183" s="18">
        <v>35.75</v>
      </c>
      <c r="H183" s="8">
        <v>44363</v>
      </c>
      <c r="I183" s="9">
        <f t="shared" si="7"/>
        <v>-6.3955231338063134E-3</v>
      </c>
      <c r="J183" s="9">
        <f t="shared" si="7"/>
        <v>-2.7764481941813357E-2</v>
      </c>
      <c r="K183" s="9">
        <f t="shared" si="7"/>
        <v>3.3933153509777547E-3</v>
      </c>
      <c r="L183" s="9">
        <f t="shared" si="7"/>
        <v>-3.0044825112107598E-2</v>
      </c>
      <c r="M183" s="9">
        <f t="shared" si="7"/>
        <v>7.0422535211267512E-3</v>
      </c>
      <c r="N183" s="9">
        <f t="shared" si="6"/>
        <v>-3.7575211552341734E-3</v>
      </c>
    </row>
    <row r="184" spans="1:14" x14ac:dyDescent="0.35">
      <c r="A184" s="8">
        <v>44364</v>
      </c>
      <c r="B184" s="19">
        <v>128057</v>
      </c>
      <c r="C184" s="18">
        <v>21.309999000000001</v>
      </c>
      <c r="D184" s="18">
        <v>28.66</v>
      </c>
      <c r="E184" s="18">
        <v>105.900002</v>
      </c>
      <c r="F184" s="18">
        <v>34.900002000000001</v>
      </c>
      <c r="H184" s="8">
        <v>44364</v>
      </c>
      <c r="I184" s="9">
        <f t="shared" si="7"/>
        <v>-9.2991590527545798E-3</v>
      </c>
      <c r="J184" s="9">
        <f t="shared" si="7"/>
        <v>4.9236831572468276E-2</v>
      </c>
      <c r="K184" s="9">
        <f t="shared" si="7"/>
        <v>-3.0774433547514413E-2</v>
      </c>
      <c r="L184" s="9">
        <f t="shared" si="7"/>
        <v>-2.0804437895433403E-2</v>
      </c>
      <c r="M184" s="9">
        <f t="shared" si="7"/>
        <v>-2.3776167832167849E-2</v>
      </c>
      <c r="N184" s="9">
        <f t="shared" si="6"/>
        <v>-2.2680391446495106E-2</v>
      </c>
    </row>
    <row r="185" spans="1:14" x14ac:dyDescent="0.35">
      <c r="A185" s="8">
        <v>44365</v>
      </c>
      <c r="B185" s="19">
        <v>128405</v>
      </c>
      <c r="C185" s="18">
        <v>21.07</v>
      </c>
      <c r="D185" s="18">
        <v>28.74</v>
      </c>
      <c r="E185" s="18">
        <v>109.089996</v>
      </c>
      <c r="F185" s="18">
        <v>34.849997999999999</v>
      </c>
      <c r="H185" s="8">
        <v>44365</v>
      </c>
      <c r="I185" s="9">
        <f t="shared" si="7"/>
        <v>2.7175398455374644E-3</v>
      </c>
      <c r="J185" s="9">
        <f t="shared" si="7"/>
        <v>-1.1262271762659481E-2</v>
      </c>
      <c r="K185" s="9">
        <f t="shared" si="7"/>
        <v>2.791346824842833E-3</v>
      </c>
      <c r="L185" s="9">
        <f t="shared" si="7"/>
        <v>3.0122700092111376E-2</v>
      </c>
      <c r="M185" s="9">
        <f t="shared" si="7"/>
        <v>-1.4327792875198364E-3</v>
      </c>
      <c r="N185" s="9">
        <f t="shared" si="6"/>
        <v>6.2876987152126257E-3</v>
      </c>
    </row>
    <row r="186" spans="1:14" x14ac:dyDescent="0.35">
      <c r="A186" s="8">
        <v>44368</v>
      </c>
      <c r="B186" s="19">
        <v>129265</v>
      </c>
      <c r="C186" s="18">
        <v>21.27</v>
      </c>
      <c r="D186" s="18">
        <v>29.34</v>
      </c>
      <c r="E186" s="18">
        <v>110.110001</v>
      </c>
      <c r="F186" s="18">
        <v>34.580002</v>
      </c>
      <c r="H186" s="8">
        <v>44368</v>
      </c>
      <c r="I186" s="9">
        <f t="shared" si="7"/>
        <v>6.6975585062887255E-3</v>
      </c>
      <c r="J186" s="9">
        <f t="shared" si="7"/>
        <v>9.492168960607561E-3</v>
      </c>
      <c r="K186" s="9">
        <f t="shared" si="7"/>
        <v>2.087682672233826E-2</v>
      </c>
      <c r="L186" s="9">
        <f t="shared" si="7"/>
        <v>9.3501240938720365E-3</v>
      </c>
      <c r="M186" s="9">
        <f t="shared" si="7"/>
        <v>-7.7473749065924968E-3</v>
      </c>
      <c r="N186" s="9">
        <f t="shared" si="6"/>
        <v>9.4149928198792535E-3</v>
      </c>
    </row>
    <row r="187" spans="1:14" x14ac:dyDescent="0.35">
      <c r="A187" s="8">
        <v>44369</v>
      </c>
      <c r="B187" s="19">
        <v>128767</v>
      </c>
      <c r="C187" s="18">
        <v>20.969999000000001</v>
      </c>
      <c r="D187" s="18">
        <v>29.370000999999998</v>
      </c>
      <c r="E187" s="18">
        <v>111.400002</v>
      </c>
      <c r="F187" s="18">
        <v>33.849997999999999</v>
      </c>
      <c r="H187" s="8">
        <v>44369</v>
      </c>
      <c r="I187" s="9">
        <f t="shared" si="7"/>
        <v>-3.8525509612037379E-3</v>
      </c>
      <c r="J187" s="9">
        <f t="shared" si="7"/>
        <v>-1.4104419370004617E-2</v>
      </c>
      <c r="K187" s="9">
        <f t="shared" si="7"/>
        <v>1.0225289706884411E-3</v>
      </c>
      <c r="L187" s="9">
        <f t="shared" si="7"/>
        <v>1.1715566145531264E-2</v>
      </c>
      <c r="M187" s="9">
        <f t="shared" si="7"/>
        <v>-2.1110582931718747E-2</v>
      </c>
      <c r="N187" s="9">
        <f t="shared" si="6"/>
        <v>-4.2351445820998038E-3</v>
      </c>
    </row>
    <row r="188" spans="1:14" x14ac:dyDescent="0.35">
      <c r="A188" s="8">
        <v>44370</v>
      </c>
      <c r="B188" s="19">
        <v>128428</v>
      </c>
      <c r="C188" s="18">
        <v>20.58</v>
      </c>
      <c r="D188" s="18">
        <v>29.440000999999999</v>
      </c>
      <c r="E188" s="18">
        <v>113.07</v>
      </c>
      <c r="F188" s="18">
        <v>33.849997999999999</v>
      </c>
      <c r="H188" s="8">
        <v>44370</v>
      </c>
      <c r="I188" s="9">
        <f t="shared" si="7"/>
        <v>-2.6326620951020452E-3</v>
      </c>
      <c r="J188" s="9">
        <f t="shared" si="7"/>
        <v>-1.8597950338481328E-2</v>
      </c>
      <c r="K188" s="9">
        <f t="shared" si="7"/>
        <v>2.3833843247060837E-3</v>
      </c>
      <c r="L188" s="9">
        <f t="shared" si="7"/>
        <v>1.4991005116858025E-2</v>
      </c>
      <c r="M188" s="9">
        <f t="shared" si="7"/>
        <v>0</v>
      </c>
      <c r="N188" s="9">
        <f t="shared" si="6"/>
        <v>3.1408264525652767E-3</v>
      </c>
    </row>
    <row r="189" spans="1:14" x14ac:dyDescent="0.35">
      <c r="A189" s="8">
        <v>44371</v>
      </c>
      <c r="B189" s="19">
        <v>129514</v>
      </c>
      <c r="C189" s="18">
        <v>21.65</v>
      </c>
      <c r="D189" s="18">
        <v>29.889999</v>
      </c>
      <c r="E189" s="18">
        <v>111.029999</v>
      </c>
      <c r="F189" s="18">
        <v>33.919998</v>
      </c>
      <c r="H189" s="8">
        <v>44371</v>
      </c>
      <c r="I189" s="9">
        <f t="shared" si="7"/>
        <v>8.4560999159062344E-3</v>
      </c>
      <c r="J189" s="9">
        <f t="shared" si="7"/>
        <v>5.1992225461613195E-2</v>
      </c>
      <c r="K189" s="9">
        <f t="shared" si="7"/>
        <v>1.5285257632973615E-2</v>
      </c>
      <c r="L189" s="9">
        <f t="shared" si="7"/>
        <v>-1.8041929778013555E-2</v>
      </c>
      <c r="M189" s="9">
        <f t="shared" si="7"/>
        <v>2.0679469464075506E-3</v>
      </c>
      <c r="N189" s="9">
        <f t="shared" si="6"/>
        <v>6.4899753362383404E-3</v>
      </c>
    </row>
    <row r="190" spans="1:14" x14ac:dyDescent="0.35">
      <c r="A190" s="8">
        <v>44372</v>
      </c>
      <c r="B190" s="19">
        <v>127256</v>
      </c>
      <c r="C190" s="18">
        <v>21.389999</v>
      </c>
      <c r="D190" s="18">
        <v>29.41</v>
      </c>
      <c r="E190" s="18">
        <v>112.400002</v>
      </c>
      <c r="F190" s="18">
        <v>32.900002000000001</v>
      </c>
      <c r="H190" s="8">
        <v>44372</v>
      </c>
      <c r="I190" s="9">
        <f t="shared" si="7"/>
        <v>-1.7434408635359833E-2</v>
      </c>
      <c r="J190" s="9">
        <f t="shared" si="7"/>
        <v>-1.200928406466506E-2</v>
      </c>
      <c r="K190" s="9">
        <f t="shared" si="7"/>
        <v>-1.6058849650680829E-2</v>
      </c>
      <c r="L190" s="9">
        <f t="shared" si="7"/>
        <v>1.2339034606313914E-2</v>
      </c>
      <c r="M190" s="9">
        <f t="shared" si="7"/>
        <v>-3.0070638565485752E-2</v>
      </c>
      <c r="N190" s="9">
        <f t="shared" si="6"/>
        <v>-1.438033119442257E-2</v>
      </c>
    </row>
    <row r="191" spans="1:14" x14ac:dyDescent="0.35">
      <c r="A191" s="8">
        <v>44375</v>
      </c>
      <c r="B191" s="19">
        <v>127429</v>
      </c>
      <c r="C191" s="18">
        <v>21.530000999999999</v>
      </c>
      <c r="D191" s="18">
        <v>29.280000999999999</v>
      </c>
      <c r="E191" s="18">
        <v>110.599998</v>
      </c>
      <c r="F191" s="18">
        <v>32.650002000000001</v>
      </c>
      <c r="H191" s="8">
        <v>44375</v>
      </c>
      <c r="I191" s="9">
        <f t="shared" si="7"/>
        <v>1.3594643867480549E-3</v>
      </c>
      <c r="J191" s="9">
        <f t="shared" si="7"/>
        <v>6.5452083471344569E-3</v>
      </c>
      <c r="K191" s="9">
        <f t="shared" si="7"/>
        <v>-4.4202312138729161E-3</v>
      </c>
      <c r="L191" s="9">
        <f t="shared" si="7"/>
        <v>-1.6014270177682088E-2</v>
      </c>
      <c r="M191" s="9">
        <f t="shared" si="7"/>
        <v>-7.5987837325967034E-3</v>
      </c>
      <c r="N191" s="9">
        <f t="shared" si="6"/>
        <v>-7.1443327842015186E-3</v>
      </c>
    </row>
    <row r="192" spans="1:14" x14ac:dyDescent="0.35">
      <c r="A192" s="8">
        <v>44376</v>
      </c>
      <c r="B192" s="19">
        <v>127327</v>
      </c>
      <c r="C192" s="18">
        <v>21.67</v>
      </c>
      <c r="D192" s="18">
        <v>29.68</v>
      </c>
      <c r="E192" s="18">
        <v>112.510002</v>
      </c>
      <c r="F192" s="18">
        <v>32.43</v>
      </c>
      <c r="H192" s="8">
        <v>44376</v>
      </c>
      <c r="I192" s="9">
        <f t="shared" si="7"/>
        <v>-8.0044573841120403E-4</v>
      </c>
      <c r="J192" s="9">
        <f t="shared" si="7"/>
        <v>6.5025078261724545E-3</v>
      </c>
      <c r="K192" s="9">
        <f t="shared" si="7"/>
        <v>1.3661167566217047E-2</v>
      </c>
      <c r="L192" s="9">
        <f t="shared" si="7"/>
        <v>1.7269475899990505E-2</v>
      </c>
      <c r="M192" s="9">
        <f t="shared" si="7"/>
        <v>-6.7381925428365852E-3</v>
      </c>
      <c r="N192" s="9">
        <f t="shared" si="6"/>
        <v>7.9050882132534195E-3</v>
      </c>
    </row>
    <row r="193" spans="1:14" x14ac:dyDescent="0.35">
      <c r="A193" s="8">
        <v>44377</v>
      </c>
      <c r="B193" s="19">
        <v>126802</v>
      </c>
      <c r="C193" s="18">
        <v>21.15</v>
      </c>
      <c r="D193" s="18">
        <v>30.290001</v>
      </c>
      <c r="E193" s="18">
        <v>113.25</v>
      </c>
      <c r="F193" s="18">
        <v>32.130001</v>
      </c>
      <c r="H193" s="8">
        <v>44377</v>
      </c>
      <c r="I193" s="9">
        <f t="shared" si="7"/>
        <v>-4.123241731918581E-3</v>
      </c>
      <c r="J193" s="9">
        <f t="shared" si="7"/>
        <v>-2.3996308260267774E-2</v>
      </c>
      <c r="K193" s="9">
        <f t="shared" si="7"/>
        <v>2.0552594339622754E-2</v>
      </c>
      <c r="L193" s="9">
        <f t="shared" si="7"/>
        <v>6.5771752452727927E-3</v>
      </c>
      <c r="M193" s="9">
        <f t="shared" si="7"/>
        <v>-9.2506629663891005E-3</v>
      </c>
      <c r="N193" s="9">
        <f t="shared" si="6"/>
        <v>6.589088198954679E-3</v>
      </c>
    </row>
    <row r="194" spans="1:14" x14ac:dyDescent="0.35">
      <c r="A194" s="8">
        <v>44378</v>
      </c>
      <c r="B194" s="19">
        <v>125666</v>
      </c>
      <c r="C194" s="18">
        <v>20.690000999999999</v>
      </c>
      <c r="D194" s="18">
        <v>29.76</v>
      </c>
      <c r="E194" s="18">
        <v>111.279999</v>
      </c>
      <c r="F194" s="18">
        <v>31.790001</v>
      </c>
      <c r="H194" s="8">
        <v>44378</v>
      </c>
      <c r="I194" s="9">
        <f t="shared" si="7"/>
        <v>-8.958849229507404E-3</v>
      </c>
      <c r="J194" s="9">
        <f t="shared" si="7"/>
        <v>-2.1749361702127601E-2</v>
      </c>
      <c r="K194" s="9">
        <f t="shared" si="7"/>
        <v>-1.7497556371820489E-2</v>
      </c>
      <c r="L194" s="9">
        <f t="shared" si="7"/>
        <v>-1.7395152317880802E-2</v>
      </c>
      <c r="M194" s="9">
        <f t="shared" si="7"/>
        <v>-1.0582010252660701E-2</v>
      </c>
      <c r="N194" s="9">
        <f t="shared" si="6"/>
        <v>-1.561500199179997E-2</v>
      </c>
    </row>
    <row r="195" spans="1:14" x14ac:dyDescent="0.35">
      <c r="A195" s="8">
        <v>44379</v>
      </c>
      <c r="B195" s="19">
        <v>127622</v>
      </c>
      <c r="C195" s="18">
        <v>21.639999</v>
      </c>
      <c r="D195" s="18">
        <v>30.030000999999999</v>
      </c>
      <c r="E195" s="18">
        <v>113.58000199999999</v>
      </c>
      <c r="F195" s="18">
        <v>32.139999000000003</v>
      </c>
      <c r="H195" s="8">
        <v>44379</v>
      </c>
      <c r="I195" s="9">
        <f t="shared" si="7"/>
        <v>1.5565069310712554E-2</v>
      </c>
      <c r="J195" s="9">
        <f t="shared" si="7"/>
        <v>4.5915802517360937E-2</v>
      </c>
      <c r="K195" s="9">
        <f t="shared" si="7"/>
        <v>9.07261424731165E-3</v>
      </c>
      <c r="L195" s="9">
        <f t="shared" si="7"/>
        <v>2.0668610897453199E-2</v>
      </c>
      <c r="M195" s="9">
        <f t="shared" si="7"/>
        <v>1.100968823498949E-2</v>
      </c>
      <c r="N195" s="9">
        <f t="shared" si="6"/>
        <v>1.3815095187145777E-2</v>
      </c>
    </row>
    <row r="196" spans="1:14" x14ac:dyDescent="0.35">
      <c r="A196" s="8">
        <v>44382</v>
      </c>
      <c r="B196" s="19">
        <v>126920</v>
      </c>
      <c r="C196" s="18">
        <v>21.379999000000002</v>
      </c>
      <c r="D196" s="18">
        <v>29.690000999999999</v>
      </c>
      <c r="E196" s="18">
        <v>113.16999800000001</v>
      </c>
      <c r="F196" s="18">
        <v>31.940000999999999</v>
      </c>
      <c r="H196" s="8">
        <v>44382</v>
      </c>
      <c r="I196" s="9">
        <f t="shared" si="7"/>
        <v>-5.5006190155302281E-3</v>
      </c>
      <c r="J196" s="9">
        <f t="shared" si="7"/>
        <v>-1.2014787985895836E-2</v>
      </c>
      <c r="K196" s="9">
        <f t="shared" si="7"/>
        <v>-1.132201094498797E-2</v>
      </c>
      <c r="L196" s="9">
        <f t="shared" si="7"/>
        <v>-3.6098256099694748E-3</v>
      </c>
      <c r="M196" s="9">
        <f t="shared" si="7"/>
        <v>-6.2227133236688603E-3</v>
      </c>
      <c r="N196" s="9">
        <f t="shared" ref="N196:N259" si="8">(J196*$Q$3)+(K196*$Q$4)+(L196*$Q$5)+(M196*$Q$6)</f>
        <v>-8.2844234436339308E-3</v>
      </c>
    </row>
    <row r="197" spans="1:14" x14ac:dyDescent="0.35">
      <c r="A197" s="8">
        <v>44383</v>
      </c>
      <c r="B197" s="19">
        <v>125095</v>
      </c>
      <c r="C197" s="18">
        <v>21.07</v>
      </c>
      <c r="D197" s="18">
        <v>28.58</v>
      </c>
      <c r="E197" s="18">
        <v>113.769997</v>
      </c>
      <c r="F197" s="18">
        <v>31.459999</v>
      </c>
      <c r="H197" s="8">
        <v>44383</v>
      </c>
      <c r="I197" s="9">
        <f t="shared" si="7"/>
        <v>-1.437913646391431E-2</v>
      </c>
      <c r="J197" s="9">
        <f t="shared" si="7"/>
        <v>-1.4499486178647714E-2</v>
      </c>
      <c r="K197" s="9">
        <f t="shared" si="7"/>
        <v>-3.7386357784225055E-2</v>
      </c>
      <c r="L197" s="9">
        <f t="shared" si="7"/>
        <v>5.3017496739726777E-3</v>
      </c>
      <c r="M197" s="9">
        <f t="shared" si="7"/>
        <v>-1.5028239980330538E-2</v>
      </c>
      <c r="N197" s="9">
        <f t="shared" si="8"/>
        <v>-2.0996957371138287E-2</v>
      </c>
    </row>
    <row r="198" spans="1:14" x14ac:dyDescent="0.35">
      <c r="A198" s="8">
        <v>44384</v>
      </c>
      <c r="B198" s="19">
        <v>127019</v>
      </c>
      <c r="C198" s="18">
        <v>22.01</v>
      </c>
      <c r="D198" s="18">
        <v>28.73</v>
      </c>
      <c r="E198" s="18">
        <v>114.099998</v>
      </c>
      <c r="F198" s="18">
        <v>31.879999000000002</v>
      </c>
      <c r="H198" s="8">
        <v>44384</v>
      </c>
      <c r="I198" s="9">
        <f t="shared" si="7"/>
        <v>1.5380310963667654E-2</v>
      </c>
      <c r="J198" s="9">
        <f t="shared" si="7"/>
        <v>4.4613194114855315E-2</v>
      </c>
      <c r="K198" s="9">
        <f t="shared" si="7"/>
        <v>5.2484254723583756E-3</v>
      </c>
      <c r="L198" s="9">
        <f t="shared" si="7"/>
        <v>2.9005977735940824E-3</v>
      </c>
      <c r="M198" s="9">
        <f t="shared" si="7"/>
        <v>1.3350286501916386E-2</v>
      </c>
      <c r="N198" s="9">
        <f t="shared" si="8"/>
        <v>9.1776566735977672E-3</v>
      </c>
    </row>
    <row r="199" spans="1:14" x14ac:dyDescent="0.35">
      <c r="A199" s="8">
        <v>44385</v>
      </c>
      <c r="B199" s="19">
        <v>125428</v>
      </c>
      <c r="C199" s="18">
        <v>21.92</v>
      </c>
      <c r="D199" s="18">
        <v>28.16</v>
      </c>
      <c r="E199" s="18">
        <v>113.660004</v>
      </c>
      <c r="F199" s="18">
        <v>31.790001</v>
      </c>
      <c r="H199" s="8">
        <v>44385</v>
      </c>
      <c r="I199" s="9">
        <f t="shared" si="7"/>
        <v>-1.2525685133720099E-2</v>
      </c>
      <c r="J199" s="9">
        <f t="shared" si="7"/>
        <v>-4.0890504316219989E-3</v>
      </c>
      <c r="K199" s="9">
        <f t="shared" si="7"/>
        <v>-1.983988861816921E-2</v>
      </c>
      <c r="L199" s="9">
        <f t="shared" si="7"/>
        <v>-3.8562139150957186E-3</v>
      </c>
      <c r="M199" s="9">
        <f t="shared" si="7"/>
        <v>-2.8230239279493086E-3</v>
      </c>
      <c r="N199" s="9">
        <f t="shared" si="8"/>
        <v>-1.0750552361161183E-2</v>
      </c>
    </row>
    <row r="200" spans="1:14" x14ac:dyDescent="0.35">
      <c r="A200" s="8">
        <v>44389</v>
      </c>
      <c r="B200" s="19">
        <v>127594</v>
      </c>
      <c r="C200" s="18">
        <v>22.1</v>
      </c>
      <c r="D200" s="18">
        <v>28.450001</v>
      </c>
      <c r="E200" s="18">
        <v>115.07</v>
      </c>
      <c r="F200" s="18">
        <v>32.599997999999999</v>
      </c>
      <c r="H200" s="8">
        <v>44389</v>
      </c>
      <c r="I200" s="9">
        <f t="shared" si="7"/>
        <v>1.7268871384379825E-2</v>
      </c>
      <c r="J200" s="9">
        <f t="shared" si="7"/>
        <v>8.2116788321167089E-3</v>
      </c>
      <c r="K200" s="9">
        <f t="shared" si="7"/>
        <v>1.0298330965909042E-2</v>
      </c>
      <c r="L200" s="9">
        <f t="shared" si="7"/>
        <v>1.2405384043449486E-2</v>
      </c>
      <c r="M200" s="9">
        <f t="shared" si="7"/>
        <v>2.5479615430021418E-2</v>
      </c>
      <c r="N200" s="9">
        <f t="shared" si="8"/>
        <v>1.5169794313961227E-2</v>
      </c>
    </row>
    <row r="201" spans="1:14" x14ac:dyDescent="0.35">
      <c r="A201" s="8">
        <v>44390</v>
      </c>
      <c r="B201" s="19">
        <v>128168</v>
      </c>
      <c r="C201" s="18">
        <v>22.49</v>
      </c>
      <c r="D201" s="18">
        <v>28.559999000000001</v>
      </c>
      <c r="E201" s="18">
        <v>115.75</v>
      </c>
      <c r="F201" s="18">
        <v>32.459999000000003</v>
      </c>
      <c r="H201" s="8">
        <v>44390</v>
      </c>
      <c r="I201" s="9">
        <f t="shared" si="7"/>
        <v>4.4986441368717323E-3</v>
      </c>
      <c r="J201" s="9">
        <f t="shared" si="7"/>
        <v>1.7647058823529349E-2</v>
      </c>
      <c r="K201" s="9">
        <f t="shared" si="7"/>
        <v>3.8663619027641261E-3</v>
      </c>
      <c r="L201" s="9">
        <f t="shared" si="7"/>
        <v>5.9094464239159983E-3</v>
      </c>
      <c r="M201" s="9">
        <f t="shared" si="7"/>
        <v>-4.2944481162237036E-3</v>
      </c>
      <c r="N201" s="9">
        <f t="shared" si="8"/>
        <v>2.5157706473364133E-3</v>
      </c>
    </row>
    <row r="202" spans="1:14" x14ac:dyDescent="0.35">
      <c r="A202" s="8">
        <v>44391</v>
      </c>
      <c r="B202" s="19">
        <v>128407</v>
      </c>
      <c r="C202" s="18">
        <v>22.93</v>
      </c>
      <c r="D202" s="18">
        <v>28.370000999999998</v>
      </c>
      <c r="E202" s="18">
        <v>115.120003</v>
      </c>
      <c r="F202" s="18">
        <v>32.68</v>
      </c>
      <c r="H202" s="8">
        <v>44391</v>
      </c>
      <c r="I202" s="9">
        <f t="shared" si="7"/>
        <v>1.8647400287123972E-3</v>
      </c>
      <c r="J202" s="9">
        <f t="shared" si="7"/>
        <v>1.9564250778123737E-2</v>
      </c>
      <c r="K202" s="9">
        <f t="shared" si="7"/>
        <v>-6.6525912693485845E-3</v>
      </c>
      <c r="L202" s="9">
        <f t="shared" si="7"/>
        <v>-5.4427386609071648E-3</v>
      </c>
      <c r="M202" s="9">
        <f t="shared" si="7"/>
        <v>6.7776034127418061E-3</v>
      </c>
      <c r="N202" s="9">
        <f t="shared" si="8"/>
        <v>-1.0707202406595676E-3</v>
      </c>
    </row>
    <row r="203" spans="1:14" x14ac:dyDescent="0.35">
      <c r="A203" s="8">
        <v>44392</v>
      </c>
      <c r="B203" s="19">
        <v>127468</v>
      </c>
      <c r="C203" s="18">
        <v>23.719999000000001</v>
      </c>
      <c r="D203" s="18">
        <v>27.700001</v>
      </c>
      <c r="E203" s="18">
        <v>115.480003</v>
      </c>
      <c r="F203" s="18">
        <v>32.18</v>
      </c>
      <c r="H203" s="8">
        <v>44392</v>
      </c>
      <c r="I203" s="9">
        <f t="shared" si="7"/>
        <v>-7.3126854454975687E-3</v>
      </c>
      <c r="J203" s="9">
        <f t="shared" si="7"/>
        <v>3.4452638464893326E-2</v>
      </c>
      <c r="K203" s="9">
        <f t="shared" si="7"/>
        <v>-2.3616495466461163E-2</v>
      </c>
      <c r="L203" s="9">
        <f t="shared" si="7"/>
        <v>3.1271715654836996E-3</v>
      </c>
      <c r="M203" s="9">
        <f t="shared" si="7"/>
        <v>-1.5299877600979173E-2</v>
      </c>
      <c r="N203" s="9">
        <f t="shared" si="8"/>
        <v>-1.2869320003859867E-2</v>
      </c>
    </row>
    <row r="204" spans="1:14" x14ac:dyDescent="0.35">
      <c r="A204" s="8">
        <v>44393</v>
      </c>
      <c r="B204" s="19">
        <v>125960</v>
      </c>
      <c r="C204" s="18">
        <v>23.9</v>
      </c>
      <c r="D204" s="18">
        <v>27.17</v>
      </c>
      <c r="E204" s="18">
        <v>113.400002</v>
      </c>
      <c r="F204" s="18">
        <v>31.790001</v>
      </c>
      <c r="H204" s="8">
        <v>44393</v>
      </c>
      <c r="I204" s="9">
        <f t="shared" si="7"/>
        <v>-1.1830420183889245E-2</v>
      </c>
      <c r="J204" s="9">
        <f t="shared" si="7"/>
        <v>7.5885753620814622E-3</v>
      </c>
      <c r="K204" s="9">
        <f t="shared" si="7"/>
        <v>-1.913360941755915E-2</v>
      </c>
      <c r="L204" s="9">
        <f t="shared" si="7"/>
        <v>-1.8011785122658774E-2</v>
      </c>
      <c r="M204" s="9">
        <f t="shared" si="7"/>
        <v>-1.2119297700435072E-2</v>
      </c>
      <c r="N204" s="9">
        <f t="shared" si="8"/>
        <v>-1.5468841804459822E-2</v>
      </c>
    </row>
    <row r="205" spans="1:14" x14ac:dyDescent="0.35">
      <c r="A205" s="8">
        <v>44396</v>
      </c>
      <c r="B205" s="19">
        <v>124395</v>
      </c>
      <c r="C205" s="18">
        <v>23.120000999999998</v>
      </c>
      <c r="D205" s="18">
        <v>26.85</v>
      </c>
      <c r="E205" s="18">
        <v>112.160004</v>
      </c>
      <c r="F205" s="18">
        <v>31.549999</v>
      </c>
      <c r="H205" s="8">
        <v>44396</v>
      </c>
      <c r="I205" s="9">
        <f t="shared" si="7"/>
        <v>-1.2424579231502086E-2</v>
      </c>
      <c r="J205" s="9">
        <f t="shared" si="7"/>
        <v>-3.2635941422594184E-2</v>
      </c>
      <c r="K205" s="9">
        <f t="shared" si="7"/>
        <v>-1.1777695988222314E-2</v>
      </c>
      <c r="L205" s="9">
        <f t="shared" si="7"/>
        <v>-1.0934726438540987E-2</v>
      </c>
      <c r="M205" s="9">
        <f t="shared" si="7"/>
        <v>-7.5496065571057924E-3</v>
      </c>
      <c r="N205" s="9">
        <f t="shared" si="8"/>
        <v>-1.1383587520669687E-2</v>
      </c>
    </row>
    <row r="206" spans="1:14" x14ac:dyDescent="0.35">
      <c r="A206" s="8">
        <v>44397</v>
      </c>
      <c r="B206" s="19">
        <v>125401</v>
      </c>
      <c r="C206" s="18">
        <v>23.370000999999998</v>
      </c>
      <c r="D206" s="18">
        <v>27.290001</v>
      </c>
      <c r="E206" s="18">
        <v>113.099998</v>
      </c>
      <c r="F206" s="18">
        <v>32.110000999999997</v>
      </c>
      <c r="H206" s="8">
        <v>44397</v>
      </c>
      <c r="I206" s="9">
        <f t="shared" si="7"/>
        <v>8.0871417661481093E-3</v>
      </c>
      <c r="J206" s="9">
        <f t="shared" si="7"/>
        <v>1.0813148321230592E-2</v>
      </c>
      <c r="K206" s="9">
        <f t="shared" si="7"/>
        <v>1.6387374301676028E-2</v>
      </c>
      <c r="L206" s="9">
        <f t="shared" si="7"/>
        <v>8.3808306568891044E-3</v>
      </c>
      <c r="M206" s="9">
        <f t="shared" si="7"/>
        <v>1.7749667757517074E-2</v>
      </c>
      <c r="N206" s="9">
        <f t="shared" si="8"/>
        <v>1.4916042310448685E-2</v>
      </c>
    </row>
    <row r="207" spans="1:14" x14ac:dyDescent="0.35">
      <c r="A207" s="8">
        <v>44398</v>
      </c>
      <c r="B207" s="19">
        <v>125929</v>
      </c>
      <c r="C207" s="18">
        <v>23.360001</v>
      </c>
      <c r="D207" s="18">
        <v>27.73</v>
      </c>
      <c r="E207" s="18">
        <v>114.400002</v>
      </c>
      <c r="F207" s="18">
        <v>32.43</v>
      </c>
      <c r="H207" s="8">
        <v>44398</v>
      </c>
      <c r="I207" s="9">
        <f t="shared" si="7"/>
        <v>4.2104927392923042E-3</v>
      </c>
      <c r="J207" s="9">
        <f t="shared" si="7"/>
        <v>-4.2789899752238014E-4</v>
      </c>
      <c r="K207" s="9">
        <f t="shared" si="7"/>
        <v>1.6123084788454145E-2</v>
      </c>
      <c r="L207" s="9">
        <f t="shared" si="7"/>
        <v>1.1494288443754108E-2</v>
      </c>
      <c r="M207" s="9">
        <f t="shared" si="7"/>
        <v>9.9657113059574698E-3</v>
      </c>
      <c r="N207" s="9">
        <f t="shared" si="8"/>
        <v>1.2522564285466308E-2</v>
      </c>
    </row>
    <row r="208" spans="1:14" x14ac:dyDescent="0.35">
      <c r="A208" s="8">
        <v>44399</v>
      </c>
      <c r="B208" s="19">
        <v>126147</v>
      </c>
      <c r="C208" s="18">
        <v>23.25</v>
      </c>
      <c r="D208" s="18">
        <v>27.77</v>
      </c>
      <c r="E208" s="18">
        <v>114.699997</v>
      </c>
      <c r="F208" s="18">
        <v>31.950001</v>
      </c>
      <c r="H208" s="8">
        <v>44399</v>
      </c>
      <c r="I208" s="9">
        <f t="shared" si="7"/>
        <v>1.7311342105472693E-3</v>
      </c>
      <c r="J208" s="9">
        <f t="shared" si="7"/>
        <v>-4.7089467162265697E-3</v>
      </c>
      <c r="K208" s="9">
        <f t="shared" si="7"/>
        <v>1.4424810674360522E-3</v>
      </c>
      <c r="L208" s="9">
        <f t="shared" si="7"/>
        <v>2.6223338702389132E-3</v>
      </c>
      <c r="M208" s="9">
        <f t="shared" si="7"/>
        <v>-1.4801079247610205E-2</v>
      </c>
      <c r="N208" s="9">
        <f t="shared" si="8"/>
        <v>-3.5021878557003837E-3</v>
      </c>
    </row>
    <row r="209" spans="1:14" x14ac:dyDescent="0.35">
      <c r="A209" s="8">
        <v>44400</v>
      </c>
      <c r="B209" s="19">
        <v>125053</v>
      </c>
      <c r="C209" s="18">
        <v>22.6</v>
      </c>
      <c r="D209" s="18">
        <v>27.4</v>
      </c>
      <c r="E209" s="18">
        <v>114.120003</v>
      </c>
      <c r="F209" s="18">
        <v>31.780000999999999</v>
      </c>
      <c r="H209" s="8">
        <v>44400</v>
      </c>
      <c r="I209" s="9">
        <f t="shared" si="7"/>
        <v>-8.6724218570397582E-3</v>
      </c>
      <c r="J209" s="9">
        <f t="shared" si="7"/>
        <v>-2.7956989247311714E-2</v>
      </c>
      <c r="K209" s="9">
        <f t="shared" si="7"/>
        <v>-1.3323730644580478E-2</v>
      </c>
      <c r="L209" s="9">
        <f t="shared" si="7"/>
        <v>-5.0566173946804405E-3</v>
      </c>
      <c r="M209" s="9">
        <f t="shared" si="7"/>
        <v>-5.3208136049823773E-3</v>
      </c>
      <c r="N209" s="9">
        <f t="shared" si="8"/>
        <v>-1.0001095812857602E-2</v>
      </c>
    </row>
    <row r="210" spans="1:14" x14ac:dyDescent="0.35">
      <c r="A210" s="8">
        <v>44403</v>
      </c>
      <c r="B210" s="19">
        <v>126004</v>
      </c>
      <c r="C210" s="18">
        <v>22.040001</v>
      </c>
      <c r="D210" s="18">
        <v>27.950001</v>
      </c>
      <c r="E210" s="18">
        <v>116.599998</v>
      </c>
      <c r="F210" s="18">
        <v>32.270000000000003</v>
      </c>
      <c r="H210" s="8">
        <v>44403</v>
      </c>
      <c r="I210" s="9">
        <f t="shared" si="7"/>
        <v>7.604775575156042E-3</v>
      </c>
      <c r="J210" s="9">
        <f t="shared" si="7"/>
        <v>-2.4778716814159329E-2</v>
      </c>
      <c r="K210" s="9">
        <f t="shared" si="7"/>
        <v>2.0073029197080317E-2</v>
      </c>
      <c r="L210" s="9">
        <f t="shared" si="7"/>
        <v>2.1731466305692226E-2</v>
      </c>
      <c r="M210" s="9">
        <f t="shared" si="7"/>
        <v>1.5418470251149508E-2</v>
      </c>
      <c r="N210" s="9">
        <f t="shared" si="8"/>
        <v>1.6765761634461473E-2</v>
      </c>
    </row>
    <row r="211" spans="1:14" x14ac:dyDescent="0.35">
      <c r="A211" s="8">
        <v>44404</v>
      </c>
      <c r="B211" s="19">
        <v>124612</v>
      </c>
      <c r="C211" s="18">
        <v>21.450001</v>
      </c>
      <c r="D211" s="18">
        <v>27.83</v>
      </c>
      <c r="E211" s="18">
        <v>114.18</v>
      </c>
      <c r="F211" s="18">
        <v>32.419998</v>
      </c>
      <c r="H211" s="8">
        <v>44404</v>
      </c>
      <c r="I211" s="9">
        <f t="shared" si="7"/>
        <v>-1.1047268340687588E-2</v>
      </c>
      <c r="J211" s="9">
        <f t="shared" si="7"/>
        <v>-2.6769508767263694E-2</v>
      </c>
      <c r="K211" s="9">
        <f t="shared" si="7"/>
        <v>-4.2934166621318992E-3</v>
      </c>
      <c r="L211" s="9">
        <f t="shared" si="7"/>
        <v>-2.0754700184471675E-2</v>
      </c>
      <c r="M211" s="9">
        <f t="shared" si="7"/>
        <v>4.648218159280848E-3</v>
      </c>
      <c r="N211" s="9">
        <f t="shared" si="8"/>
        <v>-6.0269875254326203E-3</v>
      </c>
    </row>
    <row r="212" spans="1:14" x14ac:dyDescent="0.35">
      <c r="A212" s="8">
        <v>44405</v>
      </c>
      <c r="B212" s="19">
        <v>126286</v>
      </c>
      <c r="C212" s="18">
        <v>21.530000999999999</v>
      </c>
      <c r="D212" s="18">
        <v>28.34</v>
      </c>
      <c r="E212" s="18">
        <v>117.300003</v>
      </c>
      <c r="F212" s="18">
        <v>32.900002000000001</v>
      </c>
      <c r="H212" s="8">
        <v>44405</v>
      </c>
      <c r="I212" s="9">
        <f t="shared" si="7"/>
        <v>1.3433698199210253E-2</v>
      </c>
      <c r="J212" s="9">
        <f t="shared" si="7"/>
        <v>3.7296035557292662E-3</v>
      </c>
      <c r="K212" s="9">
        <f t="shared" si="7"/>
        <v>1.832554796981678E-2</v>
      </c>
      <c r="L212" s="9">
        <f t="shared" si="7"/>
        <v>2.7325302154492803E-2</v>
      </c>
      <c r="M212" s="9">
        <f t="shared" si="7"/>
        <v>1.4805799802948716E-2</v>
      </c>
      <c r="N212" s="9">
        <f t="shared" si="8"/>
        <v>1.8339777135987188E-2</v>
      </c>
    </row>
    <row r="213" spans="1:14" x14ac:dyDescent="0.35">
      <c r="A213" s="8">
        <v>44406</v>
      </c>
      <c r="B213" s="19">
        <v>125675</v>
      </c>
      <c r="C213" s="18">
        <v>21.719999000000001</v>
      </c>
      <c r="D213" s="18">
        <v>28.23</v>
      </c>
      <c r="E213" s="18">
        <v>115.57</v>
      </c>
      <c r="F213" s="18">
        <v>32.380001</v>
      </c>
      <c r="H213" s="8">
        <v>44406</v>
      </c>
      <c r="I213" s="9">
        <f t="shared" si="7"/>
        <v>-4.8382243479087039E-3</v>
      </c>
      <c r="J213" s="9">
        <f t="shared" si="7"/>
        <v>8.8248021911379038E-3</v>
      </c>
      <c r="K213" s="9">
        <f t="shared" si="7"/>
        <v>-3.881439661256203E-3</v>
      </c>
      <c r="L213" s="9">
        <f t="shared" si="7"/>
        <v>-1.4748533297139099E-2</v>
      </c>
      <c r="M213" s="9">
        <f t="shared" si="7"/>
        <v>-1.5805500558936147E-2</v>
      </c>
      <c r="N213" s="9">
        <f t="shared" si="8"/>
        <v>-8.9967645651170616E-3</v>
      </c>
    </row>
    <row r="214" spans="1:14" x14ac:dyDescent="0.35">
      <c r="A214" s="8">
        <v>44407</v>
      </c>
      <c r="B214" s="19">
        <v>121801</v>
      </c>
      <c r="C214" s="18">
        <v>20.6</v>
      </c>
      <c r="D214" s="18">
        <v>27.5</v>
      </c>
      <c r="E214" s="18">
        <v>108.760002</v>
      </c>
      <c r="F214" s="18">
        <v>31.629999000000002</v>
      </c>
      <c r="H214" s="8">
        <v>44407</v>
      </c>
      <c r="I214" s="9">
        <f t="shared" si="7"/>
        <v>-3.0825542072806855E-2</v>
      </c>
      <c r="J214" s="9">
        <f t="shared" si="7"/>
        <v>-5.1565333865807306E-2</v>
      </c>
      <c r="K214" s="9">
        <f t="shared" si="7"/>
        <v>-2.585901523202272E-2</v>
      </c>
      <c r="L214" s="9">
        <f t="shared" si="7"/>
        <v>-5.8925309336332887E-2</v>
      </c>
      <c r="M214" s="9">
        <f t="shared" si="7"/>
        <v>-2.3162507005481503E-2</v>
      </c>
      <c r="N214" s="9">
        <f t="shared" si="8"/>
        <v>-3.2948637516611617E-2</v>
      </c>
    </row>
    <row r="215" spans="1:14" x14ac:dyDescent="0.35">
      <c r="A215" s="8">
        <v>44410</v>
      </c>
      <c r="B215" s="19">
        <v>122516</v>
      </c>
      <c r="C215" s="18">
        <v>20.629999000000002</v>
      </c>
      <c r="D215" s="18">
        <v>27.24</v>
      </c>
      <c r="E215" s="18">
        <v>108.93</v>
      </c>
      <c r="F215" s="18">
        <v>32.060001</v>
      </c>
      <c r="H215" s="8">
        <v>44410</v>
      </c>
      <c r="I215" s="9">
        <f t="shared" si="7"/>
        <v>5.8702309504847783E-3</v>
      </c>
      <c r="J215" s="9">
        <f t="shared" si="7"/>
        <v>1.4562621359224259E-3</v>
      </c>
      <c r="K215" s="9">
        <f t="shared" si="7"/>
        <v>-9.4545454545454932E-3</v>
      </c>
      <c r="L215" s="9">
        <f t="shared" si="7"/>
        <v>1.5630562419446381E-3</v>
      </c>
      <c r="M215" s="9">
        <f t="shared" si="7"/>
        <v>1.3594752247700015E-2</v>
      </c>
      <c r="N215" s="9">
        <f t="shared" si="8"/>
        <v>2.0930457494958143E-4</v>
      </c>
    </row>
    <row r="216" spans="1:14" x14ac:dyDescent="0.35">
      <c r="A216" s="8">
        <v>44411</v>
      </c>
      <c r="B216" s="19">
        <v>123577</v>
      </c>
      <c r="C216" s="18">
        <v>20.43</v>
      </c>
      <c r="D216" s="18">
        <v>27.700001</v>
      </c>
      <c r="E216" s="18">
        <v>112.639999</v>
      </c>
      <c r="F216" s="18">
        <v>31.879999000000002</v>
      </c>
      <c r="H216" s="8">
        <v>44411</v>
      </c>
      <c r="I216" s="9">
        <f t="shared" si="7"/>
        <v>8.6600933755591747E-3</v>
      </c>
      <c r="J216" s="9">
        <f t="shared" si="7"/>
        <v>-9.6945714830137808E-3</v>
      </c>
      <c r="K216" s="9">
        <f t="shared" si="7"/>
        <v>1.6886967694566879E-2</v>
      </c>
      <c r="L216" s="9">
        <f t="shared" si="7"/>
        <v>3.405856054346823E-2</v>
      </c>
      <c r="M216" s="9">
        <f t="shared" si="7"/>
        <v>-5.6145350712870634E-3</v>
      </c>
      <c r="N216" s="9">
        <f t="shared" si="8"/>
        <v>1.2241758475711934E-2</v>
      </c>
    </row>
    <row r="217" spans="1:14" x14ac:dyDescent="0.35">
      <c r="A217" s="8">
        <v>44412</v>
      </c>
      <c r="B217" s="19">
        <v>121801</v>
      </c>
      <c r="C217" s="18">
        <v>19.959999</v>
      </c>
      <c r="D217" s="18">
        <v>26.700001</v>
      </c>
      <c r="E217" s="18">
        <v>112.519997</v>
      </c>
      <c r="F217" s="18">
        <v>31.41</v>
      </c>
      <c r="H217" s="8">
        <v>44412</v>
      </c>
      <c r="I217" s="9">
        <f t="shared" si="7"/>
        <v>-1.4371606366880618E-2</v>
      </c>
      <c r="J217" s="9">
        <f t="shared" si="7"/>
        <v>-2.3005433186490398E-2</v>
      </c>
      <c r="K217" s="9">
        <f t="shared" si="7"/>
        <v>-3.6101081729202789E-2</v>
      </c>
      <c r="L217" s="9">
        <f t="shared" si="7"/>
        <v>-1.0653586742308541E-3</v>
      </c>
      <c r="M217" s="9">
        <f t="shared" si="7"/>
        <v>-1.4742754540236991E-2</v>
      </c>
      <c r="N217" s="9">
        <f t="shared" si="8"/>
        <v>-2.2031656534383045E-2</v>
      </c>
    </row>
    <row r="218" spans="1:14" x14ac:dyDescent="0.35">
      <c r="A218" s="8">
        <v>44413</v>
      </c>
      <c r="B218" s="19">
        <v>121633</v>
      </c>
      <c r="C218" s="18">
        <v>20.459999</v>
      </c>
      <c r="D218" s="18">
        <v>29.27</v>
      </c>
      <c r="E218" s="18">
        <v>109.08000199999999</v>
      </c>
      <c r="F218" s="18">
        <v>30.85</v>
      </c>
      <c r="H218" s="8">
        <v>44413</v>
      </c>
      <c r="I218" s="9">
        <f t="shared" si="7"/>
        <v>-1.3792990205334643E-3</v>
      </c>
      <c r="J218" s="9">
        <f t="shared" si="7"/>
        <v>2.5050101455415863E-2</v>
      </c>
      <c r="K218" s="9">
        <f t="shared" si="7"/>
        <v>9.625464058971378E-2</v>
      </c>
      <c r="L218" s="9">
        <f t="shared" si="7"/>
        <v>-3.0572299073203912E-2</v>
      </c>
      <c r="M218" s="9">
        <f t="shared" si="7"/>
        <v>-1.782871696911803E-2</v>
      </c>
      <c r="N218" s="9">
        <f t="shared" si="8"/>
        <v>3.3104018432765808E-2</v>
      </c>
    </row>
    <row r="219" spans="1:14" x14ac:dyDescent="0.35">
      <c r="A219" s="8">
        <v>44414</v>
      </c>
      <c r="B219" s="19">
        <v>122810</v>
      </c>
      <c r="C219" s="18">
        <v>20.68</v>
      </c>
      <c r="D219" s="18">
        <v>29.110001</v>
      </c>
      <c r="E219" s="18">
        <v>109.699997</v>
      </c>
      <c r="F219" s="18">
        <v>31.790001</v>
      </c>
      <c r="H219" s="8">
        <v>44414</v>
      </c>
      <c r="I219" s="9">
        <f t="shared" si="7"/>
        <v>9.6766502511653751E-3</v>
      </c>
      <c r="J219" s="9">
        <f t="shared" si="7"/>
        <v>1.0752737573447524E-2</v>
      </c>
      <c r="K219" s="9">
        <f t="shared" si="7"/>
        <v>-5.4663136317048E-3</v>
      </c>
      <c r="L219" s="9">
        <f t="shared" si="7"/>
        <v>5.683855781374092E-3</v>
      </c>
      <c r="M219" s="9">
        <f t="shared" si="7"/>
        <v>3.0470048622366352E-2</v>
      </c>
      <c r="N219" s="9">
        <f t="shared" si="8"/>
        <v>8.35558148738994E-3</v>
      </c>
    </row>
    <row r="220" spans="1:14" x14ac:dyDescent="0.35">
      <c r="A220" s="8">
        <v>44417</v>
      </c>
      <c r="B220" s="19">
        <v>123019</v>
      </c>
      <c r="C220" s="18">
        <v>20.49</v>
      </c>
      <c r="D220" s="18">
        <v>28.84</v>
      </c>
      <c r="E220" s="18">
        <v>109.010002</v>
      </c>
      <c r="F220" s="18">
        <v>31.5</v>
      </c>
      <c r="H220" s="8">
        <v>44417</v>
      </c>
      <c r="I220" s="9">
        <f t="shared" ref="I220:M270" si="9">B220/B219 - 1</f>
        <v>1.701815813044627E-3</v>
      </c>
      <c r="J220" s="9">
        <f t="shared" si="9"/>
        <v>-9.1876208897485601E-3</v>
      </c>
      <c r="K220" s="9">
        <f t="shared" si="9"/>
        <v>-9.2751972079974099E-3</v>
      </c>
      <c r="L220" s="9">
        <f t="shared" si="9"/>
        <v>-6.2898360881449289E-3</v>
      </c>
      <c r="M220" s="9">
        <f t="shared" si="9"/>
        <v>-9.1223966932243439E-3</v>
      </c>
      <c r="N220" s="9">
        <f t="shared" si="8"/>
        <v>-8.627906013682551E-3</v>
      </c>
    </row>
    <row r="221" spans="1:14" x14ac:dyDescent="0.35">
      <c r="A221" s="8">
        <v>44418</v>
      </c>
      <c r="B221" s="19">
        <v>122202</v>
      </c>
      <c r="C221" s="18">
        <v>20.399999999999999</v>
      </c>
      <c r="D221" s="18">
        <v>28.85</v>
      </c>
      <c r="E221" s="18">
        <v>110.05999799999999</v>
      </c>
      <c r="F221" s="18">
        <v>30.700001</v>
      </c>
      <c r="H221" s="8">
        <v>44418</v>
      </c>
      <c r="I221" s="9">
        <f t="shared" si="9"/>
        <v>-6.6412505385347043E-3</v>
      </c>
      <c r="J221" s="9">
        <f t="shared" si="9"/>
        <v>-4.3923865300146137E-3</v>
      </c>
      <c r="K221" s="9">
        <f t="shared" si="9"/>
        <v>3.4674063800288479E-4</v>
      </c>
      <c r="L221" s="9">
        <f t="shared" si="9"/>
        <v>9.6321069694136341E-3</v>
      </c>
      <c r="M221" s="9">
        <f t="shared" si="9"/>
        <v>-2.5396793650793614E-2</v>
      </c>
      <c r="N221" s="9">
        <f t="shared" si="8"/>
        <v>-5.7562027407547893E-3</v>
      </c>
    </row>
    <row r="222" spans="1:14" x14ac:dyDescent="0.35">
      <c r="A222" s="8">
        <v>44419</v>
      </c>
      <c r="B222" s="19">
        <v>122056</v>
      </c>
      <c r="C222" s="18">
        <v>20.91</v>
      </c>
      <c r="D222" s="18">
        <v>29.299999</v>
      </c>
      <c r="E222" s="18">
        <v>109.269997</v>
      </c>
      <c r="F222" s="18">
        <v>30.4</v>
      </c>
      <c r="H222" s="8">
        <v>44419</v>
      </c>
      <c r="I222" s="9">
        <f t="shared" si="9"/>
        <v>-1.1947431302270495E-3</v>
      </c>
      <c r="J222" s="9">
        <f t="shared" si="9"/>
        <v>2.5000000000000133E-2</v>
      </c>
      <c r="K222" s="9">
        <f t="shared" si="9"/>
        <v>1.5597885615251217E-2</v>
      </c>
      <c r="L222" s="9">
        <f t="shared" si="9"/>
        <v>-7.1779121784101285E-3</v>
      </c>
      <c r="M222" s="9">
        <f t="shared" si="9"/>
        <v>-9.7720192256671723E-3</v>
      </c>
      <c r="N222" s="9">
        <f t="shared" si="8"/>
        <v>3.9018603234808771E-3</v>
      </c>
    </row>
    <row r="223" spans="1:14" x14ac:dyDescent="0.35">
      <c r="A223" s="8">
        <v>44420</v>
      </c>
      <c r="B223" s="19">
        <v>120701</v>
      </c>
      <c r="C223" s="18">
        <v>20.969999000000001</v>
      </c>
      <c r="D223" s="18">
        <v>29.459999</v>
      </c>
      <c r="E223" s="18">
        <v>109.199997</v>
      </c>
      <c r="F223" s="18">
        <v>29.74</v>
      </c>
      <c r="H223" s="8">
        <v>44420</v>
      </c>
      <c r="I223" s="9">
        <f t="shared" si="9"/>
        <v>-1.1101461624172471E-2</v>
      </c>
      <c r="J223" s="9">
        <f t="shared" si="9"/>
        <v>2.8693926351028853E-3</v>
      </c>
      <c r="K223" s="9">
        <f t="shared" si="9"/>
        <v>5.4607510396160741E-3</v>
      </c>
      <c r="L223" s="9">
        <f t="shared" si="9"/>
        <v>-6.4061500797885085E-4</v>
      </c>
      <c r="M223" s="9">
        <f t="shared" si="9"/>
        <v>-2.1710526315789513E-2</v>
      </c>
      <c r="N223" s="9">
        <f t="shared" si="8"/>
        <v>-4.0404732967502469E-3</v>
      </c>
    </row>
    <row r="224" spans="1:14" x14ac:dyDescent="0.35">
      <c r="A224" s="8">
        <v>44421</v>
      </c>
      <c r="B224" s="19">
        <v>121194</v>
      </c>
      <c r="C224" s="18">
        <v>20.27</v>
      </c>
      <c r="D224" s="18">
        <v>29.92</v>
      </c>
      <c r="E224" s="18">
        <v>108.300003</v>
      </c>
      <c r="F224" s="18">
        <v>29.5</v>
      </c>
      <c r="H224" s="8">
        <v>44421</v>
      </c>
      <c r="I224" s="9">
        <f t="shared" si="9"/>
        <v>4.0844732023761487E-3</v>
      </c>
      <c r="J224" s="9">
        <f t="shared" si="9"/>
        <v>-3.3380974410156194E-2</v>
      </c>
      <c r="K224" s="9">
        <f t="shared" si="9"/>
        <v>1.5614426870822484E-2</v>
      </c>
      <c r="L224" s="9">
        <f t="shared" si="9"/>
        <v>-8.2417035231237001E-3</v>
      </c>
      <c r="M224" s="9">
        <f t="shared" si="9"/>
        <v>-8.0699394754538689E-3</v>
      </c>
      <c r="N224" s="9">
        <f t="shared" si="8"/>
        <v>1.2881208241014071E-3</v>
      </c>
    </row>
    <row r="225" spans="1:14" x14ac:dyDescent="0.35">
      <c r="A225" s="8">
        <v>44424</v>
      </c>
      <c r="B225" s="19">
        <v>119180</v>
      </c>
      <c r="C225" s="18">
        <v>19.420000000000002</v>
      </c>
      <c r="D225" s="18">
        <v>29.35</v>
      </c>
      <c r="E225" s="18">
        <v>108.800003</v>
      </c>
      <c r="F225" s="18">
        <v>29.450001</v>
      </c>
      <c r="H225" s="8">
        <v>44424</v>
      </c>
      <c r="I225" s="9">
        <f t="shared" si="9"/>
        <v>-1.6617984388666129E-2</v>
      </c>
      <c r="J225" s="9">
        <f t="shared" si="9"/>
        <v>-4.1933892451899268E-2</v>
      </c>
      <c r="K225" s="9">
        <f t="shared" si="9"/>
        <v>-1.9050802139037426E-2</v>
      </c>
      <c r="L225" s="9">
        <f t="shared" si="9"/>
        <v>4.6168050429324925E-3</v>
      </c>
      <c r="M225" s="9">
        <f t="shared" si="9"/>
        <v>-1.6948813559322096E-3</v>
      </c>
      <c r="N225" s="9">
        <f t="shared" si="8"/>
        <v>-1.0254658983354968E-2</v>
      </c>
    </row>
    <row r="226" spans="1:14" x14ac:dyDescent="0.35">
      <c r="A226" s="8">
        <v>44425</v>
      </c>
      <c r="B226" s="19">
        <v>117904</v>
      </c>
      <c r="C226" s="18">
        <v>19.309999000000001</v>
      </c>
      <c r="D226" s="18">
        <v>27.75</v>
      </c>
      <c r="E226" s="18">
        <v>107</v>
      </c>
      <c r="F226" s="18">
        <v>29.33</v>
      </c>
      <c r="H226" s="8">
        <v>44425</v>
      </c>
      <c r="I226" s="9">
        <f t="shared" si="9"/>
        <v>-1.070649437825133E-2</v>
      </c>
      <c r="J226" s="9">
        <f t="shared" si="9"/>
        <v>-5.6643151390319835E-3</v>
      </c>
      <c r="K226" s="9">
        <f t="shared" si="9"/>
        <v>-5.4514480408858645E-2</v>
      </c>
      <c r="L226" s="9">
        <f t="shared" si="9"/>
        <v>-1.6544144764407798E-2</v>
      </c>
      <c r="M226" s="9">
        <f t="shared" si="9"/>
        <v>-4.0747367037441418E-3</v>
      </c>
      <c r="N226" s="9">
        <f t="shared" si="8"/>
        <v>-2.9345981904942794E-2</v>
      </c>
    </row>
    <row r="227" spans="1:14" x14ac:dyDescent="0.35">
      <c r="A227" s="8">
        <v>44426</v>
      </c>
      <c r="B227" s="19">
        <v>116643</v>
      </c>
      <c r="C227" s="18">
        <v>18.84</v>
      </c>
      <c r="D227" s="18">
        <v>27.42</v>
      </c>
      <c r="E227" s="18">
        <v>103.410004</v>
      </c>
      <c r="F227" s="18">
        <v>29.469999000000001</v>
      </c>
      <c r="H227" s="8">
        <v>44426</v>
      </c>
      <c r="I227" s="9">
        <f t="shared" si="9"/>
        <v>-1.0695141810286302E-2</v>
      </c>
      <c r="J227" s="9">
        <f t="shared" si="9"/>
        <v>-2.4339669825979904E-2</v>
      </c>
      <c r="K227" s="9">
        <f t="shared" si="9"/>
        <v>-1.1891891891891881E-2</v>
      </c>
      <c r="L227" s="9">
        <f t="shared" si="9"/>
        <v>-3.3551364485981283E-2</v>
      </c>
      <c r="M227" s="9">
        <f t="shared" si="9"/>
        <v>4.7732355949541283E-3</v>
      </c>
      <c r="N227" s="9">
        <f t="shared" si="8"/>
        <v>-1.184663706136036E-2</v>
      </c>
    </row>
    <row r="228" spans="1:14" x14ac:dyDescent="0.35">
      <c r="A228" s="8">
        <v>44427</v>
      </c>
      <c r="B228" s="19">
        <v>117165</v>
      </c>
      <c r="C228" s="18">
        <v>18.950001</v>
      </c>
      <c r="D228" s="18">
        <v>27.16</v>
      </c>
      <c r="E228" s="18">
        <v>97.510002</v>
      </c>
      <c r="F228" s="18">
        <v>29.67</v>
      </c>
      <c r="H228" s="8">
        <v>44427</v>
      </c>
      <c r="I228" s="9">
        <f t="shared" si="9"/>
        <v>4.4751935392608466E-3</v>
      </c>
      <c r="J228" s="9">
        <f t="shared" si="9"/>
        <v>5.8386942675159315E-3</v>
      </c>
      <c r="K228" s="9">
        <f t="shared" si="9"/>
        <v>-9.4821298322392833E-3</v>
      </c>
      <c r="L228" s="9">
        <f t="shared" si="9"/>
        <v>-5.7054460610986957E-2</v>
      </c>
      <c r="M228" s="9">
        <f t="shared" si="9"/>
        <v>6.7865967691413953E-3</v>
      </c>
      <c r="N228" s="9">
        <f t="shared" si="8"/>
        <v>-1.3349936802586854E-2</v>
      </c>
    </row>
    <row r="229" spans="1:14" x14ac:dyDescent="0.35">
      <c r="A229" s="8">
        <v>44428</v>
      </c>
      <c r="B229" s="19">
        <v>118053</v>
      </c>
      <c r="C229" s="18">
        <v>18.860001</v>
      </c>
      <c r="D229" s="18">
        <v>27.15</v>
      </c>
      <c r="E229" s="18">
        <v>97.550003000000004</v>
      </c>
      <c r="F229" s="18">
        <v>29.709999</v>
      </c>
      <c r="H229" s="8">
        <v>44428</v>
      </c>
      <c r="I229" s="9">
        <f t="shared" si="9"/>
        <v>7.5790551785943627E-3</v>
      </c>
      <c r="J229" s="9">
        <f t="shared" si="9"/>
        <v>-4.7493401187683748E-3</v>
      </c>
      <c r="K229" s="9">
        <f t="shared" si="9"/>
        <v>-3.6818851251851914E-4</v>
      </c>
      <c r="L229" s="9">
        <f t="shared" si="9"/>
        <v>4.1022458393547012E-4</v>
      </c>
      <c r="M229" s="9">
        <f t="shared" si="9"/>
        <v>1.3481294236601382E-3</v>
      </c>
      <c r="N229" s="9">
        <f t="shared" si="8"/>
        <v>8.3331907313383136E-5</v>
      </c>
    </row>
    <row r="230" spans="1:14" x14ac:dyDescent="0.35">
      <c r="A230" s="8">
        <v>44431</v>
      </c>
      <c r="B230" s="19">
        <v>117472</v>
      </c>
      <c r="C230" s="18">
        <v>18.129999000000002</v>
      </c>
      <c r="D230" s="18">
        <v>28.059999000000001</v>
      </c>
      <c r="E230" s="18">
        <v>96.199996999999996</v>
      </c>
      <c r="F230" s="18">
        <v>29.98</v>
      </c>
      <c r="H230" s="8">
        <v>44431</v>
      </c>
      <c r="I230" s="9">
        <f t="shared" si="9"/>
        <v>-4.9215183011021013E-3</v>
      </c>
      <c r="J230" s="9">
        <f t="shared" si="9"/>
        <v>-3.8706360620023195E-2</v>
      </c>
      <c r="K230" s="9">
        <f t="shared" si="9"/>
        <v>3.3517458563536051E-2</v>
      </c>
      <c r="L230" s="9">
        <f t="shared" si="9"/>
        <v>-1.3839117975219417E-2</v>
      </c>
      <c r="M230" s="9">
        <f t="shared" si="9"/>
        <v>9.0878831736076471E-3</v>
      </c>
      <c r="N230" s="9">
        <f t="shared" si="8"/>
        <v>1.3106079679628473E-2</v>
      </c>
    </row>
    <row r="231" spans="1:14" x14ac:dyDescent="0.35">
      <c r="A231" s="8">
        <v>44432</v>
      </c>
      <c r="B231" s="19">
        <v>120211</v>
      </c>
      <c r="C231" s="18">
        <v>19.239999999999998</v>
      </c>
      <c r="D231" s="18">
        <v>28.379999000000002</v>
      </c>
      <c r="E231" s="18">
        <v>99.709998999999996</v>
      </c>
      <c r="F231" s="18">
        <v>30.6</v>
      </c>
      <c r="H231" s="8">
        <v>44432</v>
      </c>
      <c r="I231" s="9">
        <f t="shared" si="9"/>
        <v>2.3316194497412068E-2</v>
      </c>
      <c r="J231" s="9">
        <f t="shared" si="9"/>
        <v>6.1224548330090833E-2</v>
      </c>
      <c r="K231" s="9">
        <f t="shared" si="9"/>
        <v>1.1404134404994215E-2</v>
      </c>
      <c r="L231" s="9">
        <f t="shared" si="9"/>
        <v>3.6486508414340202E-2</v>
      </c>
      <c r="M231" s="9">
        <f t="shared" si="9"/>
        <v>2.0680453635757212E-2</v>
      </c>
      <c r="N231" s="9">
        <f t="shared" si="8"/>
        <v>2.1694525672347142E-2</v>
      </c>
    </row>
    <row r="232" spans="1:14" x14ac:dyDescent="0.35">
      <c r="A232" s="8">
        <v>44433</v>
      </c>
      <c r="B232" s="19">
        <v>120818</v>
      </c>
      <c r="C232" s="18">
        <v>19.549999</v>
      </c>
      <c r="D232" s="18">
        <v>28.450001</v>
      </c>
      <c r="E232" s="18">
        <v>99.5</v>
      </c>
      <c r="F232" s="18">
        <v>30.5</v>
      </c>
      <c r="H232" s="8">
        <v>44433</v>
      </c>
      <c r="I232" s="9">
        <f t="shared" si="9"/>
        <v>5.0494547088035802E-3</v>
      </c>
      <c r="J232" s="9">
        <f t="shared" si="9"/>
        <v>1.6112214137214309E-2</v>
      </c>
      <c r="K232" s="9">
        <f t="shared" si="9"/>
        <v>2.4665962814163223E-3</v>
      </c>
      <c r="L232" s="9">
        <f t="shared" si="9"/>
        <v>-2.106097704403731E-3</v>
      </c>
      <c r="M232" s="9">
        <f t="shared" si="9"/>
        <v>-3.2679738562092497E-3</v>
      </c>
      <c r="N232" s="9">
        <f t="shared" si="8"/>
        <v>5.1396733575453935E-4</v>
      </c>
    </row>
    <row r="233" spans="1:14" x14ac:dyDescent="0.35">
      <c r="A233" s="8">
        <v>44434</v>
      </c>
      <c r="B233" s="19">
        <v>118724</v>
      </c>
      <c r="C233" s="18">
        <v>18.799999</v>
      </c>
      <c r="D233" s="18">
        <v>28.219999000000001</v>
      </c>
      <c r="E233" s="18">
        <v>98.230002999999996</v>
      </c>
      <c r="F233" s="18">
        <v>30.07</v>
      </c>
      <c r="H233" s="8">
        <v>44434</v>
      </c>
      <c r="I233" s="9">
        <f t="shared" si="9"/>
        <v>-1.7331854524987977E-2</v>
      </c>
      <c r="J233" s="9">
        <f t="shared" si="9"/>
        <v>-3.8363173317809363E-2</v>
      </c>
      <c r="K233" s="9">
        <f t="shared" si="9"/>
        <v>-8.0844285383329106E-3</v>
      </c>
      <c r="L233" s="9">
        <f t="shared" si="9"/>
        <v>-1.2763788944723631E-2</v>
      </c>
      <c r="M233" s="9">
        <f t="shared" si="9"/>
        <v>-1.4098360655737663E-2</v>
      </c>
      <c r="N233" s="9">
        <f t="shared" si="8"/>
        <v>-1.2338417493806304E-2</v>
      </c>
    </row>
    <row r="234" spans="1:14" x14ac:dyDescent="0.35">
      <c r="A234" s="8">
        <v>44435</v>
      </c>
      <c r="B234" s="19">
        <v>120678</v>
      </c>
      <c r="C234" s="18">
        <v>19.030000999999999</v>
      </c>
      <c r="D234" s="18">
        <v>29.08</v>
      </c>
      <c r="E234" s="18">
        <v>100.69000200000001</v>
      </c>
      <c r="F234" s="18">
        <v>30.530000999999999</v>
      </c>
      <c r="H234" s="8">
        <v>44435</v>
      </c>
      <c r="I234" s="9">
        <f t="shared" si="9"/>
        <v>1.6458340352413892E-2</v>
      </c>
      <c r="J234" s="9">
        <f t="shared" si="9"/>
        <v>1.2234149586922705E-2</v>
      </c>
      <c r="K234" s="9">
        <f t="shared" si="9"/>
        <v>3.0474877054389671E-2</v>
      </c>
      <c r="L234" s="9">
        <f t="shared" si="9"/>
        <v>2.5043254859719477E-2</v>
      </c>
      <c r="M234" s="9">
        <f t="shared" si="9"/>
        <v>1.5297672098437021E-2</v>
      </c>
      <c r="N234" s="9">
        <f t="shared" si="8"/>
        <v>2.3923354755296489E-2</v>
      </c>
    </row>
    <row r="235" spans="1:14" x14ac:dyDescent="0.35">
      <c r="A235" s="8">
        <v>44438</v>
      </c>
      <c r="B235" s="19">
        <v>119740</v>
      </c>
      <c r="C235" s="18">
        <v>18.879999000000002</v>
      </c>
      <c r="D235" s="18">
        <v>28.719999000000001</v>
      </c>
      <c r="E235" s="18">
        <v>100.050003</v>
      </c>
      <c r="F235" s="18">
        <v>30.24</v>
      </c>
      <c r="H235" s="8">
        <v>44438</v>
      </c>
      <c r="I235" s="9">
        <f t="shared" si="9"/>
        <v>-7.7727506256318746E-3</v>
      </c>
      <c r="J235" s="9">
        <f t="shared" si="9"/>
        <v>-7.8823958022912199E-3</v>
      </c>
      <c r="K235" s="9">
        <f t="shared" si="9"/>
        <v>-1.2379676753782598E-2</v>
      </c>
      <c r="L235" s="9">
        <f t="shared" si="9"/>
        <v>-6.3561325582256467E-3</v>
      </c>
      <c r="M235" s="9">
        <f t="shared" si="9"/>
        <v>-9.4988860301707945E-3</v>
      </c>
      <c r="N235" s="9">
        <f t="shared" si="8"/>
        <v>-1.0085866650013098E-2</v>
      </c>
    </row>
    <row r="236" spans="1:14" x14ac:dyDescent="0.35">
      <c r="A236" s="8">
        <v>44439</v>
      </c>
      <c r="B236" s="19">
        <v>118781</v>
      </c>
      <c r="C236" s="18">
        <v>18.239999999999998</v>
      </c>
      <c r="D236" s="18">
        <v>27.92</v>
      </c>
      <c r="E236" s="18">
        <v>98.68</v>
      </c>
      <c r="F236" s="18">
        <v>30.43</v>
      </c>
      <c r="H236" s="8">
        <v>44439</v>
      </c>
      <c r="I236" s="9">
        <f t="shared" si="9"/>
        <v>-8.0090195423417887E-3</v>
      </c>
      <c r="J236" s="9">
        <f t="shared" si="9"/>
        <v>-3.3898253914102616E-2</v>
      </c>
      <c r="K236" s="9">
        <f t="shared" si="9"/>
        <v>-2.7855119354286861E-2</v>
      </c>
      <c r="L236" s="9">
        <f t="shared" si="9"/>
        <v>-1.3693182997705611E-2</v>
      </c>
      <c r="M236" s="9">
        <f t="shared" si="9"/>
        <v>6.2830687830688348E-3</v>
      </c>
      <c r="N236" s="9">
        <f t="shared" si="8"/>
        <v>-1.5083432369754691E-2</v>
      </c>
    </row>
    <row r="237" spans="1:14" x14ac:dyDescent="0.35">
      <c r="A237" s="8">
        <v>44440</v>
      </c>
      <c r="B237" s="19">
        <v>119396</v>
      </c>
      <c r="C237" s="18">
        <v>18.68</v>
      </c>
      <c r="D237" s="18">
        <v>27.77</v>
      </c>
      <c r="E237" s="18">
        <v>98.849997999999999</v>
      </c>
      <c r="F237" s="18">
        <v>30.459999</v>
      </c>
      <c r="H237" s="8">
        <v>44440</v>
      </c>
      <c r="I237" s="9">
        <f t="shared" si="9"/>
        <v>5.1775957434270214E-3</v>
      </c>
      <c r="J237" s="9">
        <f t="shared" si="9"/>
        <v>2.4122807017543879E-2</v>
      </c>
      <c r="K237" s="9">
        <f t="shared" si="9"/>
        <v>-5.3724928366762903E-3</v>
      </c>
      <c r="L237" s="9">
        <f t="shared" si="9"/>
        <v>1.7227199027156637E-3</v>
      </c>
      <c r="M237" s="9">
        <f t="shared" si="9"/>
        <v>9.8583634571136614E-4</v>
      </c>
      <c r="N237" s="9">
        <f t="shared" si="8"/>
        <v>-5.7118654137059419E-4</v>
      </c>
    </row>
    <row r="238" spans="1:14" x14ac:dyDescent="0.35">
      <c r="A238" s="8">
        <v>44441</v>
      </c>
      <c r="B238" s="19">
        <v>116677</v>
      </c>
      <c r="C238" s="18">
        <v>18.010000000000002</v>
      </c>
      <c r="D238" s="18">
        <v>27.290001</v>
      </c>
      <c r="E238" s="18">
        <v>98.540001000000004</v>
      </c>
      <c r="F238" s="18">
        <v>29.200001</v>
      </c>
      <c r="H238" s="8">
        <v>44441</v>
      </c>
      <c r="I238" s="9">
        <f t="shared" si="9"/>
        <v>-2.2772957217997214E-2</v>
      </c>
      <c r="J238" s="9">
        <f t="shared" si="9"/>
        <v>-3.5867237687366105E-2</v>
      </c>
      <c r="K238" s="9">
        <f t="shared" si="9"/>
        <v>-1.7284803745048594E-2</v>
      </c>
      <c r="L238" s="9">
        <f t="shared" si="9"/>
        <v>-3.1360344589991263E-3</v>
      </c>
      <c r="M238" s="9">
        <f t="shared" si="9"/>
        <v>-4.136566123984442E-2</v>
      </c>
      <c r="N238" s="9">
        <f t="shared" si="8"/>
        <v>-2.2608428833393326E-2</v>
      </c>
    </row>
    <row r="239" spans="1:14" x14ac:dyDescent="0.35">
      <c r="A239" s="8">
        <v>44442</v>
      </c>
      <c r="B239" s="19">
        <v>116933</v>
      </c>
      <c r="C239" s="18">
        <v>18.899999999999999</v>
      </c>
      <c r="D239" s="18">
        <v>27.299999</v>
      </c>
      <c r="E239" s="18">
        <v>98.610000999999997</v>
      </c>
      <c r="F239" s="18">
        <v>29.129999000000002</v>
      </c>
      <c r="H239" s="8">
        <v>44442</v>
      </c>
      <c r="I239" s="9">
        <f t="shared" si="9"/>
        <v>2.1940913804776585E-3</v>
      </c>
      <c r="J239" s="9">
        <f t="shared" si="9"/>
        <v>4.941699056079929E-2</v>
      </c>
      <c r="K239" s="9">
        <f t="shared" si="9"/>
        <v>3.6636129108247317E-4</v>
      </c>
      <c r="L239" s="9">
        <f t="shared" si="9"/>
        <v>7.1037141556340444E-4</v>
      </c>
      <c r="M239" s="9">
        <f t="shared" si="9"/>
        <v>-2.3973286850229591E-3</v>
      </c>
      <c r="N239" s="9">
        <f t="shared" si="8"/>
        <v>2.058587786632871E-3</v>
      </c>
    </row>
    <row r="240" spans="1:14" x14ac:dyDescent="0.35">
      <c r="A240" s="8">
        <v>44445</v>
      </c>
      <c r="B240" s="19">
        <v>117869</v>
      </c>
      <c r="C240" s="18">
        <v>19.48</v>
      </c>
      <c r="D240" s="18">
        <v>27.370000999999998</v>
      </c>
      <c r="E240" s="18">
        <v>97.059997999999993</v>
      </c>
      <c r="F240" s="18">
        <v>29.65</v>
      </c>
      <c r="H240" s="8">
        <v>44445</v>
      </c>
      <c r="I240" s="9">
        <f t="shared" si="9"/>
        <v>8.0045838215045961E-3</v>
      </c>
      <c r="J240" s="9">
        <f t="shared" si="9"/>
        <v>3.0687830687830875E-2</v>
      </c>
      <c r="K240" s="9">
        <f t="shared" si="9"/>
        <v>2.5641759181016521E-3</v>
      </c>
      <c r="L240" s="9">
        <f t="shared" si="9"/>
        <v>-1.5718517232344409E-2</v>
      </c>
      <c r="M240" s="9">
        <f t="shared" si="9"/>
        <v>1.7851047643358875E-2</v>
      </c>
      <c r="N240" s="9">
        <f t="shared" si="8"/>
        <v>4.8998815440760672E-3</v>
      </c>
    </row>
    <row r="241" spans="1:14" x14ac:dyDescent="0.35">
      <c r="A241" s="8">
        <v>44447</v>
      </c>
      <c r="B241" s="19">
        <v>113413</v>
      </c>
      <c r="C241" s="18">
        <v>18.790001</v>
      </c>
      <c r="D241" s="18">
        <v>25.85</v>
      </c>
      <c r="E241" s="18">
        <v>95.040001000000004</v>
      </c>
      <c r="F241" s="18">
        <v>28.4</v>
      </c>
      <c r="H241" s="8">
        <v>44447</v>
      </c>
      <c r="I241" s="9">
        <f t="shared" si="9"/>
        <v>-3.7804681468409873E-2</v>
      </c>
      <c r="J241" s="9">
        <f t="shared" si="9"/>
        <v>-3.5420893223819361E-2</v>
      </c>
      <c r="K241" s="9">
        <f t="shared" si="9"/>
        <v>-5.5535292088589872E-2</v>
      </c>
      <c r="L241" s="9">
        <f t="shared" si="9"/>
        <v>-2.0811838467171495E-2</v>
      </c>
      <c r="M241" s="9">
        <f t="shared" si="9"/>
        <v>-4.2158516020236125E-2</v>
      </c>
      <c r="N241" s="9">
        <f t="shared" si="8"/>
        <v>-4.3571848600561548E-2</v>
      </c>
    </row>
    <row r="242" spans="1:14" x14ac:dyDescent="0.35">
      <c r="A242" s="8">
        <v>44448</v>
      </c>
      <c r="B242" s="19">
        <v>115361</v>
      </c>
      <c r="C242" s="18">
        <v>18.850000000000001</v>
      </c>
      <c r="D242" s="18">
        <v>26.09</v>
      </c>
      <c r="E242" s="18">
        <v>94.699996999999996</v>
      </c>
      <c r="F242" s="18">
        <v>28.9</v>
      </c>
      <c r="H242" s="8">
        <v>44448</v>
      </c>
      <c r="I242" s="9">
        <f t="shared" si="9"/>
        <v>1.7176161462971518E-2</v>
      </c>
      <c r="J242" s="9">
        <f t="shared" si="9"/>
        <v>3.1931344761504388E-3</v>
      </c>
      <c r="K242" s="9">
        <f t="shared" si="9"/>
        <v>9.2843326885878596E-3</v>
      </c>
      <c r="L242" s="9">
        <f t="shared" si="9"/>
        <v>-3.5774831273414076E-3</v>
      </c>
      <c r="M242" s="9">
        <f t="shared" si="9"/>
        <v>1.7605633802816989E-2</v>
      </c>
      <c r="N242" s="9">
        <f t="shared" si="8"/>
        <v>8.9037999490488746E-3</v>
      </c>
    </row>
    <row r="243" spans="1:14" x14ac:dyDescent="0.35">
      <c r="A243" s="8">
        <v>44449</v>
      </c>
      <c r="B243" s="19">
        <v>114286</v>
      </c>
      <c r="C243" s="18">
        <v>17.18</v>
      </c>
      <c r="D243" s="18">
        <v>26.07</v>
      </c>
      <c r="E243" s="18">
        <v>94.809997999999993</v>
      </c>
      <c r="F243" s="18">
        <v>28.99</v>
      </c>
      <c r="H243" s="8">
        <v>44449</v>
      </c>
      <c r="I243" s="9">
        <f t="shared" si="9"/>
        <v>-9.3185738681182961E-3</v>
      </c>
      <c r="J243" s="9">
        <f t="shared" si="9"/>
        <v>-8.8594164456233471E-2</v>
      </c>
      <c r="K243" s="9">
        <f t="shared" si="9"/>
        <v>-7.6657723265616262E-4</v>
      </c>
      <c r="L243" s="9">
        <f t="shared" si="9"/>
        <v>1.1615734264489586E-3</v>
      </c>
      <c r="M243" s="9">
        <f t="shared" si="9"/>
        <v>3.1141868512110094E-3</v>
      </c>
      <c r="N243" s="9">
        <f t="shared" si="8"/>
        <v>-3.6080972368538518E-3</v>
      </c>
    </row>
    <row r="244" spans="1:14" x14ac:dyDescent="0.35">
      <c r="A244" s="8">
        <v>44452</v>
      </c>
      <c r="B244" s="19">
        <v>116404</v>
      </c>
      <c r="C244" s="18">
        <v>17.440000999999999</v>
      </c>
      <c r="D244" s="18">
        <v>26.879999000000002</v>
      </c>
      <c r="E244" s="18">
        <v>94.760002</v>
      </c>
      <c r="F244" s="18">
        <v>29.629999000000002</v>
      </c>
      <c r="H244" s="8">
        <v>44452</v>
      </c>
      <c r="I244" s="9">
        <f t="shared" si="9"/>
        <v>1.85324536688658E-2</v>
      </c>
      <c r="J244" s="9">
        <f t="shared" si="9"/>
        <v>1.5133934807916027E-2</v>
      </c>
      <c r="K244" s="9">
        <f t="shared" si="9"/>
        <v>3.1070157268891396E-2</v>
      </c>
      <c r="L244" s="9">
        <f t="shared" si="9"/>
        <v>-5.2732835201618755E-4</v>
      </c>
      <c r="M244" s="9">
        <f t="shared" si="9"/>
        <v>2.2076543635736634E-2</v>
      </c>
      <c r="N244" s="9">
        <f t="shared" si="8"/>
        <v>2.1255764931714681E-2</v>
      </c>
    </row>
    <row r="245" spans="1:14" x14ac:dyDescent="0.35">
      <c r="A245" s="8">
        <v>44453</v>
      </c>
      <c r="B245" s="19">
        <v>116181</v>
      </c>
      <c r="C245" s="18">
        <v>17.030000999999999</v>
      </c>
      <c r="D245" s="18">
        <v>26.68</v>
      </c>
      <c r="E245" s="18">
        <v>94.089995999999999</v>
      </c>
      <c r="F245" s="18">
        <v>29.23</v>
      </c>
      <c r="H245" s="8">
        <v>44453</v>
      </c>
      <c r="I245" s="9">
        <f t="shared" si="9"/>
        <v>-1.9157417270884158E-3</v>
      </c>
      <c r="J245" s="9">
        <f t="shared" si="9"/>
        <v>-2.350917296392363E-2</v>
      </c>
      <c r="K245" s="9">
        <f t="shared" si="9"/>
        <v>-7.4404392648973472E-3</v>
      </c>
      <c r="L245" s="9">
        <f t="shared" si="9"/>
        <v>-7.0705570478987179E-3</v>
      </c>
      <c r="M245" s="9">
        <f t="shared" si="9"/>
        <v>-1.3499797958143711E-2</v>
      </c>
      <c r="N245" s="9">
        <f t="shared" si="8"/>
        <v>-9.9877071144228446E-3</v>
      </c>
    </row>
    <row r="246" spans="1:14" x14ac:dyDescent="0.35">
      <c r="A246" s="8">
        <v>44454</v>
      </c>
      <c r="B246" s="19">
        <v>115063</v>
      </c>
      <c r="C246" s="18">
        <v>16.620000999999998</v>
      </c>
      <c r="D246" s="18">
        <v>26.969999000000001</v>
      </c>
      <c r="E246" s="18">
        <v>91.739998</v>
      </c>
      <c r="F246" s="18">
        <v>29</v>
      </c>
      <c r="H246" s="8">
        <v>44454</v>
      </c>
      <c r="I246" s="9">
        <f t="shared" si="9"/>
        <v>-9.6229159673268949E-3</v>
      </c>
      <c r="J246" s="9">
        <f t="shared" si="9"/>
        <v>-2.4075160066050483E-2</v>
      </c>
      <c r="K246" s="9">
        <f t="shared" si="9"/>
        <v>1.0869527736131923E-2</v>
      </c>
      <c r="L246" s="9">
        <f t="shared" si="9"/>
        <v>-2.4976066531026353E-2</v>
      </c>
      <c r="M246" s="9">
        <f t="shared" si="9"/>
        <v>-7.8686281217926757E-3</v>
      </c>
      <c r="N246" s="9">
        <f t="shared" si="8"/>
        <v>-3.6682722647862322E-3</v>
      </c>
    </row>
    <row r="247" spans="1:14" x14ac:dyDescent="0.35">
      <c r="A247" s="8">
        <v>44455</v>
      </c>
      <c r="B247" s="19">
        <v>113794</v>
      </c>
      <c r="C247" s="18">
        <v>16.370000999999998</v>
      </c>
      <c r="D247" s="18">
        <v>26.719999000000001</v>
      </c>
      <c r="E247" s="18">
        <v>87.93</v>
      </c>
      <c r="F247" s="18">
        <v>29.469999000000001</v>
      </c>
      <c r="H247" s="8">
        <v>44455</v>
      </c>
      <c r="I247" s="9">
        <f t="shared" si="9"/>
        <v>-1.1028740776791834E-2</v>
      </c>
      <c r="J247" s="9">
        <f t="shared" si="9"/>
        <v>-1.5042117025143353E-2</v>
      </c>
      <c r="K247" s="9">
        <f t="shared" si="9"/>
        <v>-9.2695591127014421E-3</v>
      </c>
      <c r="L247" s="9">
        <f t="shared" si="9"/>
        <v>-4.1530391138661193E-2</v>
      </c>
      <c r="M247" s="9">
        <f t="shared" si="9"/>
        <v>1.6206862068965489E-2</v>
      </c>
      <c r="N247" s="9">
        <f t="shared" si="8"/>
        <v>-8.3674270590154091E-3</v>
      </c>
    </row>
    <row r="248" spans="1:14" x14ac:dyDescent="0.35">
      <c r="A248" s="8">
        <v>44456</v>
      </c>
      <c r="B248" s="19">
        <v>111439</v>
      </c>
      <c r="C248" s="18">
        <v>16.57</v>
      </c>
      <c r="D248" s="18">
        <v>25.5</v>
      </c>
      <c r="E248" s="18">
        <v>86.150002000000001</v>
      </c>
      <c r="F248" s="18">
        <v>28.940000999999999</v>
      </c>
      <c r="H248" s="8">
        <v>44456</v>
      </c>
      <c r="I248" s="9">
        <f t="shared" si="9"/>
        <v>-2.0695291491642842E-2</v>
      </c>
      <c r="J248" s="9">
        <f t="shared" si="9"/>
        <v>1.2217409149822389E-2</v>
      </c>
      <c r="K248" s="9">
        <f t="shared" si="9"/>
        <v>-4.5658646918362633E-2</v>
      </c>
      <c r="L248" s="9">
        <f t="shared" si="9"/>
        <v>-2.0243352666894143E-2</v>
      </c>
      <c r="M248" s="9">
        <f t="shared" si="9"/>
        <v>-1.7984323650638845E-2</v>
      </c>
      <c r="N248" s="9">
        <f t="shared" si="8"/>
        <v>-2.9379488284342545E-2</v>
      </c>
    </row>
    <row r="249" spans="1:14" x14ac:dyDescent="0.35">
      <c r="A249" s="8">
        <v>44459</v>
      </c>
      <c r="B249" s="19">
        <v>108844</v>
      </c>
      <c r="C249" s="18">
        <v>16.049999</v>
      </c>
      <c r="D249" s="18">
        <v>25.23</v>
      </c>
      <c r="E249" s="18">
        <v>82.75</v>
      </c>
      <c r="F249" s="18">
        <v>28</v>
      </c>
      <c r="H249" s="8">
        <v>44459</v>
      </c>
      <c r="I249" s="9">
        <f t="shared" si="9"/>
        <v>-2.3286282181283036E-2</v>
      </c>
      <c r="J249" s="9">
        <f t="shared" si="9"/>
        <v>-3.1382076041038043E-2</v>
      </c>
      <c r="K249" s="9">
        <f t="shared" si="9"/>
        <v>-1.0588235294117676E-2</v>
      </c>
      <c r="L249" s="9">
        <f t="shared" si="9"/>
        <v>-3.9466069890514932E-2</v>
      </c>
      <c r="M249" s="9">
        <f t="shared" si="9"/>
        <v>-3.2481028594297467E-2</v>
      </c>
      <c r="N249" s="9">
        <f t="shared" si="8"/>
        <v>-2.3971332240797082E-2</v>
      </c>
    </row>
    <row r="250" spans="1:14" x14ac:dyDescent="0.35">
      <c r="A250" s="8">
        <v>44460</v>
      </c>
      <c r="B250" s="19">
        <v>110250</v>
      </c>
      <c r="C250" s="18">
        <v>16.389999</v>
      </c>
      <c r="D250" s="18">
        <v>25.629999000000002</v>
      </c>
      <c r="E250" s="18">
        <v>84.120002999999997</v>
      </c>
      <c r="F250" s="18">
        <v>28.709999</v>
      </c>
      <c r="H250" s="8">
        <v>44460</v>
      </c>
      <c r="I250" s="9">
        <f t="shared" si="9"/>
        <v>1.2917570100327014E-2</v>
      </c>
      <c r="J250" s="9">
        <f t="shared" si="9"/>
        <v>2.1183801942916025E-2</v>
      </c>
      <c r="K250" s="9">
        <f t="shared" si="9"/>
        <v>1.5854102259215352E-2</v>
      </c>
      <c r="L250" s="9">
        <f t="shared" si="9"/>
        <v>1.6555927492447164E-2</v>
      </c>
      <c r="M250" s="9">
        <f t="shared" si="9"/>
        <v>2.5357107142857105E-2</v>
      </c>
      <c r="N250" s="9">
        <f t="shared" si="8"/>
        <v>1.9111853755139276E-2</v>
      </c>
    </row>
    <row r="251" spans="1:14" x14ac:dyDescent="0.35">
      <c r="A251" s="8">
        <v>44461</v>
      </c>
      <c r="B251" s="19">
        <v>112282</v>
      </c>
      <c r="C251" s="18">
        <v>16.34</v>
      </c>
      <c r="D251" s="18">
        <v>26.459999</v>
      </c>
      <c r="E251" s="18">
        <v>87.110000999999997</v>
      </c>
      <c r="F251" s="18">
        <v>29.379999000000002</v>
      </c>
      <c r="H251" s="8">
        <v>44461</v>
      </c>
      <c r="I251" s="9">
        <f t="shared" si="9"/>
        <v>1.8430839002267607E-2</v>
      </c>
      <c r="J251" s="9">
        <f t="shared" si="9"/>
        <v>-3.0505798078449553E-3</v>
      </c>
      <c r="K251" s="9">
        <f t="shared" si="9"/>
        <v>3.238392635130416E-2</v>
      </c>
      <c r="L251" s="9">
        <f t="shared" si="9"/>
        <v>3.5544435251624984E-2</v>
      </c>
      <c r="M251" s="9">
        <f t="shared" si="9"/>
        <v>2.3336817253110986E-2</v>
      </c>
      <c r="N251" s="9">
        <f t="shared" si="8"/>
        <v>2.8530170093952919E-2</v>
      </c>
    </row>
    <row r="252" spans="1:14" x14ac:dyDescent="0.35">
      <c r="A252" s="8">
        <v>44462</v>
      </c>
      <c r="B252" s="19">
        <v>114064</v>
      </c>
      <c r="C252" s="18">
        <v>15.87</v>
      </c>
      <c r="D252" s="18">
        <v>27.559999000000001</v>
      </c>
      <c r="E252" s="18">
        <v>78.910004000000001</v>
      </c>
      <c r="F252" s="18">
        <v>29.450001</v>
      </c>
      <c r="H252" s="8">
        <v>44462</v>
      </c>
      <c r="I252" s="9">
        <f t="shared" si="9"/>
        <v>1.5870753994406961E-2</v>
      </c>
      <c r="J252" s="9">
        <f t="shared" si="9"/>
        <v>-2.8763769889840973E-2</v>
      </c>
      <c r="K252" s="9">
        <f t="shared" si="9"/>
        <v>4.1572186000460531E-2</v>
      </c>
      <c r="L252" s="9">
        <f t="shared" si="9"/>
        <v>-9.4133818228288146E-2</v>
      </c>
      <c r="M252" s="9">
        <f t="shared" si="9"/>
        <v>2.3826413336500707E-3</v>
      </c>
      <c r="N252" s="9">
        <f t="shared" si="8"/>
        <v>-8.4267603984741833E-4</v>
      </c>
    </row>
    <row r="253" spans="1:14" x14ac:dyDescent="0.35">
      <c r="A253" s="8">
        <v>44463</v>
      </c>
      <c r="B253" s="19">
        <v>113283</v>
      </c>
      <c r="C253" s="18">
        <v>15.63</v>
      </c>
      <c r="D253" s="18">
        <v>27.559999000000001</v>
      </c>
      <c r="E253" s="18">
        <v>77.690002000000007</v>
      </c>
      <c r="F253" s="18">
        <v>29.219999000000001</v>
      </c>
      <c r="H253" s="8">
        <v>44463</v>
      </c>
      <c r="I253" s="9">
        <f t="shared" si="9"/>
        <v>-6.8470332444943161E-3</v>
      </c>
      <c r="J253" s="9">
        <f t="shared" si="9"/>
        <v>-1.512287334593565E-2</v>
      </c>
      <c r="K253" s="9">
        <f t="shared" si="9"/>
        <v>0</v>
      </c>
      <c r="L253" s="9">
        <f t="shared" si="9"/>
        <v>-1.5460675936602386E-2</v>
      </c>
      <c r="M253" s="9">
        <f t="shared" si="9"/>
        <v>-7.8099148451641343E-3</v>
      </c>
      <c r="N253" s="9">
        <f t="shared" si="8"/>
        <v>-6.1912533081665E-3</v>
      </c>
    </row>
    <row r="254" spans="1:14" x14ac:dyDescent="0.35">
      <c r="A254" s="8">
        <v>44466</v>
      </c>
      <c r="B254" s="19">
        <v>113583</v>
      </c>
      <c r="C254" s="18">
        <v>15.01</v>
      </c>
      <c r="D254" s="18">
        <v>27.99</v>
      </c>
      <c r="E254" s="18">
        <v>78.800003000000004</v>
      </c>
      <c r="F254" s="18">
        <v>29.870000999999998</v>
      </c>
      <c r="H254" s="8">
        <v>44466</v>
      </c>
      <c r="I254" s="9">
        <f t="shared" si="9"/>
        <v>2.6482349514049819E-3</v>
      </c>
      <c r="J254" s="9">
        <f t="shared" si="9"/>
        <v>-3.9667306461932283E-2</v>
      </c>
      <c r="K254" s="9">
        <f t="shared" si="9"/>
        <v>1.5602359056689163E-2</v>
      </c>
      <c r="L254" s="9">
        <f t="shared" si="9"/>
        <v>1.4287565599496288E-2</v>
      </c>
      <c r="M254" s="9">
        <f t="shared" si="9"/>
        <v>2.2245106853015173E-2</v>
      </c>
      <c r="N254" s="9">
        <f t="shared" si="8"/>
        <v>1.4568741428217319E-2</v>
      </c>
    </row>
    <row r="255" spans="1:14" x14ac:dyDescent="0.35">
      <c r="A255" s="8">
        <v>44467</v>
      </c>
      <c r="B255" s="19">
        <v>110124</v>
      </c>
      <c r="C255" s="18">
        <v>14.18</v>
      </c>
      <c r="D255" s="18">
        <v>27.75</v>
      </c>
      <c r="E255" s="18">
        <v>74.849997999999999</v>
      </c>
      <c r="F255" s="18">
        <v>29.26</v>
      </c>
      <c r="H255" s="8">
        <v>44467</v>
      </c>
      <c r="I255" s="9">
        <f t="shared" si="9"/>
        <v>-3.0453500964052749E-2</v>
      </c>
      <c r="J255" s="9">
        <f t="shared" si="9"/>
        <v>-5.5296469020652883E-2</v>
      </c>
      <c r="K255" s="9">
        <f t="shared" si="9"/>
        <v>-8.5744908896033811E-3</v>
      </c>
      <c r="L255" s="9">
        <f t="shared" si="9"/>
        <v>-5.0126965096689236E-2</v>
      </c>
      <c r="M255" s="9">
        <f t="shared" si="9"/>
        <v>-2.0421860715705953E-2</v>
      </c>
      <c r="N255" s="9">
        <f t="shared" si="8"/>
        <v>-2.2775295585403803E-2</v>
      </c>
    </row>
    <row r="256" spans="1:14" x14ac:dyDescent="0.35">
      <c r="A256" s="8">
        <v>44468</v>
      </c>
      <c r="B256" s="19">
        <v>111107</v>
      </c>
      <c r="C256" s="18">
        <v>13.94</v>
      </c>
      <c r="D256" s="18">
        <v>28.17</v>
      </c>
      <c r="E256" s="18">
        <v>75.800003000000004</v>
      </c>
      <c r="F256" s="18">
        <v>29.42</v>
      </c>
      <c r="H256" s="8">
        <v>44468</v>
      </c>
      <c r="I256" s="9">
        <f t="shared" si="9"/>
        <v>8.9263012603972847E-3</v>
      </c>
      <c r="J256" s="9">
        <f t="shared" si="9"/>
        <v>-1.6925246826516194E-2</v>
      </c>
      <c r="K256" s="9">
        <f t="shared" si="9"/>
        <v>1.5135135135135203E-2</v>
      </c>
      <c r="L256" s="9">
        <f t="shared" si="9"/>
        <v>1.269211790760516E-2</v>
      </c>
      <c r="M256" s="9">
        <f t="shared" si="9"/>
        <v>5.4682159945318443E-3</v>
      </c>
      <c r="N256" s="9">
        <f t="shared" si="8"/>
        <v>1.0143436849365618E-2</v>
      </c>
    </row>
    <row r="257" spans="1:14" x14ac:dyDescent="0.35">
      <c r="A257" s="8">
        <v>44469</v>
      </c>
      <c r="B257" s="19">
        <v>110979</v>
      </c>
      <c r="C257" s="18">
        <v>14.34</v>
      </c>
      <c r="D257" s="18">
        <v>28.15</v>
      </c>
      <c r="E257" s="18">
        <v>76.239998</v>
      </c>
      <c r="F257" s="18">
        <v>28.9</v>
      </c>
      <c r="H257" s="8">
        <v>44469</v>
      </c>
      <c r="I257" s="9">
        <f t="shared" si="9"/>
        <v>-1.1520426255771099E-3</v>
      </c>
      <c r="J257" s="9">
        <f t="shared" si="9"/>
        <v>2.8694404591104838E-2</v>
      </c>
      <c r="K257" s="9">
        <f t="shared" si="9"/>
        <v>-7.0997515086979046E-4</v>
      </c>
      <c r="L257" s="9">
        <f t="shared" si="9"/>
        <v>5.8046831475717653E-3</v>
      </c>
      <c r="M257" s="9">
        <f t="shared" si="9"/>
        <v>-1.7675050985724083E-2</v>
      </c>
      <c r="N257" s="9">
        <f t="shared" si="8"/>
        <v>-3.0263472545390352E-3</v>
      </c>
    </row>
    <row r="258" spans="1:14" x14ac:dyDescent="0.35">
      <c r="A258" s="8">
        <v>44470</v>
      </c>
      <c r="B258" s="19">
        <v>112900</v>
      </c>
      <c r="C258" s="18">
        <v>14.55</v>
      </c>
      <c r="D258" s="18">
        <v>28.68</v>
      </c>
      <c r="E258" s="18">
        <v>76.199996999999996</v>
      </c>
      <c r="F258" s="18">
        <v>29.549999</v>
      </c>
      <c r="H258" s="8">
        <v>44470</v>
      </c>
      <c r="I258" s="9">
        <f t="shared" si="9"/>
        <v>1.730958109191838E-2</v>
      </c>
      <c r="J258" s="9">
        <f t="shared" si="9"/>
        <v>1.4644351464435212E-2</v>
      </c>
      <c r="K258" s="9">
        <f t="shared" si="9"/>
        <v>1.8827708703374801E-2</v>
      </c>
      <c r="L258" s="9">
        <f t="shared" si="9"/>
        <v>-5.2467210190643154E-4</v>
      </c>
      <c r="M258" s="9">
        <f t="shared" si="9"/>
        <v>2.2491314878892776E-2</v>
      </c>
      <c r="N258" s="9">
        <f t="shared" si="8"/>
        <v>1.5847146533026969E-2</v>
      </c>
    </row>
    <row r="259" spans="1:14" x14ac:dyDescent="0.35">
      <c r="A259" s="8">
        <v>44473</v>
      </c>
      <c r="B259" s="19">
        <v>110393</v>
      </c>
      <c r="C259" s="18">
        <v>13.71</v>
      </c>
      <c r="D259" s="18">
        <v>29.379999000000002</v>
      </c>
      <c r="E259" s="18">
        <v>75.489998</v>
      </c>
      <c r="F259" s="18">
        <v>29.200001</v>
      </c>
      <c r="H259" s="8">
        <v>44473</v>
      </c>
      <c r="I259" s="9">
        <f t="shared" si="9"/>
        <v>-2.2205491585473913E-2</v>
      </c>
      <c r="J259" s="9">
        <f t="shared" si="9"/>
        <v>-5.7731958762886615E-2</v>
      </c>
      <c r="K259" s="9">
        <f t="shared" si="9"/>
        <v>2.4407217573221729E-2</v>
      </c>
      <c r="L259" s="9">
        <f t="shared" si="9"/>
        <v>-9.3175725453111813E-3</v>
      </c>
      <c r="M259" s="9">
        <f t="shared" si="9"/>
        <v>-1.184426436021202E-2</v>
      </c>
      <c r="N259" s="9">
        <f t="shared" si="8"/>
        <v>2.6798561526796051E-3</v>
      </c>
    </row>
    <row r="260" spans="1:14" x14ac:dyDescent="0.35">
      <c r="A260" s="8">
        <v>44474</v>
      </c>
      <c r="B260" s="19">
        <v>110458</v>
      </c>
      <c r="C260" s="18">
        <v>13.68</v>
      </c>
      <c r="D260" s="18">
        <v>29.870000999999998</v>
      </c>
      <c r="E260" s="18">
        <v>74.949996999999996</v>
      </c>
      <c r="F260" s="18">
        <v>30.59</v>
      </c>
      <c r="H260" s="8">
        <v>44474</v>
      </c>
      <c r="I260" s="9">
        <f t="shared" si="9"/>
        <v>5.8880544962081061E-4</v>
      </c>
      <c r="J260" s="9">
        <f t="shared" si="9"/>
        <v>-2.1881838074399029E-3</v>
      </c>
      <c r="K260" s="9">
        <f t="shared" si="9"/>
        <v>1.6678080894420688E-2</v>
      </c>
      <c r="L260" s="9">
        <f t="shared" si="9"/>
        <v>-7.1532787694603694E-3</v>
      </c>
      <c r="M260" s="9">
        <f t="shared" si="9"/>
        <v>4.7602703849222383E-2</v>
      </c>
      <c r="N260" s="9">
        <f t="shared" ref="N260:N323" si="10">(J260*$Q$3)+(K260*$Q$4)+(L260*$Q$5)+(M260*$Q$6)</f>
        <v>2.0245882612991956E-2</v>
      </c>
    </row>
    <row r="261" spans="1:14" x14ac:dyDescent="0.35">
      <c r="A261" s="8">
        <v>44475</v>
      </c>
      <c r="B261" s="19">
        <v>110560</v>
      </c>
      <c r="C261" s="18">
        <v>14.46</v>
      </c>
      <c r="D261" s="18">
        <v>29.139999</v>
      </c>
      <c r="E261" s="18">
        <v>77.059997999999993</v>
      </c>
      <c r="F261" s="18">
        <v>30.639999</v>
      </c>
      <c r="H261" s="8">
        <v>44475</v>
      </c>
      <c r="I261" s="9">
        <f t="shared" si="9"/>
        <v>9.234279092504849E-4</v>
      </c>
      <c r="J261" s="9">
        <f t="shared" si="9"/>
        <v>5.7017543859649189E-2</v>
      </c>
      <c r="K261" s="9">
        <f t="shared" si="9"/>
        <v>-2.4439302830957299E-2</v>
      </c>
      <c r="L261" s="9">
        <f t="shared" si="9"/>
        <v>2.8152115869997996E-2</v>
      </c>
      <c r="M261" s="9">
        <f t="shared" si="9"/>
        <v>1.6344883949002131E-3</v>
      </c>
      <c r="N261" s="9">
        <f t="shared" si="10"/>
        <v>-2.0260393884786627E-3</v>
      </c>
    </row>
    <row r="262" spans="1:14" x14ac:dyDescent="0.35">
      <c r="A262" s="8">
        <v>44476</v>
      </c>
      <c r="B262" s="19">
        <v>110585</v>
      </c>
      <c r="C262" s="18">
        <v>14.03</v>
      </c>
      <c r="D262" s="18">
        <v>29.200001</v>
      </c>
      <c r="E262" s="18">
        <v>79.360000999999997</v>
      </c>
      <c r="F262" s="18">
        <v>30.32</v>
      </c>
      <c r="H262" s="8">
        <v>44476</v>
      </c>
      <c r="I262" s="9">
        <f t="shared" si="9"/>
        <v>2.2612156295220842E-4</v>
      </c>
      <c r="J262" s="9">
        <f t="shared" si="9"/>
        <v>-2.973720608575392E-2</v>
      </c>
      <c r="K262" s="9">
        <f t="shared" si="9"/>
        <v>2.0590940994884566E-3</v>
      </c>
      <c r="L262" s="9">
        <f t="shared" si="9"/>
        <v>2.9846912272175397E-2</v>
      </c>
      <c r="M262" s="9">
        <f t="shared" si="9"/>
        <v>-1.0443831933545367E-2</v>
      </c>
      <c r="N262" s="9">
        <f t="shared" si="10"/>
        <v>2.2759649148535784E-3</v>
      </c>
    </row>
    <row r="263" spans="1:14" x14ac:dyDescent="0.35">
      <c r="A263" s="8">
        <v>44477</v>
      </c>
      <c r="B263" s="19">
        <v>112833</v>
      </c>
      <c r="C263" s="18">
        <v>14.97</v>
      </c>
      <c r="D263" s="18">
        <v>29.790001</v>
      </c>
      <c r="E263" s="18">
        <v>79.849997999999999</v>
      </c>
      <c r="F263" s="18">
        <v>30.959999</v>
      </c>
      <c r="H263" s="8">
        <v>44477</v>
      </c>
      <c r="I263" s="9">
        <f t="shared" si="9"/>
        <v>2.0328254284034841E-2</v>
      </c>
      <c r="J263" s="9">
        <f t="shared" si="9"/>
        <v>6.6999287241625183E-2</v>
      </c>
      <c r="K263" s="9">
        <f t="shared" si="9"/>
        <v>2.0205478760086271E-2</v>
      </c>
      <c r="L263" s="9">
        <f t="shared" si="9"/>
        <v>6.1743572810690761E-3</v>
      </c>
      <c r="M263" s="9">
        <f t="shared" si="9"/>
        <v>2.1108146437994746E-2</v>
      </c>
      <c r="N263" s="9">
        <f t="shared" si="10"/>
        <v>2.000974519173232E-2</v>
      </c>
    </row>
    <row r="264" spans="1:14" x14ac:dyDescent="0.35">
      <c r="A264" s="8">
        <v>44480</v>
      </c>
      <c r="B264" s="19">
        <v>112180</v>
      </c>
      <c r="C264" s="18">
        <v>14.38</v>
      </c>
      <c r="D264" s="18">
        <v>29.77</v>
      </c>
      <c r="E264" s="18">
        <v>81.620002999999997</v>
      </c>
      <c r="F264" s="18">
        <v>30.719999000000001</v>
      </c>
      <c r="H264" s="8">
        <v>44480</v>
      </c>
      <c r="I264" s="9">
        <f t="shared" si="9"/>
        <v>-5.7873139950191943E-3</v>
      </c>
      <c r="J264" s="9">
        <f t="shared" si="9"/>
        <v>-3.9412157648630597E-2</v>
      </c>
      <c r="K264" s="9">
        <f t="shared" si="9"/>
        <v>-6.7139977605235046E-4</v>
      </c>
      <c r="L264" s="9">
        <f t="shared" si="9"/>
        <v>2.216662547693482E-2</v>
      </c>
      <c r="M264" s="9">
        <f t="shared" si="9"/>
        <v>-7.7519382348816279E-3</v>
      </c>
      <c r="N264" s="9">
        <f t="shared" si="10"/>
        <v>-1.649941567326116E-4</v>
      </c>
    </row>
    <row r="265" spans="1:14" x14ac:dyDescent="0.35">
      <c r="A265" s="8">
        <v>44482</v>
      </c>
      <c r="B265" s="19">
        <v>113456</v>
      </c>
      <c r="C265" s="18">
        <v>14.5</v>
      </c>
      <c r="D265" s="18">
        <v>30.299999</v>
      </c>
      <c r="E265" s="18">
        <v>79.199996999999996</v>
      </c>
      <c r="F265" s="18">
        <v>30.76</v>
      </c>
      <c r="H265" s="8">
        <v>44482</v>
      </c>
      <c r="I265" s="9">
        <f t="shared" si="9"/>
        <v>1.1374576573364159E-2</v>
      </c>
      <c r="J265" s="9">
        <f t="shared" si="9"/>
        <v>8.3449235048678183E-3</v>
      </c>
      <c r="K265" s="9">
        <f t="shared" si="9"/>
        <v>1.7803123950285604E-2</v>
      </c>
      <c r="L265" s="9">
        <f t="shared" si="9"/>
        <v>-2.9649668108931548E-2</v>
      </c>
      <c r="M265" s="9">
        <f t="shared" si="9"/>
        <v>1.3021159278032712E-3</v>
      </c>
      <c r="N265" s="9">
        <f t="shared" si="10"/>
        <v>2.8893531094265836E-3</v>
      </c>
    </row>
    <row r="266" spans="1:14" x14ac:dyDescent="0.35">
      <c r="A266" s="8">
        <v>44483</v>
      </c>
      <c r="B266" s="19">
        <v>113185</v>
      </c>
      <c r="C266" s="18">
        <v>14.17</v>
      </c>
      <c r="D266" s="18">
        <v>30.25</v>
      </c>
      <c r="E266" s="18">
        <v>79.199996999999996</v>
      </c>
      <c r="F266" s="18">
        <v>30.610001</v>
      </c>
      <c r="H266" s="8">
        <v>44483</v>
      </c>
      <c r="I266" s="9">
        <f t="shared" si="9"/>
        <v>-2.3885911719080388E-3</v>
      </c>
      <c r="J266" s="9">
        <f t="shared" si="9"/>
        <v>-2.2758620689655173E-2</v>
      </c>
      <c r="K266" s="9">
        <f t="shared" si="9"/>
        <v>-1.6501320676610698E-3</v>
      </c>
      <c r="L266" s="9">
        <f t="shared" si="9"/>
        <v>0</v>
      </c>
      <c r="M266" s="9">
        <f t="shared" si="9"/>
        <v>-4.8764304291287752E-3</v>
      </c>
      <c r="N266" s="9">
        <f t="shared" si="10"/>
        <v>-3.3434195936688726E-3</v>
      </c>
    </row>
    <row r="267" spans="1:14" x14ac:dyDescent="0.35">
      <c r="A267" s="8">
        <v>44484</v>
      </c>
      <c r="B267" s="19">
        <v>114648</v>
      </c>
      <c r="C267" s="18">
        <v>14.56</v>
      </c>
      <c r="D267" s="18">
        <v>30.16</v>
      </c>
      <c r="E267" s="18">
        <v>80.680000000000007</v>
      </c>
      <c r="F267" s="18">
        <v>31.58</v>
      </c>
      <c r="H267" s="8">
        <v>44484</v>
      </c>
      <c r="I267" s="9">
        <f t="shared" si="9"/>
        <v>1.2925741043424477E-2</v>
      </c>
      <c r="J267" s="9">
        <f t="shared" si="9"/>
        <v>2.7522935779816571E-2</v>
      </c>
      <c r="K267" s="9">
        <f t="shared" si="9"/>
        <v>-2.9752066115702469E-3</v>
      </c>
      <c r="L267" s="9">
        <f t="shared" si="9"/>
        <v>1.8686907273494091E-2</v>
      </c>
      <c r="M267" s="9">
        <f t="shared" si="9"/>
        <v>3.1688956821660952E-2</v>
      </c>
      <c r="N267" s="9">
        <f t="shared" si="10"/>
        <v>1.3281372314981322E-2</v>
      </c>
    </row>
    <row r="268" spans="1:14" x14ac:dyDescent="0.35">
      <c r="A268" s="8">
        <v>44487</v>
      </c>
      <c r="B268" s="19">
        <v>114428</v>
      </c>
      <c r="C268" s="18">
        <v>14.28</v>
      </c>
      <c r="D268" s="18">
        <v>30.200001</v>
      </c>
      <c r="E268" s="18">
        <v>79.919998000000007</v>
      </c>
      <c r="F268" s="18">
        <v>32.209999000000003</v>
      </c>
      <c r="H268" s="8">
        <v>44487</v>
      </c>
      <c r="I268" s="9">
        <f t="shared" si="9"/>
        <v>-1.9189170330053962E-3</v>
      </c>
      <c r="J268" s="9">
        <f t="shared" si="9"/>
        <v>-1.9230769230769273E-2</v>
      </c>
      <c r="K268" s="9">
        <f t="shared" si="9"/>
        <v>1.3262931034483394E-3</v>
      </c>
      <c r="L268" s="9">
        <f t="shared" si="9"/>
        <v>-9.4199553792762014E-3</v>
      </c>
      <c r="M268" s="9">
        <f t="shared" si="9"/>
        <v>1.9949303356554982E-2</v>
      </c>
      <c r="N268" s="9">
        <f t="shared" si="10"/>
        <v>3.7360933661245428E-3</v>
      </c>
    </row>
    <row r="269" spans="1:14" x14ac:dyDescent="0.35">
      <c r="A269" s="8">
        <v>44488</v>
      </c>
      <c r="B269" s="19">
        <v>110673</v>
      </c>
      <c r="C269" s="18">
        <v>13.73</v>
      </c>
      <c r="D269" s="18">
        <v>28.879999000000002</v>
      </c>
      <c r="E269" s="18">
        <v>79</v>
      </c>
      <c r="F269" s="18">
        <v>30.629999000000002</v>
      </c>
      <c r="H269" s="8">
        <v>44488</v>
      </c>
      <c r="I269" s="9">
        <f t="shared" si="9"/>
        <v>-3.2815394833432432E-2</v>
      </c>
      <c r="J269" s="9">
        <f t="shared" si="9"/>
        <v>-3.851540616246496E-2</v>
      </c>
      <c r="K269" s="9">
        <f t="shared" si="9"/>
        <v>-4.3708674049381613E-2</v>
      </c>
      <c r="L269" s="9">
        <f t="shared" si="9"/>
        <v>-1.1511486774561819E-2</v>
      </c>
      <c r="M269" s="9">
        <f t="shared" si="9"/>
        <v>-4.9053090625678086E-2</v>
      </c>
      <c r="N269" s="9">
        <f t="shared" si="10"/>
        <v>-3.8612898172960763E-2</v>
      </c>
    </row>
    <row r="270" spans="1:14" x14ac:dyDescent="0.35">
      <c r="A270" s="8">
        <v>44489</v>
      </c>
      <c r="B270" s="19">
        <v>110786</v>
      </c>
      <c r="C270" s="18">
        <v>13.27</v>
      </c>
      <c r="D270" s="18">
        <v>29.5</v>
      </c>
      <c r="E270" s="18">
        <v>76.669998000000007</v>
      </c>
      <c r="F270" s="18">
        <v>31.200001</v>
      </c>
      <c r="H270" s="8">
        <v>44489</v>
      </c>
      <c r="I270" s="9">
        <f t="shared" si="9"/>
        <v>1.0210259051439685E-3</v>
      </c>
      <c r="J270" s="9">
        <f t="shared" si="9"/>
        <v>-3.350327749453752E-2</v>
      </c>
      <c r="K270" s="9">
        <f t="shared" si="9"/>
        <v>2.1468179413718147E-2</v>
      </c>
      <c r="L270" s="9">
        <f t="shared" si="9"/>
        <v>-2.9493696202531505E-2</v>
      </c>
      <c r="M270" s="9">
        <f t="shared" si="9"/>
        <v>1.8609272563149482E-2</v>
      </c>
      <c r="N270" s="9">
        <f t="shared" si="10"/>
        <v>7.6695593898848339E-3</v>
      </c>
    </row>
    <row r="271" spans="1:14" x14ac:dyDescent="0.35">
      <c r="A271" s="8">
        <v>44490</v>
      </c>
      <c r="B271" s="19">
        <v>107735</v>
      </c>
      <c r="C271" s="18">
        <v>12.41</v>
      </c>
      <c r="D271" s="18">
        <v>28.459999</v>
      </c>
      <c r="E271" s="18">
        <v>75.160004000000001</v>
      </c>
      <c r="F271" s="18">
        <v>29.82</v>
      </c>
      <c r="H271" s="8">
        <v>44490</v>
      </c>
      <c r="I271" s="9">
        <f t="shared" ref="I271:M321" si="11">B271/B270 - 1</f>
        <v>-2.7539580813460196E-2</v>
      </c>
      <c r="J271" s="9">
        <f t="shared" si="11"/>
        <v>-6.4807837226827369E-2</v>
      </c>
      <c r="K271" s="9">
        <f t="shared" si="11"/>
        <v>-3.5254271186440644E-2</v>
      </c>
      <c r="L271" s="9">
        <f t="shared" si="11"/>
        <v>-1.9694718134726008E-2</v>
      </c>
      <c r="M271" s="9">
        <f t="shared" si="11"/>
        <v>-4.4230799864397485E-2</v>
      </c>
      <c r="N271" s="9">
        <f t="shared" si="10"/>
        <v>-3.6312997481504107E-2</v>
      </c>
    </row>
    <row r="272" spans="1:14" x14ac:dyDescent="0.35">
      <c r="A272" s="8">
        <v>44491</v>
      </c>
      <c r="B272" s="19">
        <v>106296</v>
      </c>
      <c r="C272" s="18">
        <v>12.42</v>
      </c>
      <c r="D272" s="18">
        <v>27.9</v>
      </c>
      <c r="E272" s="18">
        <v>76.080001999999993</v>
      </c>
      <c r="F272" s="18">
        <v>28.91</v>
      </c>
      <c r="H272" s="8">
        <v>44491</v>
      </c>
      <c r="I272" s="9">
        <f t="shared" si="11"/>
        <v>-1.3356847821042406E-2</v>
      </c>
      <c r="J272" s="9">
        <f t="shared" si="11"/>
        <v>8.058017727639033E-4</v>
      </c>
      <c r="K272" s="9">
        <f t="shared" si="11"/>
        <v>-1.9676704837551129E-2</v>
      </c>
      <c r="L272" s="9">
        <f t="shared" si="11"/>
        <v>1.2240526224559511E-2</v>
      </c>
      <c r="M272" s="9">
        <f t="shared" si="11"/>
        <v>-3.0516431924882625E-2</v>
      </c>
      <c r="N272" s="9">
        <f t="shared" si="10"/>
        <v>-1.5521051420812696E-2</v>
      </c>
    </row>
    <row r="273" spans="1:14" x14ac:dyDescent="0.35">
      <c r="A273" s="8">
        <v>44494</v>
      </c>
      <c r="B273" s="19">
        <v>108715</v>
      </c>
      <c r="C273" s="18">
        <v>12.34</v>
      </c>
      <c r="D273" s="18">
        <v>29.610001</v>
      </c>
      <c r="E273" s="18">
        <v>77</v>
      </c>
      <c r="F273" s="18">
        <v>29.51</v>
      </c>
      <c r="H273" s="8">
        <v>44494</v>
      </c>
      <c r="I273" s="9">
        <f t="shared" si="11"/>
        <v>2.2757206291864174E-2</v>
      </c>
      <c r="J273" s="9">
        <f t="shared" si="11"/>
        <v>-6.441223832528209E-3</v>
      </c>
      <c r="K273" s="9">
        <f t="shared" si="11"/>
        <v>6.1290358422939173E-2</v>
      </c>
      <c r="L273" s="9">
        <f t="shared" si="11"/>
        <v>1.2092507568546074E-2</v>
      </c>
      <c r="M273" s="9">
        <f t="shared" si="11"/>
        <v>2.0754064337599409E-2</v>
      </c>
      <c r="N273" s="9">
        <f t="shared" si="10"/>
        <v>3.5903320913685255E-2</v>
      </c>
    </row>
    <row r="274" spans="1:14" x14ac:dyDescent="0.35">
      <c r="A274" s="8">
        <v>44495</v>
      </c>
      <c r="B274" s="19">
        <v>106420</v>
      </c>
      <c r="C274" s="18">
        <v>11.98</v>
      </c>
      <c r="D274" s="18">
        <v>29.27</v>
      </c>
      <c r="E274" s="18">
        <v>76.180000000000007</v>
      </c>
      <c r="F274" s="18">
        <v>29.200001</v>
      </c>
      <c r="H274" s="8">
        <v>44495</v>
      </c>
      <c r="I274" s="9">
        <f t="shared" si="11"/>
        <v>-2.111024237685688E-2</v>
      </c>
      <c r="J274" s="9">
        <f t="shared" si="11"/>
        <v>-2.9173419773095621E-2</v>
      </c>
      <c r="K274" s="9">
        <f t="shared" si="11"/>
        <v>-1.1482640611866324E-2</v>
      </c>
      <c r="L274" s="9">
        <f t="shared" si="11"/>
        <v>-1.0649350649350575E-2</v>
      </c>
      <c r="M274" s="9">
        <f t="shared" si="11"/>
        <v>-1.0504879701796033E-2</v>
      </c>
      <c r="N274" s="9">
        <f t="shared" si="10"/>
        <v>-1.1907193304403551E-2</v>
      </c>
    </row>
    <row r="275" spans="1:14" x14ac:dyDescent="0.35">
      <c r="A275" s="8">
        <v>44496</v>
      </c>
      <c r="B275" s="19">
        <v>106363</v>
      </c>
      <c r="C275" s="18">
        <v>11.6</v>
      </c>
      <c r="D275" s="18">
        <v>29.309999000000001</v>
      </c>
      <c r="E275" s="18">
        <v>74.449996999999996</v>
      </c>
      <c r="F275" s="18">
        <v>29.17</v>
      </c>
      <c r="H275" s="8">
        <v>44496</v>
      </c>
      <c r="I275" s="9">
        <f t="shared" si="11"/>
        <v>-5.3561360646492417E-4</v>
      </c>
      <c r="J275" s="9">
        <f t="shared" si="11"/>
        <v>-3.171953255425719E-2</v>
      </c>
      <c r="K275" s="9">
        <f t="shared" si="11"/>
        <v>1.3665527844208825E-3</v>
      </c>
      <c r="L275" s="9">
        <f t="shared" si="11"/>
        <v>-2.2709411919139E-2</v>
      </c>
      <c r="M275" s="9">
        <f t="shared" si="11"/>
        <v>-1.0274314716632871E-3</v>
      </c>
      <c r="N275" s="9">
        <f t="shared" si="10"/>
        <v>-5.8211397000502482E-3</v>
      </c>
    </row>
    <row r="276" spans="1:14" x14ac:dyDescent="0.35">
      <c r="A276" s="8">
        <v>44497</v>
      </c>
      <c r="B276" s="19">
        <v>105705</v>
      </c>
      <c r="C276" s="18">
        <v>11.15</v>
      </c>
      <c r="D276" s="18">
        <v>29.59</v>
      </c>
      <c r="E276" s="18">
        <v>73.699996999999996</v>
      </c>
      <c r="F276" s="18">
        <v>28.91</v>
      </c>
      <c r="H276" s="8">
        <v>44497</v>
      </c>
      <c r="I276" s="9">
        <f t="shared" si="11"/>
        <v>-6.1863617987457653E-3</v>
      </c>
      <c r="J276" s="9">
        <f t="shared" si="11"/>
        <v>-3.8793103448275801E-2</v>
      </c>
      <c r="K276" s="9">
        <f t="shared" si="11"/>
        <v>9.55308800931709E-3</v>
      </c>
      <c r="L276" s="9">
        <f t="shared" si="11"/>
        <v>-1.0073875489880812E-2</v>
      </c>
      <c r="M276" s="9">
        <f t="shared" si="11"/>
        <v>-8.9132670551937965E-3</v>
      </c>
      <c r="N276" s="9">
        <f t="shared" si="10"/>
        <v>-2.3295207827554007E-3</v>
      </c>
    </row>
    <row r="277" spans="1:14" x14ac:dyDescent="0.35">
      <c r="A277" s="8">
        <v>44498</v>
      </c>
      <c r="B277" s="19">
        <v>103501</v>
      </c>
      <c r="C277" s="18">
        <v>10.81</v>
      </c>
      <c r="D277" s="18">
        <v>27.67</v>
      </c>
      <c r="E277" s="18">
        <v>71.610000999999997</v>
      </c>
      <c r="F277" s="18">
        <v>28.5</v>
      </c>
      <c r="H277" s="8">
        <v>44498</v>
      </c>
      <c r="I277" s="9">
        <f t="shared" si="11"/>
        <v>-2.0850480109739333E-2</v>
      </c>
      <c r="J277" s="9">
        <f t="shared" si="11"/>
        <v>-3.0493273542600896E-2</v>
      </c>
      <c r="K277" s="9">
        <f t="shared" si="11"/>
        <v>-6.4886786076377101E-2</v>
      </c>
      <c r="L277" s="9">
        <f t="shared" si="11"/>
        <v>-2.8358155835474408E-2</v>
      </c>
      <c r="M277" s="9">
        <f t="shared" si="11"/>
        <v>-1.4181943964026278E-2</v>
      </c>
      <c r="N277" s="9">
        <f t="shared" si="10"/>
        <v>-4.0649931767802509E-2</v>
      </c>
    </row>
    <row r="278" spans="1:14" x14ac:dyDescent="0.35">
      <c r="A278" s="8">
        <v>44501</v>
      </c>
      <c r="B278" s="19">
        <v>105551</v>
      </c>
      <c r="C278" s="18">
        <v>11.3</v>
      </c>
      <c r="D278" s="18">
        <v>28.700001</v>
      </c>
      <c r="E278" s="18">
        <v>72.319999999999993</v>
      </c>
      <c r="F278" s="18">
        <v>29.15</v>
      </c>
      <c r="H278" s="8">
        <v>44501</v>
      </c>
      <c r="I278" s="9">
        <f t="shared" si="11"/>
        <v>1.9806571917179605E-2</v>
      </c>
      <c r="J278" s="9">
        <f t="shared" si="11"/>
        <v>4.532839962997226E-2</v>
      </c>
      <c r="K278" s="9">
        <f t="shared" si="11"/>
        <v>3.7224466931695011E-2</v>
      </c>
      <c r="L278" s="9">
        <f t="shared" si="11"/>
        <v>9.9148022634436561E-3</v>
      </c>
      <c r="M278" s="9">
        <f t="shared" si="11"/>
        <v>2.2807017543859498E-2</v>
      </c>
      <c r="N278" s="9">
        <f t="shared" si="10"/>
        <v>2.784249581660795E-2</v>
      </c>
    </row>
    <row r="279" spans="1:14" x14ac:dyDescent="0.35">
      <c r="A279" s="8">
        <v>44503</v>
      </c>
      <c r="B279" s="19">
        <v>105617</v>
      </c>
      <c r="C279" s="18">
        <v>11.55</v>
      </c>
      <c r="D279" s="18">
        <v>27.48</v>
      </c>
      <c r="E279" s="18">
        <v>66.830001999999993</v>
      </c>
      <c r="F279" s="18">
        <v>29.34</v>
      </c>
      <c r="H279" s="8">
        <v>44503</v>
      </c>
      <c r="I279" s="9">
        <f t="shared" si="11"/>
        <v>6.2529014410106498E-4</v>
      </c>
      <c r="J279" s="9">
        <f t="shared" si="11"/>
        <v>2.2123893805309658E-2</v>
      </c>
      <c r="K279" s="9">
        <f t="shared" si="11"/>
        <v>-4.2508744163458401E-2</v>
      </c>
      <c r="L279" s="9">
        <f t="shared" si="11"/>
        <v>-7.5912582964601794E-2</v>
      </c>
      <c r="M279" s="9">
        <f t="shared" si="11"/>
        <v>6.5180102915951554E-3</v>
      </c>
      <c r="N279" s="9">
        <f t="shared" si="10"/>
        <v>-3.1249853688732607E-2</v>
      </c>
    </row>
    <row r="280" spans="1:14" x14ac:dyDescent="0.35">
      <c r="A280" s="8">
        <v>44504</v>
      </c>
      <c r="B280" s="19">
        <v>103412</v>
      </c>
      <c r="C280" s="18">
        <v>11.08</v>
      </c>
      <c r="D280" s="18">
        <v>26.67</v>
      </c>
      <c r="E280" s="18">
        <v>66.069999999999993</v>
      </c>
      <c r="F280" s="18">
        <v>28.65</v>
      </c>
      <c r="H280" s="8">
        <v>44504</v>
      </c>
      <c r="I280" s="9">
        <f t="shared" si="11"/>
        <v>-2.0877320885842265E-2</v>
      </c>
      <c r="J280" s="9">
        <f t="shared" si="11"/>
        <v>-4.069264069264078E-2</v>
      </c>
      <c r="K280" s="9">
        <f t="shared" si="11"/>
        <v>-2.9475982532751077E-2</v>
      </c>
      <c r="L280" s="9">
        <f t="shared" si="11"/>
        <v>-1.1372167847608305E-2</v>
      </c>
      <c r="M280" s="9">
        <f t="shared" si="11"/>
        <v>-2.3517382413087984E-2</v>
      </c>
      <c r="N280" s="9">
        <f t="shared" si="10"/>
        <v>-2.4628472467818081E-2</v>
      </c>
    </row>
    <row r="281" spans="1:14" x14ac:dyDescent="0.35">
      <c r="A281" s="8">
        <v>44505</v>
      </c>
      <c r="B281" s="19">
        <v>104824</v>
      </c>
      <c r="C281" s="18">
        <v>12.44</v>
      </c>
      <c r="D281" s="18">
        <v>26.690000999999999</v>
      </c>
      <c r="E281" s="18">
        <v>64.110000999999997</v>
      </c>
      <c r="F281" s="18">
        <v>29.290001</v>
      </c>
      <c r="H281" s="8">
        <v>44505</v>
      </c>
      <c r="I281" s="9">
        <f t="shared" si="11"/>
        <v>1.3654121378563477E-2</v>
      </c>
      <c r="J281" s="9">
        <f t="shared" si="11"/>
        <v>0.12274368231046928</v>
      </c>
      <c r="K281" s="9">
        <f t="shared" si="11"/>
        <v>7.4994375703019145E-4</v>
      </c>
      <c r="L281" s="9">
        <f t="shared" si="11"/>
        <v>-2.9665491145754452E-2</v>
      </c>
      <c r="M281" s="9">
        <f t="shared" si="11"/>
        <v>2.2338603839441529E-2</v>
      </c>
      <c r="N281" s="9">
        <f t="shared" si="10"/>
        <v>7.2431417288686189E-3</v>
      </c>
    </row>
    <row r="282" spans="1:14" x14ac:dyDescent="0.35">
      <c r="A282" s="8">
        <v>44508</v>
      </c>
      <c r="B282" s="19">
        <v>104781</v>
      </c>
      <c r="C282" s="18">
        <v>11.93</v>
      </c>
      <c r="D282" s="18">
        <v>27.129999000000002</v>
      </c>
      <c r="E282" s="18">
        <v>67.599997999999999</v>
      </c>
      <c r="F282" s="18">
        <v>29.48</v>
      </c>
      <c r="H282" s="8">
        <v>44508</v>
      </c>
      <c r="I282" s="9">
        <f t="shared" si="11"/>
        <v>-4.1021140196906281E-4</v>
      </c>
      <c r="J282" s="9">
        <f t="shared" si="11"/>
        <v>-4.0996784565916378E-2</v>
      </c>
      <c r="K282" s="9">
        <f t="shared" si="11"/>
        <v>1.6485499569670381E-2</v>
      </c>
      <c r="L282" s="9">
        <f t="shared" si="11"/>
        <v>5.4437637584813015E-2</v>
      </c>
      <c r="M282" s="9">
        <f t="shared" si="11"/>
        <v>6.4868212192958907E-3</v>
      </c>
      <c r="N282" s="9">
        <f t="shared" si="10"/>
        <v>1.8202209460807223E-2</v>
      </c>
    </row>
    <row r="283" spans="1:14" x14ac:dyDescent="0.35">
      <c r="A283" s="8">
        <v>44509</v>
      </c>
      <c r="B283" s="19">
        <v>105535</v>
      </c>
      <c r="C283" s="18">
        <v>13.13</v>
      </c>
      <c r="D283" s="18">
        <v>27.549999</v>
      </c>
      <c r="E283" s="18">
        <v>65.940002000000007</v>
      </c>
      <c r="F283" s="18">
        <v>29.440000999999999</v>
      </c>
      <c r="H283" s="8">
        <v>44509</v>
      </c>
      <c r="I283" s="9">
        <f t="shared" si="11"/>
        <v>7.1959610998177936E-3</v>
      </c>
      <c r="J283" s="9">
        <f t="shared" si="11"/>
        <v>0.10058675607711653</v>
      </c>
      <c r="K283" s="9">
        <f t="shared" si="11"/>
        <v>1.5481017894619198E-2</v>
      </c>
      <c r="L283" s="9">
        <f t="shared" si="11"/>
        <v>-2.4556154572667133E-2</v>
      </c>
      <c r="M283" s="9">
        <f t="shared" si="11"/>
        <v>-1.356818181818209E-3</v>
      </c>
      <c r="N283" s="9">
        <f t="shared" si="10"/>
        <v>6.6775194873555767E-3</v>
      </c>
    </row>
    <row r="284" spans="1:14" x14ac:dyDescent="0.35">
      <c r="A284" s="8">
        <v>44510</v>
      </c>
      <c r="B284" s="19">
        <v>105968</v>
      </c>
      <c r="C284" s="18">
        <v>13.02</v>
      </c>
      <c r="D284" s="18">
        <v>27.32</v>
      </c>
      <c r="E284" s="18">
        <v>65.690002000000007</v>
      </c>
      <c r="F284" s="18">
        <v>30.790001</v>
      </c>
      <c r="H284" s="8">
        <v>44510</v>
      </c>
      <c r="I284" s="9">
        <f t="shared" si="11"/>
        <v>4.1029042497748858E-3</v>
      </c>
      <c r="J284" s="9">
        <f t="shared" si="11"/>
        <v>-8.3777608530084535E-3</v>
      </c>
      <c r="K284" s="9">
        <f t="shared" si="11"/>
        <v>-8.3484213556596076E-3</v>
      </c>
      <c r="L284" s="9">
        <f t="shared" si="11"/>
        <v>-3.7913253323832441E-3</v>
      </c>
      <c r="M284" s="9">
        <f t="shared" si="11"/>
        <v>4.5855976703261803E-2</v>
      </c>
      <c r="N284" s="9">
        <f t="shared" si="10"/>
        <v>8.8228502918046466E-3</v>
      </c>
    </row>
    <row r="285" spans="1:14" x14ac:dyDescent="0.35">
      <c r="A285" s="8">
        <v>44511</v>
      </c>
      <c r="B285" s="19">
        <v>107725</v>
      </c>
      <c r="C285" s="18">
        <v>13.65</v>
      </c>
      <c r="D285" s="18">
        <v>27.32</v>
      </c>
      <c r="E285" s="18">
        <v>68.010002</v>
      </c>
      <c r="F285" s="18">
        <v>30.200001</v>
      </c>
      <c r="H285" s="8">
        <v>44511</v>
      </c>
      <c r="I285" s="9">
        <f t="shared" si="11"/>
        <v>1.6580477125169857E-2</v>
      </c>
      <c r="J285" s="9">
        <f t="shared" si="11"/>
        <v>4.8387096774193505E-2</v>
      </c>
      <c r="K285" s="9">
        <f t="shared" si="11"/>
        <v>0</v>
      </c>
      <c r="L285" s="9">
        <f t="shared" si="11"/>
        <v>3.5317398833387026E-2</v>
      </c>
      <c r="M285" s="9">
        <f t="shared" si="11"/>
        <v>-1.9162064983369143E-2</v>
      </c>
      <c r="N285" s="9">
        <f t="shared" si="10"/>
        <v>3.7342151103763391E-3</v>
      </c>
    </row>
    <row r="286" spans="1:14" x14ac:dyDescent="0.35">
      <c r="A286" s="8">
        <v>44512</v>
      </c>
      <c r="B286" s="19">
        <v>106312</v>
      </c>
      <c r="C286" s="18">
        <v>11.15</v>
      </c>
      <c r="D286" s="18">
        <v>27.82</v>
      </c>
      <c r="E286" s="18">
        <v>68.300003000000004</v>
      </c>
      <c r="F286" s="18">
        <v>30.15</v>
      </c>
      <c r="H286" s="8">
        <v>44512</v>
      </c>
      <c r="I286" s="9">
        <f t="shared" si="11"/>
        <v>-1.3116732420515254E-2</v>
      </c>
      <c r="J286" s="9">
        <f t="shared" si="11"/>
        <v>-0.18315018315018317</v>
      </c>
      <c r="K286" s="9">
        <f t="shared" si="11"/>
        <v>1.8301610541727742E-2</v>
      </c>
      <c r="L286" s="9">
        <f t="shared" si="11"/>
        <v>4.264093390263346E-3</v>
      </c>
      <c r="M286" s="9">
        <f t="shared" si="11"/>
        <v>-1.6556621968324414E-3</v>
      </c>
      <c r="N286" s="9">
        <f t="shared" si="10"/>
        <v>-5.6566439472873723E-4</v>
      </c>
    </row>
    <row r="287" spans="1:14" x14ac:dyDescent="0.35">
      <c r="A287" s="8">
        <v>44516</v>
      </c>
      <c r="B287" s="19">
        <v>104508</v>
      </c>
      <c r="C287" s="18">
        <v>9.74</v>
      </c>
      <c r="D287" s="18">
        <v>28.24</v>
      </c>
      <c r="E287" s="18">
        <v>66.330001999999993</v>
      </c>
      <c r="F287" s="18">
        <v>29.73</v>
      </c>
      <c r="H287" s="8">
        <v>44516</v>
      </c>
      <c r="I287" s="9">
        <f t="shared" si="11"/>
        <v>-1.6968921664534564E-2</v>
      </c>
      <c r="J287" s="9">
        <f t="shared" si="11"/>
        <v>-0.12645739910313902</v>
      </c>
      <c r="K287" s="9">
        <f t="shared" si="11"/>
        <v>1.5097052480230078E-2</v>
      </c>
      <c r="L287" s="9">
        <f t="shared" si="11"/>
        <v>-2.8843351588139887E-2</v>
      </c>
      <c r="M287" s="9">
        <f t="shared" si="11"/>
        <v>-1.3930348258706426E-2</v>
      </c>
      <c r="N287" s="9">
        <f t="shared" si="10"/>
        <v>-9.476971134293322E-3</v>
      </c>
    </row>
    <row r="288" spans="1:14" x14ac:dyDescent="0.35">
      <c r="A288" s="8">
        <v>44517</v>
      </c>
      <c r="B288" s="19">
        <v>102945</v>
      </c>
      <c r="C288" s="18">
        <v>9.27</v>
      </c>
      <c r="D288" s="18">
        <v>27.59</v>
      </c>
      <c r="E288" s="18">
        <v>65</v>
      </c>
      <c r="F288" s="18">
        <v>29.309999000000001</v>
      </c>
      <c r="H288" s="8">
        <v>44517</v>
      </c>
      <c r="I288" s="9">
        <f t="shared" si="11"/>
        <v>-1.4955792857963002E-2</v>
      </c>
      <c r="J288" s="9">
        <f t="shared" si="11"/>
        <v>-4.8254620123203362E-2</v>
      </c>
      <c r="K288" s="9">
        <f t="shared" si="11"/>
        <v>-2.3016997167138786E-2</v>
      </c>
      <c r="L288" s="9">
        <f t="shared" si="11"/>
        <v>-2.0051288404905998E-2</v>
      </c>
      <c r="M288" s="9">
        <f t="shared" si="11"/>
        <v>-1.4127177934746049E-2</v>
      </c>
      <c r="N288" s="9">
        <f t="shared" si="10"/>
        <v>-2.1018790792777641E-2</v>
      </c>
    </row>
    <row r="289" spans="1:14" x14ac:dyDescent="0.35">
      <c r="A289" s="8">
        <v>44518</v>
      </c>
      <c r="B289" s="19">
        <v>102524</v>
      </c>
      <c r="C289" s="18">
        <v>8.99</v>
      </c>
      <c r="D289" s="18">
        <v>27.57</v>
      </c>
      <c r="E289" s="18">
        <v>62.330002</v>
      </c>
      <c r="F289" s="18">
        <v>29.09</v>
      </c>
      <c r="H289" s="8">
        <v>44518</v>
      </c>
      <c r="I289" s="9">
        <f t="shared" si="11"/>
        <v>-4.0895623876827658E-3</v>
      </c>
      <c r="J289" s="9">
        <f t="shared" si="11"/>
        <v>-3.0204962243797095E-2</v>
      </c>
      <c r="K289" s="9">
        <f t="shared" si="11"/>
        <v>-7.2490032620509126E-4</v>
      </c>
      <c r="L289" s="9">
        <f t="shared" si="11"/>
        <v>-4.1076892307692292E-2</v>
      </c>
      <c r="M289" s="9">
        <f t="shared" si="11"/>
        <v>-7.505936796517898E-3</v>
      </c>
      <c r="N289" s="9">
        <f t="shared" si="10"/>
        <v>-1.2303612759475975E-2</v>
      </c>
    </row>
    <row r="290" spans="1:14" x14ac:dyDescent="0.35">
      <c r="A290" s="8">
        <v>44519</v>
      </c>
      <c r="B290" s="19">
        <v>103035</v>
      </c>
      <c r="C290" s="18">
        <v>9.27</v>
      </c>
      <c r="D290" s="18">
        <v>27.190000999999999</v>
      </c>
      <c r="E290" s="18">
        <v>64.029999000000004</v>
      </c>
      <c r="F290" s="18">
        <v>29.049999</v>
      </c>
      <c r="H290" s="8">
        <v>44519</v>
      </c>
      <c r="I290" s="9">
        <f t="shared" si="11"/>
        <v>4.984198821739394E-3</v>
      </c>
      <c r="J290" s="9">
        <f t="shared" si="11"/>
        <v>3.1145717463848754E-2</v>
      </c>
      <c r="K290" s="9">
        <f t="shared" si="11"/>
        <v>-1.3783061298512922E-2</v>
      </c>
      <c r="L290" s="9">
        <f t="shared" si="11"/>
        <v>2.7274136779267266E-2</v>
      </c>
      <c r="M290" s="9">
        <f t="shared" si="11"/>
        <v>-1.3750773461670418E-3</v>
      </c>
      <c r="N290" s="9">
        <f t="shared" si="10"/>
        <v>3.9721244086496371E-4</v>
      </c>
    </row>
    <row r="291" spans="1:14" x14ac:dyDescent="0.35">
      <c r="A291" s="8">
        <v>44522</v>
      </c>
      <c r="B291" s="19">
        <v>102122</v>
      </c>
      <c r="C291" s="18">
        <v>8.84</v>
      </c>
      <c r="D291" s="18">
        <v>27.440000999999999</v>
      </c>
      <c r="E291" s="18">
        <v>67.589995999999999</v>
      </c>
      <c r="F291" s="18">
        <v>28.889999</v>
      </c>
      <c r="H291" s="8">
        <v>44522</v>
      </c>
      <c r="I291" s="9">
        <f t="shared" si="11"/>
        <v>-8.8610666278449157E-3</v>
      </c>
      <c r="J291" s="9">
        <f t="shared" si="11"/>
        <v>-4.6386192017259908E-2</v>
      </c>
      <c r="K291" s="9">
        <f t="shared" si="11"/>
        <v>9.1945564842017546E-3</v>
      </c>
      <c r="L291" s="9">
        <f t="shared" si="11"/>
        <v>5.559889201310142E-2</v>
      </c>
      <c r="M291" s="9">
        <f t="shared" si="11"/>
        <v>-5.507745456376778E-3</v>
      </c>
      <c r="N291" s="9">
        <f t="shared" si="10"/>
        <v>1.1285695582735046E-2</v>
      </c>
    </row>
    <row r="292" spans="1:14" x14ac:dyDescent="0.35">
      <c r="A292" s="8">
        <v>44523</v>
      </c>
      <c r="B292" s="19">
        <v>103663</v>
      </c>
      <c r="C292" s="18">
        <v>8.6</v>
      </c>
      <c r="D292" s="18">
        <v>28.73</v>
      </c>
      <c r="E292" s="18">
        <v>69.370002999999997</v>
      </c>
      <c r="F292" s="18">
        <v>29.690000999999999</v>
      </c>
      <c r="H292" s="8">
        <v>44523</v>
      </c>
      <c r="I292" s="9">
        <f t="shared" si="11"/>
        <v>1.5089794559448588E-2</v>
      </c>
      <c r="J292" s="9">
        <f t="shared" si="11"/>
        <v>-2.714932126696834E-2</v>
      </c>
      <c r="K292" s="9">
        <f t="shared" si="11"/>
        <v>4.7011623651179946E-2</v>
      </c>
      <c r="L292" s="9">
        <f t="shared" si="11"/>
        <v>2.6335361818929481E-2</v>
      </c>
      <c r="M292" s="9">
        <f t="shared" si="11"/>
        <v>2.7691312831128911E-2</v>
      </c>
      <c r="N292" s="9">
        <f t="shared" si="10"/>
        <v>3.3372230792807128E-2</v>
      </c>
    </row>
    <row r="293" spans="1:14" x14ac:dyDescent="0.35">
      <c r="A293" s="8">
        <v>44524</v>
      </c>
      <c r="B293" s="19">
        <v>104514</v>
      </c>
      <c r="C293" s="18">
        <v>8.82</v>
      </c>
      <c r="D293" s="18">
        <v>29.290001</v>
      </c>
      <c r="E293" s="18">
        <v>70.980002999999996</v>
      </c>
      <c r="F293" s="18">
        <v>30.24</v>
      </c>
      <c r="H293" s="8">
        <v>44524</v>
      </c>
      <c r="I293" s="9">
        <f t="shared" si="11"/>
        <v>8.2092935763000696E-3</v>
      </c>
      <c r="J293" s="9">
        <f t="shared" si="11"/>
        <v>2.5581395348837299E-2</v>
      </c>
      <c r="K293" s="9">
        <f t="shared" si="11"/>
        <v>1.9491855203619846E-2</v>
      </c>
      <c r="L293" s="9">
        <f t="shared" si="11"/>
        <v>2.3208878915573994E-2</v>
      </c>
      <c r="M293" s="9">
        <f t="shared" si="11"/>
        <v>1.8524721504724839E-2</v>
      </c>
      <c r="N293" s="9">
        <f t="shared" si="10"/>
        <v>2.0249596843603047E-2</v>
      </c>
    </row>
    <row r="294" spans="1:14" x14ac:dyDescent="0.35">
      <c r="A294" s="8">
        <v>44525</v>
      </c>
      <c r="B294" s="19">
        <v>105811</v>
      </c>
      <c r="C294" s="18">
        <v>8.6999999999999993</v>
      </c>
      <c r="D294" s="18">
        <v>30.5</v>
      </c>
      <c r="E294" s="18">
        <v>70.5</v>
      </c>
      <c r="F294" s="18">
        <v>31.809999000000001</v>
      </c>
      <c r="H294" s="8">
        <v>44525</v>
      </c>
      <c r="I294" s="9">
        <f t="shared" si="11"/>
        <v>1.2409820693878304E-2</v>
      </c>
      <c r="J294" s="9">
        <f t="shared" si="11"/>
        <v>-1.3605442176870874E-2</v>
      </c>
      <c r="K294" s="9">
        <f t="shared" si="11"/>
        <v>4.1310992102731481E-2</v>
      </c>
      <c r="L294" s="9">
        <f t="shared" si="11"/>
        <v>-6.7625102805363158E-3</v>
      </c>
      <c r="M294" s="9">
        <f t="shared" si="11"/>
        <v>5.1917956349206484E-2</v>
      </c>
      <c r="N294" s="9">
        <f t="shared" si="10"/>
        <v>3.2132559186040306E-2</v>
      </c>
    </row>
    <row r="295" spans="1:14" x14ac:dyDescent="0.35">
      <c r="A295" s="8">
        <v>44526</v>
      </c>
      <c r="B295" s="19">
        <v>102224</v>
      </c>
      <c r="C295" s="18">
        <v>8.06</v>
      </c>
      <c r="D295" s="18">
        <v>29.17</v>
      </c>
      <c r="E295" s="18">
        <v>68.639999000000003</v>
      </c>
      <c r="F295" s="18">
        <v>30.76</v>
      </c>
      <c r="H295" s="8">
        <v>44526</v>
      </c>
      <c r="I295" s="9">
        <f t="shared" si="11"/>
        <v>-3.3900067100773978E-2</v>
      </c>
      <c r="J295" s="9">
        <f t="shared" si="11"/>
        <v>-7.3563218390804486E-2</v>
      </c>
      <c r="K295" s="9">
        <f t="shared" si="11"/>
        <v>-4.3606557377049104E-2</v>
      </c>
      <c r="L295" s="9">
        <f t="shared" si="11"/>
        <v>-2.6382992907801328E-2</v>
      </c>
      <c r="M295" s="9">
        <f t="shared" si="11"/>
        <v>-3.300845749790815E-2</v>
      </c>
      <c r="N295" s="9">
        <f t="shared" si="10"/>
        <v>-3.8480247570145031E-2</v>
      </c>
    </row>
    <row r="296" spans="1:14" x14ac:dyDescent="0.35">
      <c r="A296" s="8">
        <v>44529</v>
      </c>
      <c r="B296" s="19">
        <v>102814</v>
      </c>
      <c r="C296" s="18">
        <v>8.0399999999999991</v>
      </c>
      <c r="D296" s="18">
        <v>30.16</v>
      </c>
      <c r="E296" s="18">
        <v>69.5</v>
      </c>
      <c r="F296" s="18">
        <v>30.809999000000001</v>
      </c>
      <c r="H296" s="8">
        <v>44529</v>
      </c>
      <c r="I296" s="9">
        <f t="shared" si="11"/>
        <v>5.7716387541086878E-3</v>
      </c>
      <c r="J296" s="9">
        <f t="shared" si="11"/>
        <v>-2.4813895781639062E-3</v>
      </c>
      <c r="K296" s="9">
        <f t="shared" si="11"/>
        <v>3.3938978402468178E-2</v>
      </c>
      <c r="L296" s="9">
        <f t="shared" si="11"/>
        <v>1.2529152280436273E-2</v>
      </c>
      <c r="M296" s="9">
        <f t="shared" si="11"/>
        <v>1.6254551365408876E-3</v>
      </c>
      <c r="N296" s="9">
        <f t="shared" si="10"/>
        <v>1.8141937799252009E-2</v>
      </c>
    </row>
    <row r="297" spans="1:14" x14ac:dyDescent="0.35">
      <c r="A297" s="8">
        <v>44530</v>
      </c>
      <c r="B297" s="19">
        <v>101915</v>
      </c>
      <c r="C297" s="18">
        <v>7.8</v>
      </c>
      <c r="D297" s="18">
        <v>30.139999</v>
      </c>
      <c r="E297" s="18">
        <v>69.949996999999996</v>
      </c>
      <c r="F297" s="18">
        <v>31.84</v>
      </c>
      <c r="H297" s="8">
        <v>44530</v>
      </c>
      <c r="I297" s="9">
        <f t="shared" si="11"/>
        <v>-8.7439453770886688E-3</v>
      </c>
      <c r="J297" s="9">
        <f t="shared" si="11"/>
        <v>-2.9850746268656581E-2</v>
      </c>
      <c r="K297" s="9">
        <f t="shared" si="11"/>
        <v>-6.6316312997349858E-4</v>
      </c>
      <c r="L297" s="9">
        <f t="shared" si="11"/>
        <v>6.4747769784172515E-3</v>
      </c>
      <c r="M297" s="9">
        <f t="shared" si="11"/>
        <v>3.3430737858835879E-2</v>
      </c>
      <c r="N297" s="9">
        <f t="shared" si="10"/>
        <v>9.5332160314133101E-3</v>
      </c>
    </row>
    <row r="298" spans="1:14" x14ac:dyDescent="0.35">
      <c r="A298" s="8">
        <v>44531</v>
      </c>
      <c r="B298" s="19">
        <v>100775</v>
      </c>
      <c r="C298" s="18">
        <v>6.88</v>
      </c>
      <c r="D298" s="18">
        <v>30.35</v>
      </c>
      <c r="E298" s="18">
        <v>70.230002999999996</v>
      </c>
      <c r="F298" s="18">
        <v>31.299999</v>
      </c>
      <c r="H298" s="8">
        <v>44531</v>
      </c>
      <c r="I298" s="9">
        <f t="shared" si="11"/>
        <v>-1.1185792081636614E-2</v>
      </c>
      <c r="J298" s="9">
        <f t="shared" si="11"/>
        <v>-0.11794871794871797</v>
      </c>
      <c r="K298" s="9">
        <f t="shared" si="11"/>
        <v>6.9675184793469569E-3</v>
      </c>
      <c r="L298" s="9">
        <f t="shared" si="11"/>
        <v>4.0029451323635445E-3</v>
      </c>
      <c r="M298" s="9">
        <f t="shared" si="11"/>
        <v>-1.6959830402010101E-2</v>
      </c>
      <c r="N298" s="9">
        <f t="shared" si="10"/>
        <v>-7.0494126758600898E-3</v>
      </c>
    </row>
    <row r="299" spans="1:14" x14ac:dyDescent="0.35">
      <c r="A299" s="8">
        <v>44532</v>
      </c>
      <c r="B299" s="19">
        <v>104466</v>
      </c>
      <c r="C299" s="18">
        <v>6.76</v>
      </c>
      <c r="D299" s="18">
        <v>29.52</v>
      </c>
      <c r="E299" s="18">
        <v>73.489998</v>
      </c>
      <c r="F299" s="18">
        <v>32.159999999999997</v>
      </c>
      <c r="H299" s="8">
        <v>44532</v>
      </c>
      <c r="I299" s="9">
        <f t="shared" si="11"/>
        <v>3.6626147357975647E-2</v>
      </c>
      <c r="J299" s="9">
        <f t="shared" si="11"/>
        <v>-1.744186046511631E-2</v>
      </c>
      <c r="K299" s="9">
        <f t="shared" si="11"/>
        <v>-2.7347611202635957E-2</v>
      </c>
      <c r="L299" s="9">
        <f t="shared" si="11"/>
        <v>4.641883612051112E-2</v>
      </c>
      <c r="M299" s="9">
        <f t="shared" si="11"/>
        <v>2.7476071165369653E-2</v>
      </c>
      <c r="N299" s="9">
        <f t="shared" si="10"/>
        <v>4.3480705092711243E-3</v>
      </c>
    </row>
    <row r="300" spans="1:14" x14ac:dyDescent="0.35">
      <c r="A300" s="8">
        <v>44533</v>
      </c>
      <c r="B300" s="19">
        <v>105070</v>
      </c>
      <c r="C300" s="18">
        <v>7.05</v>
      </c>
      <c r="D300" s="18">
        <v>30.07</v>
      </c>
      <c r="E300" s="18">
        <v>71.870002999999997</v>
      </c>
      <c r="F300" s="18">
        <v>32.200001</v>
      </c>
      <c r="H300" s="8">
        <v>44533</v>
      </c>
      <c r="I300" s="9">
        <f t="shared" si="11"/>
        <v>5.7817854612984831E-3</v>
      </c>
      <c r="J300" s="9">
        <f t="shared" si="11"/>
        <v>4.2899408284023721E-2</v>
      </c>
      <c r="K300" s="9">
        <f t="shared" si="11"/>
        <v>1.8631436314363148E-2</v>
      </c>
      <c r="L300" s="9">
        <f t="shared" si="11"/>
        <v>-2.2043748048544032E-2</v>
      </c>
      <c r="M300" s="9">
        <f t="shared" si="11"/>
        <v>1.2438121890547826E-3</v>
      </c>
      <c r="N300" s="9">
        <f t="shared" si="10"/>
        <v>6.4935108026722317E-3</v>
      </c>
    </row>
    <row r="301" spans="1:14" x14ac:dyDescent="0.35">
      <c r="A301" s="8">
        <v>44536</v>
      </c>
      <c r="B301" s="19">
        <v>106859</v>
      </c>
      <c r="C301" s="18">
        <v>7.3</v>
      </c>
      <c r="D301" s="18">
        <v>30.35</v>
      </c>
      <c r="E301" s="18">
        <v>75.769997000000004</v>
      </c>
      <c r="F301" s="18">
        <v>33.07</v>
      </c>
      <c r="H301" s="8">
        <v>44536</v>
      </c>
      <c r="I301" s="9">
        <f t="shared" si="11"/>
        <v>1.7026744075378408E-2</v>
      </c>
      <c r="J301" s="9">
        <f t="shared" si="11"/>
        <v>3.5460992907801359E-2</v>
      </c>
      <c r="K301" s="9">
        <f t="shared" si="11"/>
        <v>9.311606252078608E-3</v>
      </c>
      <c r="L301" s="9">
        <f t="shared" si="11"/>
        <v>5.4264558747826985E-2</v>
      </c>
      <c r="M301" s="9">
        <f t="shared" si="11"/>
        <v>2.7018601645385054E-2</v>
      </c>
      <c r="N301" s="9">
        <f t="shared" si="10"/>
        <v>2.4921764702006355E-2</v>
      </c>
    </row>
    <row r="302" spans="1:14" x14ac:dyDescent="0.35">
      <c r="A302" s="8">
        <v>44537</v>
      </c>
      <c r="B302" s="19">
        <v>107558</v>
      </c>
      <c r="C302" s="18">
        <v>7.62</v>
      </c>
      <c r="D302" s="18">
        <v>31.190000999999999</v>
      </c>
      <c r="E302" s="18">
        <v>76.330001999999993</v>
      </c>
      <c r="F302" s="18">
        <v>32.599997999999999</v>
      </c>
      <c r="H302" s="8">
        <v>44537</v>
      </c>
      <c r="I302" s="9">
        <f t="shared" si="11"/>
        <v>6.5413301640480093E-3</v>
      </c>
      <c r="J302" s="9">
        <f t="shared" si="11"/>
        <v>4.3835616438356206E-2</v>
      </c>
      <c r="K302" s="9">
        <f t="shared" si="11"/>
        <v>2.7677133443162916E-2</v>
      </c>
      <c r="L302" s="9">
        <f t="shared" si="11"/>
        <v>7.3908541925900018E-3</v>
      </c>
      <c r="M302" s="9">
        <f t="shared" si="11"/>
        <v>-1.4212337465981273E-2</v>
      </c>
      <c r="N302" s="9">
        <f t="shared" si="10"/>
        <v>1.1860960470064741E-2</v>
      </c>
    </row>
    <row r="303" spans="1:14" x14ac:dyDescent="0.35">
      <c r="A303" s="8">
        <v>44538</v>
      </c>
      <c r="B303" s="19">
        <v>108096</v>
      </c>
      <c r="C303" s="18">
        <v>6.81</v>
      </c>
      <c r="D303" s="18">
        <v>31.08</v>
      </c>
      <c r="E303" s="18">
        <v>75.760002</v>
      </c>
      <c r="F303" s="18">
        <v>32.75</v>
      </c>
      <c r="H303" s="8">
        <v>44538</v>
      </c>
      <c r="I303" s="9">
        <f t="shared" si="11"/>
        <v>5.0019524349653732E-3</v>
      </c>
      <c r="J303" s="9">
        <f t="shared" si="11"/>
        <v>-0.10629921259842523</v>
      </c>
      <c r="K303" s="9">
        <f t="shared" si="11"/>
        <v>-3.5268033495734485E-3</v>
      </c>
      <c r="L303" s="9">
        <f t="shared" si="11"/>
        <v>-7.4675748076096227E-3</v>
      </c>
      <c r="M303" s="9">
        <f t="shared" si="11"/>
        <v>4.6012886258459673E-3</v>
      </c>
      <c r="N303" s="9">
        <f t="shared" si="10"/>
        <v>-7.0151505109974479E-3</v>
      </c>
    </row>
    <row r="304" spans="1:14" x14ac:dyDescent="0.35">
      <c r="A304" s="8">
        <v>44539</v>
      </c>
      <c r="B304" s="19">
        <v>106291</v>
      </c>
      <c r="C304" s="18">
        <v>6.28</v>
      </c>
      <c r="D304" s="18">
        <v>31.08</v>
      </c>
      <c r="E304" s="18">
        <v>75.180000000000007</v>
      </c>
      <c r="F304" s="18">
        <v>32.020000000000003</v>
      </c>
      <c r="H304" s="8">
        <v>44539</v>
      </c>
      <c r="I304" s="9">
        <f t="shared" si="11"/>
        <v>-1.6698120189461263E-2</v>
      </c>
      <c r="J304" s="9">
        <f t="shared" si="11"/>
        <v>-7.7826725403817854E-2</v>
      </c>
      <c r="K304" s="9">
        <f t="shared" si="11"/>
        <v>0</v>
      </c>
      <c r="L304" s="9">
        <f t="shared" si="11"/>
        <v>-7.6557812128884573E-3</v>
      </c>
      <c r="M304" s="9">
        <f t="shared" si="11"/>
        <v>-2.2290076335877762E-2</v>
      </c>
      <c r="N304" s="9">
        <f t="shared" si="10"/>
        <v>-1.2109515413531911E-2</v>
      </c>
    </row>
    <row r="305" spans="1:14" x14ac:dyDescent="0.35">
      <c r="A305" s="8">
        <v>44540</v>
      </c>
      <c r="B305" s="19">
        <v>107758</v>
      </c>
      <c r="C305" s="18">
        <v>6.37</v>
      </c>
      <c r="D305" s="18">
        <v>31.49</v>
      </c>
      <c r="E305" s="18">
        <v>75.650002000000001</v>
      </c>
      <c r="F305" s="18">
        <v>32.5</v>
      </c>
      <c r="H305" s="8">
        <v>44540</v>
      </c>
      <c r="I305" s="9">
        <f t="shared" si="11"/>
        <v>1.3801732978333092E-2</v>
      </c>
      <c r="J305" s="9">
        <f t="shared" si="11"/>
        <v>1.4331210191082855E-2</v>
      </c>
      <c r="K305" s="9">
        <f t="shared" si="11"/>
        <v>1.3191763191763295E-2</v>
      </c>
      <c r="L305" s="9">
        <f t="shared" si="11"/>
        <v>6.2516892790633882E-3</v>
      </c>
      <c r="M305" s="9">
        <f t="shared" si="11"/>
        <v>1.4990630855715059E-2</v>
      </c>
      <c r="N305" s="9">
        <f t="shared" si="10"/>
        <v>1.2400381058374821E-2</v>
      </c>
    </row>
    <row r="306" spans="1:14" x14ac:dyDescent="0.35">
      <c r="A306" s="8">
        <v>44543</v>
      </c>
      <c r="B306" s="19">
        <v>107383</v>
      </c>
      <c r="C306" s="18">
        <v>6.05</v>
      </c>
      <c r="D306" s="18">
        <v>31.459999</v>
      </c>
      <c r="E306" s="18">
        <v>77.860000999999997</v>
      </c>
      <c r="F306" s="18">
        <v>32.229999999999997</v>
      </c>
      <c r="H306" s="8">
        <v>44543</v>
      </c>
      <c r="I306" s="9">
        <f t="shared" si="11"/>
        <v>-3.4800200449154328E-3</v>
      </c>
      <c r="J306" s="9">
        <f t="shared" si="11"/>
        <v>-5.0235478806907374E-2</v>
      </c>
      <c r="K306" s="9">
        <f t="shared" si="11"/>
        <v>-9.5271514766592791E-4</v>
      </c>
      <c r="L306" s="9">
        <f t="shared" si="11"/>
        <v>2.9213469154964367E-2</v>
      </c>
      <c r="M306" s="9">
        <f t="shared" si="11"/>
        <v>-8.3076923076923492E-3</v>
      </c>
      <c r="N306" s="9">
        <f t="shared" si="10"/>
        <v>4.0989038189013279E-4</v>
      </c>
    </row>
    <row r="307" spans="1:14" x14ac:dyDescent="0.35">
      <c r="A307" s="8">
        <v>44544</v>
      </c>
      <c r="B307" s="19">
        <v>106760</v>
      </c>
      <c r="C307" s="18">
        <v>5.74</v>
      </c>
      <c r="D307" s="18">
        <v>31.02</v>
      </c>
      <c r="E307" s="18">
        <v>77.849997999999999</v>
      </c>
      <c r="F307" s="18">
        <v>32.060001</v>
      </c>
      <c r="H307" s="8">
        <v>44544</v>
      </c>
      <c r="I307" s="9">
        <f t="shared" si="11"/>
        <v>-5.8016632055353234E-3</v>
      </c>
      <c r="J307" s="9">
        <f t="shared" si="11"/>
        <v>-5.1239669421487499E-2</v>
      </c>
      <c r="K307" s="9">
        <f t="shared" si="11"/>
        <v>-1.3985982644182493E-2</v>
      </c>
      <c r="L307" s="9">
        <f t="shared" si="11"/>
        <v>-1.2847418278350009E-4</v>
      </c>
      <c r="M307" s="9">
        <f t="shared" si="11"/>
        <v>-5.2745578653428105E-3</v>
      </c>
      <c r="N307" s="9">
        <f t="shared" si="10"/>
        <v>-1.0463737857116042E-2</v>
      </c>
    </row>
    <row r="308" spans="1:14" x14ac:dyDescent="0.35">
      <c r="A308" s="8">
        <v>44545</v>
      </c>
      <c r="B308" s="19">
        <v>107370</v>
      </c>
      <c r="C308" s="18">
        <v>6.17</v>
      </c>
      <c r="D308" s="18">
        <v>30.92</v>
      </c>
      <c r="E308" s="18">
        <v>77.410004000000001</v>
      </c>
      <c r="F308" s="18">
        <v>31.51</v>
      </c>
      <c r="H308" s="8">
        <v>44545</v>
      </c>
      <c r="I308" s="9">
        <f t="shared" si="11"/>
        <v>5.7137504683402174E-3</v>
      </c>
      <c r="J308" s="9">
        <f t="shared" si="11"/>
        <v>7.4912891986062657E-2</v>
      </c>
      <c r="K308" s="9">
        <f t="shared" si="11"/>
        <v>-3.223726627981871E-3</v>
      </c>
      <c r="L308" s="9">
        <f t="shared" si="11"/>
        <v>-5.6518177431423844E-3</v>
      </c>
      <c r="M308" s="9">
        <f t="shared" si="11"/>
        <v>-1.7155364405634255E-2</v>
      </c>
      <c r="N308" s="9">
        <f t="shared" si="10"/>
        <v>-3.9820052536074617E-3</v>
      </c>
    </row>
    <row r="309" spans="1:14" x14ac:dyDescent="0.35">
      <c r="A309" s="8">
        <v>44546</v>
      </c>
      <c r="B309" s="19">
        <v>108212</v>
      </c>
      <c r="C309" s="18">
        <v>6.4</v>
      </c>
      <c r="D309" s="18">
        <v>31.559999000000001</v>
      </c>
      <c r="E309" s="18">
        <v>80.440002000000007</v>
      </c>
      <c r="F309" s="18">
        <v>31.41</v>
      </c>
      <c r="H309" s="8">
        <v>44546</v>
      </c>
      <c r="I309" s="9">
        <f t="shared" si="11"/>
        <v>7.8420415386049047E-3</v>
      </c>
      <c r="J309" s="9">
        <f t="shared" si="11"/>
        <v>3.7277147487844386E-2</v>
      </c>
      <c r="K309" s="9">
        <f t="shared" si="11"/>
        <v>2.0698544631306603E-2</v>
      </c>
      <c r="L309" s="9">
        <f t="shared" si="11"/>
        <v>3.9142201827040424E-2</v>
      </c>
      <c r="M309" s="9">
        <f t="shared" si="11"/>
        <v>-3.1735956839099577E-3</v>
      </c>
      <c r="N309" s="9">
        <f t="shared" si="10"/>
        <v>1.805456411871529E-2</v>
      </c>
    </row>
    <row r="310" spans="1:14" x14ac:dyDescent="0.35">
      <c r="A310" s="8">
        <v>44547</v>
      </c>
      <c r="B310" s="19">
        <v>107201</v>
      </c>
      <c r="C310" s="18">
        <v>6.66</v>
      </c>
      <c r="D310" s="18">
        <v>30.790001</v>
      </c>
      <c r="E310" s="18">
        <v>79.169998000000007</v>
      </c>
      <c r="F310" s="18">
        <v>30.33</v>
      </c>
      <c r="H310" s="8">
        <v>44547</v>
      </c>
      <c r="I310" s="9">
        <f t="shared" si="11"/>
        <v>-9.3427715964957692E-3</v>
      </c>
      <c r="J310" s="9">
        <f t="shared" si="11"/>
        <v>4.0624999999999911E-2</v>
      </c>
      <c r="K310" s="9">
        <f t="shared" si="11"/>
        <v>-2.4397909518311445E-2</v>
      </c>
      <c r="L310" s="9">
        <f t="shared" si="11"/>
        <v>-1.5788214425951907E-2</v>
      </c>
      <c r="M310" s="9">
        <f t="shared" si="11"/>
        <v>-3.4383954154727836E-2</v>
      </c>
      <c r="N310" s="9">
        <f t="shared" si="10"/>
        <v>-2.2420638414848884E-2</v>
      </c>
    </row>
    <row r="311" spans="1:14" x14ac:dyDescent="0.35">
      <c r="A311" s="8">
        <v>44550</v>
      </c>
      <c r="B311" s="19">
        <v>105020</v>
      </c>
      <c r="C311" s="18">
        <v>6.33</v>
      </c>
      <c r="D311" s="18">
        <v>30.200001</v>
      </c>
      <c r="E311" s="18">
        <v>78.279999000000004</v>
      </c>
      <c r="F311" s="18">
        <v>29.42</v>
      </c>
      <c r="H311" s="8">
        <v>44550</v>
      </c>
      <c r="I311" s="9">
        <f t="shared" si="11"/>
        <v>-2.0344959468661661E-2</v>
      </c>
      <c r="J311" s="9">
        <f t="shared" si="11"/>
        <v>-4.9549549549549599E-2</v>
      </c>
      <c r="K311" s="9">
        <f t="shared" si="11"/>
        <v>-1.9162064983369143E-2</v>
      </c>
      <c r="L311" s="9">
        <f t="shared" si="11"/>
        <v>-1.124161958422687E-2</v>
      </c>
      <c r="M311" s="9">
        <f t="shared" si="11"/>
        <v>-3.0003297065611445E-2</v>
      </c>
      <c r="N311" s="9">
        <f t="shared" si="10"/>
        <v>-2.2349719756522401E-2</v>
      </c>
    </row>
    <row r="312" spans="1:14" x14ac:dyDescent="0.35">
      <c r="A312" s="8">
        <v>44551</v>
      </c>
      <c r="B312" s="19">
        <v>105500</v>
      </c>
      <c r="C312" s="18">
        <v>6.42</v>
      </c>
      <c r="D312" s="18">
        <v>30.34</v>
      </c>
      <c r="E312" s="18">
        <v>80.339995999999999</v>
      </c>
      <c r="F312" s="18">
        <v>29.5</v>
      </c>
      <c r="H312" s="8">
        <v>44551</v>
      </c>
      <c r="I312" s="9">
        <f t="shared" si="11"/>
        <v>4.57055798895456E-3</v>
      </c>
      <c r="J312" s="9">
        <f t="shared" si="11"/>
        <v>1.4218009478673022E-2</v>
      </c>
      <c r="K312" s="9">
        <f t="shared" si="11"/>
        <v>4.6357283233202651E-3</v>
      </c>
      <c r="L312" s="9">
        <f t="shared" si="11"/>
        <v>2.6315751485893601E-2</v>
      </c>
      <c r="M312" s="9">
        <f t="shared" si="11"/>
        <v>2.7192386131882351E-3</v>
      </c>
      <c r="N312" s="9">
        <f t="shared" si="10"/>
        <v>8.8759001005629598E-3</v>
      </c>
    </row>
    <row r="313" spans="1:14" x14ac:dyDescent="0.35">
      <c r="A313" s="8">
        <v>44552</v>
      </c>
      <c r="B313" s="19">
        <v>105244</v>
      </c>
      <c r="C313" s="18">
        <v>6.16</v>
      </c>
      <c r="D313" s="18">
        <v>30.219999000000001</v>
      </c>
      <c r="E313" s="18">
        <v>79.919998000000007</v>
      </c>
      <c r="F313" s="18">
        <v>29.33</v>
      </c>
      <c r="H313" s="8">
        <v>44552</v>
      </c>
      <c r="I313" s="9">
        <f t="shared" si="11"/>
        <v>-2.4265402843601791E-3</v>
      </c>
      <c r="J313" s="9">
        <f t="shared" si="11"/>
        <v>-4.0498442367601251E-2</v>
      </c>
      <c r="K313" s="9">
        <f t="shared" si="11"/>
        <v>-3.9552076466710107E-3</v>
      </c>
      <c r="L313" s="9">
        <f t="shared" si="11"/>
        <v>-5.2277572928929317E-3</v>
      </c>
      <c r="M313" s="9">
        <f t="shared" si="11"/>
        <v>-5.7627118644067998E-3</v>
      </c>
      <c r="N313" s="9">
        <f t="shared" si="10"/>
        <v>-6.5791305772826434E-3</v>
      </c>
    </row>
    <row r="314" spans="1:14" x14ac:dyDescent="0.35">
      <c r="A314" s="8">
        <v>44553</v>
      </c>
      <c r="B314" s="19">
        <v>104891</v>
      </c>
      <c r="C314" s="18">
        <v>6.2</v>
      </c>
      <c r="D314" s="18">
        <v>30.440000999999999</v>
      </c>
      <c r="E314" s="18">
        <v>79.150002000000001</v>
      </c>
      <c r="F314" s="18">
        <v>29.219999000000001</v>
      </c>
      <c r="H314" s="8">
        <v>44553</v>
      </c>
      <c r="I314" s="9">
        <f t="shared" si="11"/>
        <v>-3.3541104481015216E-3</v>
      </c>
      <c r="J314" s="9">
        <f t="shared" si="11"/>
        <v>6.4935064935065512E-3</v>
      </c>
      <c r="K314" s="9">
        <f t="shared" si="11"/>
        <v>7.2800134771677794E-3</v>
      </c>
      <c r="L314" s="9">
        <f t="shared" si="11"/>
        <v>-9.634584825690351E-3</v>
      </c>
      <c r="M314" s="9">
        <f t="shared" si="11"/>
        <v>-3.7504602795771502E-3</v>
      </c>
      <c r="N314" s="9">
        <f t="shared" si="10"/>
        <v>5.4862634038961274E-4</v>
      </c>
    </row>
    <row r="315" spans="1:14" x14ac:dyDescent="0.35">
      <c r="A315" s="8">
        <v>44557</v>
      </c>
      <c r="B315" s="19">
        <v>105531</v>
      </c>
      <c r="C315" s="18">
        <v>6.78</v>
      </c>
      <c r="D315" s="18">
        <v>31.040001</v>
      </c>
      <c r="E315" s="18">
        <v>78.949996999999996</v>
      </c>
      <c r="F315" s="18">
        <v>29.280000999999999</v>
      </c>
      <c r="H315" s="8">
        <v>44557</v>
      </c>
      <c r="I315" s="9">
        <f t="shared" si="11"/>
        <v>6.1015721081885133E-3</v>
      </c>
      <c r="J315" s="9">
        <f t="shared" si="11"/>
        <v>9.3548387096774155E-2</v>
      </c>
      <c r="K315" s="9">
        <f t="shared" si="11"/>
        <v>1.9710906054175359E-2</v>
      </c>
      <c r="L315" s="9">
        <f t="shared" si="11"/>
        <v>-2.5269108647654193E-3</v>
      </c>
      <c r="M315" s="9">
        <f t="shared" si="11"/>
        <v>2.0534566068943771E-3</v>
      </c>
      <c r="N315" s="9">
        <f t="shared" si="10"/>
        <v>1.3657981888332848E-2</v>
      </c>
    </row>
    <row r="316" spans="1:14" x14ac:dyDescent="0.35">
      <c r="A316" s="8">
        <v>44558</v>
      </c>
      <c r="B316" s="19">
        <v>104864</v>
      </c>
      <c r="C316" s="18">
        <v>6.83</v>
      </c>
      <c r="D316" s="18">
        <v>31.059999000000001</v>
      </c>
      <c r="E316" s="18">
        <v>77.050003000000004</v>
      </c>
      <c r="F316" s="18">
        <v>29.110001</v>
      </c>
      <c r="H316" s="8">
        <v>44558</v>
      </c>
      <c r="I316" s="9">
        <f t="shared" si="11"/>
        <v>-6.3204176971695114E-3</v>
      </c>
      <c r="J316" s="9">
        <f t="shared" si="11"/>
        <v>7.3746312684366266E-3</v>
      </c>
      <c r="K316" s="9">
        <f t="shared" si="11"/>
        <v>6.4426544316154022E-4</v>
      </c>
      <c r="L316" s="9">
        <f t="shared" si="11"/>
        <v>-2.4065789388186931E-2</v>
      </c>
      <c r="M316" s="9">
        <f t="shared" si="11"/>
        <v>-5.8060107306689979E-3</v>
      </c>
      <c r="N316" s="9">
        <f t="shared" si="10"/>
        <v>-5.8963100839935613E-3</v>
      </c>
    </row>
    <row r="317" spans="1:14" x14ac:dyDescent="0.35">
      <c r="A317" s="8">
        <v>44559</v>
      </c>
      <c r="B317" s="19">
        <v>104107</v>
      </c>
      <c r="C317" s="18">
        <v>6.76</v>
      </c>
      <c r="D317" s="18">
        <v>30.950001</v>
      </c>
      <c r="E317" s="18">
        <v>77.25</v>
      </c>
      <c r="F317" s="18">
        <v>28.959999</v>
      </c>
      <c r="H317" s="8">
        <v>44559</v>
      </c>
      <c r="I317" s="9">
        <f t="shared" si="11"/>
        <v>-7.2188739700945748E-3</v>
      </c>
      <c r="J317" s="9">
        <f t="shared" si="11"/>
        <v>-1.024890190336758E-2</v>
      </c>
      <c r="K317" s="9">
        <f t="shared" si="11"/>
        <v>-3.5414682402276076E-3</v>
      </c>
      <c r="L317" s="9">
        <f t="shared" si="11"/>
        <v>2.5956780300189219E-3</v>
      </c>
      <c r="M317" s="9">
        <f t="shared" si="11"/>
        <v>-5.1529369579891293E-3</v>
      </c>
      <c r="N317" s="9">
        <f t="shared" si="10"/>
        <v>-3.1328512846637568E-3</v>
      </c>
    </row>
    <row r="318" spans="1:14" x14ac:dyDescent="0.35">
      <c r="A318" s="8">
        <v>44560</v>
      </c>
      <c r="B318" s="19">
        <v>104822</v>
      </c>
      <c r="C318" s="18">
        <v>7.22</v>
      </c>
      <c r="D318" s="18">
        <v>30.700001</v>
      </c>
      <c r="E318" s="18">
        <v>77.959998999999996</v>
      </c>
      <c r="F318" s="18">
        <v>28.85</v>
      </c>
      <c r="H318" s="8">
        <v>44560</v>
      </c>
      <c r="I318" s="9">
        <f t="shared" si="11"/>
        <v>6.8679339525681282E-3</v>
      </c>
      <c r="J318" s="9">
        <f t="shared" si="11"/>
        <v>6.8047337278106523E-2</v>
      </c>
      <c r="K318" s="9">
        <f t="shared" si="11"/>
        <v>-8.0775441655074331E-3</v>
      </c>
      <c r="L318" s="9">
        <f t="shared" si="11"/>
        <v>9.1909255663429335E-3</v>
      </c>
      <c r="M318" s="9">
        <f t="shared" si="11"/>
        <v>-3.7983081422067189E-3</v>
      </c>
      <c r="N318" s="9">
        <f t="shared" si="10"/>
        <v>4.6616466003355258E-4</v>
      </c>
    </row>
    <row r="319" spans="1:14" x14ac:dyDescent="0.35">
      <c r="A319" s="8">
        <v>44564</v>
      </c>
      <c r="B319" s="19">
        <v>103922</v>
      </c>
      <c r="C319" s="18">
        <v>6.72</v>
      </c>
      <c r="D319" s="18">
        <v>31.52</v>
      </c>
      <c r="E319" s="18">
        <v>78</v>
      </c>
      <c r="F319" s="18">
        <v>28.82</v>
      </c>
      <c r="H319" s="8">
        <v>44564</v>
      </c>
      <c r="I319" s="9">
        <f t="shared" si="11"/>
        <v>-8.585983858350299E-3</v>
      </c>
      <c r="J319" s="9">
        <f t="shared" si="11"/>
        <v>-6.9252077562326875E-2</v>
      </c>
      <c r="K319" s="9">
        <f t="shared" si="11"/>
        <v>2.6710064276545209E-2</v>
      </c>
      <c r="L319" s="9">
        <f t="shared" si="11"/>
        <v>5.1309646630448569E-4</v>
      </c>
      <c r="M319" s="9">
        <f t="shared" si="11"/>
        <v>-1.0398613518197708E-3</v>
      </c>
      <c r="N319" s="9">
        <f t="shared" si="10"/>
        <v>8.3475859340439666E-3</v>
      </c>
    </row>
    <row r="320" spans="1:14" x14ac:dyDescent="0.35">
      <c r="A320" s="8">
        <v>44565</v>
      </c>
      <c r="B320" s="19">
        <v>103514</v>
      </c>
      <c r="C320" s="18">
        <v>6.61</v>
      </c>
      <c r="D320" s="18">
        <v>31.92</v>
      </c>
      <c r="E320" s="18">
        <v>77.080001999999993</v>
      </c>
      <c r="F320" s="18">
        <v>28.85</v>
      </c>
      <c r="H320" s="8">
        <v>44565</v>
      </c>
      <c r="I320" s="9">
        <f t="shared" si="11"/>
        <v>-3.9260214391563242E-3</v>
      </c>
      <c r="J320" s="9">
        <f t="shared" si="11"/>
        <v>-1.6369047619047561E-2</v>
      </c>
      <c r="K320" s="9">
        <f t="shared" si="11"/>
        <v>1.2690355329949332E-2</v>
      </c>
      <c r="L320" s="9">
        <f t="shared" si="11"/>
        <v>-1.1794846153846295E-2</v>
      </c>
      <c r="M320" s="9">
        <f t="shared" si="11"/>
        <v>1.04094378903552E-3</v>
      </c>
      <c r="N320" s="9">
        <f t="shared" si="10"/>
        <v>2.8455214234662184E-3</v>
      </c>
    </row>
    <row r="321" spans="1:14" x14ac:dyDescent="0.35">
      <c r="A321" s="8">
        <v>44566</v>
      </c>
      <c r="B321" s="19">
        <v>101006</v>
      </c>
      <c r="C321" s="18">
        <v>6.42</v>
      </c>
      <c r="D321" s="18">
        <v>30.610001</v>
      </c>
      <c r="E321" s="18">
        <v>77.809997999999993</v>
      </c>
      <c r="F321" s="18">
        <v>28.370000999999998</v>
      </c>
      <c r="H321" s="8">
        <v>44566</v>
      </c>
      <c r="I321" s="9">
        <f t="shared" si="11"/>
        <v>-2.4228606758506133E-2</v>
      </c>
      <c r="J321" s="9">
        <f t="shared" si="11"/>
        <v>-2.8744326777609741E-2</v>
      </c>
      <c r="K321" s="9">
        <f t="shared" si="11"/>
        <v>-4.1040068922305828E-2</v>
      </c>
      <c r="L321" s="9">
        <f t="shared" si="11"/>
        <v>9.4706276733100836E-3</v>
      </c>
      <c r="M321" s="9">
        <f t="shared" si="11"/>
        <v>-1.663774696707121E-2</v>
      </c>
      <c r="N321" s="9">
        <f t="shared" si="10"/>
        <v>-2.3002445909377459E-2</v>
      </c>
    </row>
    <row r="322" spans="1:14" x14ac:dyDescent="0.35">
      <c r="A322" s="8">
        <v>44567</v>
      </c>
      <c r="B322" s="19">
        <v>101561</v>
      </c>
      <c r="C322" s="18">
        <v>6.25</v>
      </c>
      <c r="D322" s="18">
        <v>30.58</v>
      </c>
      <c r="E322" s="18">
        <v>79.379997000000003</v>
      </c>
      <c r="F322" s="18">
        <v>28.6</v>
      </c>
      <c r="H322" s="8">
        <v>44567</v>
      </c>
      <c r="I322" s="9">
        <f t="shared" ref="I322:M372" si="12">B322/B321 - 1</f>
        <v>5.4947230857573803E-3</v>
      </c>
      <c r="J322" s="9">
        <f t="shared" si="12"/>
        <v>-2.6479750778816147E-2</v>
      </c>
      <c r="K322" s="9">
        <f t="shared" si="12"/>
        <v>-9.8010450898067258E-4</v>
      </c>
      <c r="L322" s="9">
        <f t="shared" si="12"/>
        <v>2.017734276255867E-2</v>
      </c>
      <c r="M322" s="9">
        <f t="shared" si="12"/>
        <v>8.1071199116278247E-3</v>
      </c>
      <c r="N322" s="9">
        <f t="shared" si="10"/>
        <v>4.7025699580179707E-3</v>
      </c>
    </row>
    <row r="323" spans="1:14" x14ac:dyDescent="0.35">
      <c r="A323" s="8">
        <v>44568</v>
      </c>
      <c r="B323" s="19">
        <v>102719</v>
      </c>
      <c r="C323" s="18">
        <v>6.22</v>
      </c>
      <c r="D323" s="18">
        <v>30.83</v>
      </c>
      <c r="E323" s="18">
        <v>84</v>
      </c>
      <c r="F323" s="18">
        <v>28.629999000000002</v>
      </c>
      <c r="H323" s="8">
        <v>44568</v>
      </c>
      <c r="I323" s="9">
        <f t="shared" si="12"/>
        <v>1.1402014552830408E-2</v>
      </c>
      <c r="J323" s="9">
        <f t="shared" si="12"/>
        <v>-4.8000000000000265E-3</v>
      </c>
      <c r="K323" s="9">
        <f t="shared" si="12"/>
        <v>8.1752779594506109E-3</v>
      </c>
      <c r="L323" s="9">
        <f t="shared" si="12"/>
        <v>5.8201098193541023E-2</v>
      </c>
      <c r="M323" s="9">
        <f t="shared" si="12"/>
        <v>1.0489160839159961E-3</v>
      </c>
      <c r="N323" s="9">
        <f t="shared" si="10"/>
        <v>1.5393769545635778E-2</v>
      </c>
    </row>
    <row r="324" spans="1:14" x14ac:dyDescent="0.35">
      <c r="A324" s="8">
        <v>44571</v>
      </c>
      <c r="B324" s="19">
        <v>101945</v>
      </c>
      <c r="C324" s="18">
        <v>5.74</v>
      </c>
      <c r="D324" s="18">
        <v>30.719999000000001</v>
      </c>
      <c r="E324" s="18">
        <v>83</v>
      </c>
      <c r="F324" s="18">
        <v>28.780000999999999</v>
      </c>
      <c r="H324" s="8">
        <v>44571</v>
      </c>
      <c r="I324" s="9">
        <f t="shared" si="12"/>
        <v>-7.5351200848917665E-3</v>
      </c>
      <c r="J324" s="9">
        <f t="shared" si="12"/>
        <v>-7.7170418006430763E-2</v>
      </c>
      <c r="K324" s="9">
        <f t="shared" si="12"/>
        <v>-3.5679857281867289E-3</v>
      </c>
      <c r="L324" s="9">
        <f t="shared" si="12"/>
        <v>-1.1904761904761862E-2</v>
      </c>
      <c r="M324" s="9">
        <f t="shared" si="12"/>
        <v>5.2393295577830568E-3</v>
      </c>
      <c r="N324" s="9">
        <f t="shared" ref="N324:N387" si="13">(J324*$Q$3)+(K324*$Q$4)+(L324*$Q$5)+(M324*$Q$6)</f>
        <v>-6.2732679916230223E-3</v>
      </c>
    </row>
    <row r="325" spans="1:14" x14ac:dyDescent="0.35">
      <c r="A325" s="8">
        <v>44572</v>
      </c>
      <c r="B325" s="19">
        <v>103779</v>
      </c>
      <c r="C325" s="18">
        <v>5.87</v>
      </c>
      <c r="D325" s="18">
        <v>31.99</v>
      </c>
      <c r="E325" s="18">
        <v>84.580001999999993</v>
      </c>
      <c r="F325" s="18">
        <v>28.9</v>
      </c>
      <c r="H325" s="8">
        <v>44572</v>
      </c>
      <c r="I325" s="9">
        <f t="shared" si="12"/>
        <v>1.7990092697042437E-2</v>
      </c>
      <c r="J325" s="9">
        <f t="shared" si="12"/>
        <v>2.2648083623693305E-2</v>
      </c>
      <c r="K325" s="9">
        <f t="shared" si="12"/>
        <v>4.1341179731158029E-2</v>
      </c>
      <c r="L325" s="9">
        <f t="shared" si="12"/>
        <v>1.9036168674698706E-2</v>
      </c>
      <c r="M325" s="9">
        <f t="shared" si="12"/>
        <v>4.1695273047419601E-3</v>
      </c>
      <c r="N325" s="9">
        <f t="shared" si="13"/>
        <v>2.4794026986568105E-2</v>
      </c>
    </row>
    <row r="326" spans="1:14" x14ac:dyDescent="0.35">
      <c r="A326" s="8">
        <v>44573</v>
      </c>
      <c r="B326" s="19">
        <v>105686</v>
      </c>
      <c r="C326" s="18">
        <v>6.31</v>
      </c>
      <c r="D326" s="18">
        <v>33.049999</v>
      </c>
      <c r="E326" s="18">
        <v>85.5</v>
      </c>
      <c r="F326" s="18">
        <v>29.18</v>
      </c>
      <c r="H326" s="8">
        <v>44573</v>
      </c>
      <c r="I326" s="9">
        <f t="shared" si="12"/>
        <v>1.8375586583027292E-2</v>
      </c>
      <c r="J326" s="9">
        <f t="shared" si="12"/>
        <v>7.4957410562180415E-2</v>
      </c>
      <c r="K326" s="9">
        <f t="shared" si="12"/>
        <v>3.3135323538605821E-2</v>
      </c>
      <c r="L326" s="9">
        <f t="shared" si="12"/>
        <v>1.0877252048303365E-2</v>
      </c>
      <c r="M326" s="9">
        <f t="shared" si="12"/>
        <v>9.6885813148790412E-3</v>
      </c>
      <c r="N326" s="9">
        <f t="shared" si="13"/>
        <v>2.3740790924606028E-2</v>
      </c>
    </row>
    <row r="327" spans="1:14" x14ac:dyDescent="0.35">
      <c r="A327" s="8">
        <v>44574</v>
      </c>
      <c r="B327" s="19">
        <v>105530</v>
      </c>
      <c r="C327" s="18">
        <v>6.09</v>
      </c>
      <c r="D327" s="18">
        <v>33.849997999999999</v>
      </c>
      <c r="E327" s="18">
        <v>84.199996999999996</v>
      </c>
      <c r="F327" s="18">
        <v>29.65</v>
      </c>
      <c r="H327" s="8">
        <v>44574</v>
      </c>
      <c r="I327" s="9">
        <f t="shared" si="12"/>
        <v>-1.476070624302217E-3</v>
      </c>
      <c r="J327" s="9">
        <f t="shared" si="12"/>
        <v>-3.4865293185419977E-2</v>
      </c>
      <c r="K327" s="9">
        <f t="shared" si="12"/>
        <v>2.4205719340566478E-2</v>
      </c>
      <c r="L327" s="9">
        <f t="shared" si="12"/>
        <v>-1.5204713450292395E-2</v>
      </c>
      <c r="M327" s="9">
        <f t="shared" si="12"/>
        <v>1.6106922549691483E-2</v>
      </c>
      <c r="N327" s="9">
        <f t="shared" si="13"/>
        <v>1.0940443118832882E-2</v>
      </c>
    </row>
    <row r="328" spans="1:14" x14ac:dyDescent="0.35">
      <c r="A328" s="8">
        <v>44575</v>
      </c>
      <c r="B328" s="19">
        <v>106928</v>
      </c>
      <c r="C328" s="18">
        <v>6.33</v>
      </c>
      <c r="D328" s="18">
        <v>34.560001</v>
      </c>
      <c r="E328" s="18">
        <v>84.690002000000007</v>
      </c>
      <c r="F328" s="18">
        <v>30.41</v>
      </c>
      <c r="H328" s="8">
        <v>44575</v>
      </c>
      <c r="I328" s="9">
        <f t="shared" si="12"/>
        <v>1.3247417795887451E-2</v>
      </c>
      <c r="J328" s="9">
        <f t="shared" si="12"/>
        <v>3.9408866995073843E-2</v>
      </c>
      <c r="K328" s="9">
        <f t="shared" si="12"/>
        <v>2.0974979082716727E-2</v>
      </c>
      <c r="L328" s="9">
        <f t="shared" si="12"/>
        <v>5.8195370244491507E-3</v>
      </c>
      <c r="M328" s="9">
        <f t="shared" si="12"/>
        <v>2.563237774030358E-2</v>
      </c>
      <c r="N328" s="9">
        <f t="shared" si="13"/>
        <v>2.0262804663957121E-2</v>
      </c>
    </row>
    <row r="329" spans="1:14" x14ac:dyDescent="0.35">
      <c r="A329" s="8">
        <v>44578</v>
      </c>
      <c r="B329" s="19">
        <v>106692</v>
      </c>
      <c r="C329" s="18">
        <v>6.12</v>
      </c>
      <c r="D329" s="18">
        <v>34.450001</v>
      </c>
      <c r="E329" s="18">
        <v>84.25</v>
      </c>
      <c r="F329" s="18">
        <v>30.469999000000001</v>
      </c>
      <c r="H329" s="8">
        <v>44578</v>
      </c>
      <c r="I329" s="9">
        <f t="shared" si="12"/>
        <v>-2.2070926230735033E-3</v>
      </c>
      <c r="J329" s="9">
        <f t="shared" si="12"/>
        <v>-3.3175355450236976E-2</v>
      </c>
      <c r="K329" s="9">
        <f t="shared" si="12"/>
        <v>-3.1828702782734641E-3</v>
      </c>
      <c r="L329" s="9">
        <f t="shared" si="12"/>
        <v>-5.1954420782751587E-3</v>
      </c>
      <c r="M329" s="9">
        <f t="shared" si="12"/>
        <v>1.9730023018744713E-3</v>
      </c>
      <c r="N329" s="9">
        <f t="shared" si="13"/>
        <v>-3.5382471228275979E-3</v>
      </c>
    </row>
    <row r="330" spans="1:14" x14ac:dyDescent="0.35">
      <c r="A330" s="8">
        <v>44579</v>
      </c>
      <c r="B330" s="19">
        <v>106522</v>
      </c>
      <c r="C330" s="18">
        <v>5.89</v>
      </c>
      <c r="D330" s="18">
        <v>34.57</v>
      </c>
      <c r="E330" s="18">
        <v>86.309997999999993</v>
      </c>
      <c r="F330" s="18">
        <v>30.74</v>
      </c>
      <c r="H330" s="8">
        <v>44579</v>
      </c>
      <c r="I330" s="9">
        <f t="shared" si="12"/>
        <v>-1.5933715742511012E-3</v>
      </c>
      <c r="J330" s="9">
        <f t="shared" si="12"/>
        <v>-3.7581699346405317E-2</v>
      </c>
      <c r="K330" s="9">
        <f t="shared" si="12"/>
        <v>3.4832800149990906E-3</v>
      </c>
      <c r="L330" s="9">
        <f t="shared" si="12"/>
        <v>2.4451014836795126E-2</v>
      </c>
      <c r="M330" s="9">
        <f t="shared" si="12"/>
        <v>8.8612080361405443E-3</v>
      </c>
      <c r="N330" s="9">
        <f t="shared" si="13"/>
        <v>7.2369564176305145E-3</v>
      </c>
    </row>
    <row r="331" spans="1:14" x14ac:dyDescent="0.35">
      <c r="A331" s="8">
        <v>44580</v>
      </c>
      <c r="B331" s="19">
        <v>108013</v>
      </c>
      <c r="C331" s="18">
        <v>6.31</v>
      </c>
      <c r="D331" s="18">
        <v>34.25</v>
      </c>
      <c r="E331" s="18">
        <v>88.209998999999996</v>
      </c>
      <c r="F331" s="18">
        <v>31.01</v>
      </c>
      <c r="H331" s="8">
        <v>44580</v>
      </c>
      <c r="I331" s="9">
        <f t="shared" si="12"/>
        <v>1.3997108578509554E-2</v>
      </c>
      <c r="J331" s="9">
        <f t="shared" si="12"/>
        <v>7.1307300509337868E-2</v>
      </c>
      <c r="K331" s="9">
        <f t="shared" si="12"/>
        <v>-9.2565808504483371E-3</v>
      </c>
      <c r="L331" s="9">
        <f t="shared" si="12"/>
        <v>2.201368374495849E-2</v>
      </c>
      <c r="M331" s="9">
        <f t="shared" si="12"/>
        <v>8.7833441769682441E-3</v>
      </c>
      <c r="N331" s="9">
        <f t="shared" si="13"/>
        <v>6.4376436448473125E-3</v>
      </c>
    </row>
    <row r="332" spans="1:14" x14ac:dyDescent="0.35">
      <c r="A332" s="8">
        <v>44581</v>
      </c>
      <c r="B332" s="19">
        <v>109102</v>
      </c>
      <c r="C332" s="18">
        <v>6.65</v>
      </c>
      <c r="D332" s="18">
        <v>34.470001000000003</v>
      </c>
      <c r="E332" s="18">
        <v>86.709998999999996</v>
      </c>
      <c r="F332" s="18">
        <v>31.200001</v>
      </c>
      <c r="H332" s="8">
        <v>44581</v>
      </c>
      <c r="I332" s="9">
        <f t="shared" si="12"/>
        <v>1.0082119744845519E-2</v>
      </c>
      <c r="J332" s="9">
        <f t="shared" si="12"/>
        <v>5.3882725832012701E-2</v>
      </c>
      <c r="K332" s="9">
        <f t="shared" si="12"/>
        <v>6.42338686131394E-3</v>
      </c>
      <c r="L332" s="9">
        <f t="shared" si="12"/>
        <v>-1.7004874923533309E-2</v>
      </c>
      <c r="M332" s="9">
        <f t="shared" si="12"/>
        <v>6.1270880361172786E-3</v>
      </c>
      <c r="N332" s="9">
        <f t="shared" si="13"/>
        <v>4.0218118053204303E-3</v>
      </c>
    </row>
    <row r="333" spans="1:14" x14ac:dyDescent="0.35">
      <c r="A333" s="8">
        <v>44582</v>
      </c>
      <c r="B333" s="19">
        <v>108942</v>
      </c>
      <c r="C333" s="18">
        <v>6.9</v>
      </c>
      <c r="D333" s="18">
        <v>34.590000000000003</v>
      </c>
      <c r="E333" s="18">
        <v>84.910004000000001</v>
      </c>
      <c r="F333" s="18">
        <v>31.200001</v>
      </c>
      <c r="H333" s="8">
        <v>44582</v>
      </c>
      <c r="I333" s="9">
        <f t="shared" si="12"/>
        <v>-1.466517570713699E-3</v>
      </c>
      <c r="J333" s="9">
        <f t="shared" si="12"/>
        <v>3.7593984962406068E-2</v>
      </c>
      <c r="K333" s="9">
        <f t="shared" si="12"/>
        <v>3.4812589648605119E-3</v>
      </c>
      <c r="L333" s="9">
        <f t="shared" si="12"/>
        <v>-2.0758793919487872E-2</v>
      </c>
      <c r="M333" s="9">
        <f t="shared" si="12"/>
        <v>0</v>
      </c>
      <c r="N333" s="9">
        <f t="shared" si="13"/>
        <v>-7.0549300159004078E-4</v>
      </c>
    </row>
    <row r="334" spans="1:14" x14ac:dyDescent="0.35">
      <c r="A334" s="8">
        <v>44585</v>
      </c>
      <c r="B334" s="19">
        <v>107752</v>
      </c>
      <c r="C334" s="18">
        <v>6.39</v>
      </c>
      <c r="D334" s="18">
        <v>34.650002000000001</v>
      </c>
      <c r="E334" s="18">
        <v>83.870002999999997</v>
      </c>
      <c r="F334" s="18">
        <v>31.35</v>
      </c>
      <c r="H334" s="8">
        <v>44585</v>
      </c>
      <c r="I334" s="9">
        <f t="shared" si="12"/>
        <v>-1.0923243560793772E-2</v>
      </c>
      <c r="J334" s="9">
        <f t="shared" si="12"/>
        <v>-7.3913043478260998E-2</v>
      </c>
      <c r="K334" s="9">
        <f t="shared" si="12"/>
        <v>1.7346631974557436E-3</v>
      </c>
      <c r="L334" s="9">
        <f t="shared" si="12"/>
        <v>-1.2248274066740117E-2</v>
      </c>
      <c r="M334" s="9">
        <f t="shared" si="12"/>
        <v>4.8076601023185894E-3</v>
      </c>
      <c r="N334" s="9">
        <f t="shared" si="13"/>
        <v>-3.9224105177104113E-3</v>
      </c>
    </row>
    <row r="335" spans="1:14" x14ac:dyDescent="0.35">
      <c r="A335" s="8">
        <v>44586</v>
      </c>
      <c r="B335" s="19">
        <v>109845</v>
      </c>
      <c r="C335" s="18">
        <v>6.72</v>
      </c>
      <c r="D335" s="18">
        <v>35.799999</v>
      </c>
      <c r="E335" s="18">
        <v>84.059997999999993</v>
      </c>
      <c r="F335" s="18">
        <v>32.159999999999997</v>
      </c>
      <c r="H335" s="8">
        <v>44586</v>
      </c>
      <c r="I335" s="9">
        <f t="shared" si="12"/>
        <v>1.9424233424901516E-2</v>
      </c>
      <c r="J335" s="9">
        <f t="shared" si="12"/>
        <v>5.164319248826299E-2</v>
      </c>
      <c r="K335" s="9">
        <f t="shared" si="12"/>
        <v>3.318894469327871E-2</v>
      </c>
      <c r="L335" s="9">
        <f t="shared" si="12"/>
        <v>2.2653510576360336E-3</v>
      </c>
      <c r="M335" s="9">
        <f t="shared" si="12"/>
        <v>2.5837320574162437E-2</v>
      </c>
      <c r="N335" s="9">
        <f t="shared" si="13"/>
        <v>2.5721451120164506E-2</v>
      </c>
    </row>
    <row r="336" spans="1:14" x14ac:dyDescent="0.35">
      <c r="A336" s="8">
        <v>44587</v>
      </c>
      <c r="B336" s="19">
        <v>111573</v>
      </c>
      <c r="C336" s="18">
        <v>6.75</v>
      </c>
      <c r="D336" s="18">
        <v>36.849997999999999</v>
      </c>
      <c r="E336" s="18">
        <v>84.300003000000004</v>
      </c>
      <c r="F336" s="18">
        <v>31.85</v>
      </c>
      <c r="H336" s="8">
        <v>44587</v>
      </c>
      <c r="I336" s="9">
        <f t="shared" si="12"/>
        <v>1.5731257681278255E-2</v>
      </c>
      <c r="J336" s="9">
        <f t="shared" si="12"/>
        <v>4.4642857142858094E-3</v>
      </c>
      <c r="K336" s="9">
        <f t="shared" si="12"/>
        <v>2.9329581824848683E-2</v>
      </c>
      <c r="L336" s="9">
        <f t="shared" si="12"/>
        <v>2.8551630467563704E-3</v>
      </c>
      <c r="M336" s="9">
        <f t="shared" si="12"/>
        <v>-9.6393034825869028E-3</v>
      </c>
      <c r="N336" s="9">
        <f t="shared" si="13"/>
        <v>1.11007676714714E-2</v>
      </c>
    </row>
    <row r="337" spans="1:14" x14ac:dyDescent="0.35">
      <c r="A337" s="8">
        <v>44588</v>
      </c>
      <c r="B337" s="19">
        <v>112315</v>
      </c>
      <c r="C337" s="18">
        <v>7.22</v>
      </c>
      <c r="D337" s="18">
        <v>36.990001999999997</v>
      </c>
      <c r="E337" s="18">
        <v>84.489998</v>
      </c>
      <c r="F337" s="18">
        <v>32.290000999999997</v>
      </c>
      <c r="H337" s="8">
        <v>44588</v>
      </c>
      <c r="I337" s="9">
        <f t="shared" si="12"/>
        <v>6.6503544764413558E-3</v>
      </c>
      <c r="J337" s="9">
        <f t="shared" si="12"/>
        <v>6.9629629629629486E-2</v>
      </c>
      <c r="K337" s="9">
        <f t="shared" si="12"/>
        <v>3.7992946431095742E-3</v>
      </c>
      <c r="L337" s="9">
        <f t="shared" si="12"/>
        <v>2.2537958865789243E-3</v>
      </c>
      <c r="M337" s="9">
        <f t="shared" si="12"/>
        <v>1.3814788069073547E-2</v>
      </c>
      <c r="N337" s="9">
        <f t="shared" si="13"/>
        <v>9.7863596689186302E-3</v>
      </c>
    </row>
    <row r="338" spans="1:14" x14ac:dyDescent="0.35">
      <c r="A338" s="8">
        <v>44589</v>
      </c>
      <c r="B338" s="19">
        <v>111478</v>
      </c>
      <c r="C338" s="18">
        <v>6.71</v>
      </c>
      <c r="D338" s="18">
        <v>35.889999000000003</v>
      </c>
      <c r="E338" s="18">
        <v>83.660004000000001</v>
      </c>
      <c r="F338" s="18">
        <v>32.490001999999997</v>
      </c>
      <c r="H338" s="8">
        <v>44589</v>
      </c>
      <c r="I338" s="9">
        <f t="shared" si="12"/>
        <v>-7.4522548190357751E-3</v>
      </c>
      <c r="J338" s="9">
        <f t="shared" si="12"/>
        <v>-7.0637119113573399E-2</v>
      </c>
      <c r="K338" s="9">
        <f t="shared" si="12"/>
        <v>-2.9737846459159223E-2</v>
      </c>
      <c r="L338" s="9">
        <f t="shared" si="12"/>
        <v>-9.8235769871837242E-3</v>
      </c>
      <c r="M338" s="9">
        <f t="shared" si="12"/>
        <v>6.1938988481295976E-3</v>
      </c>
      <c r="N338" s="9">
        <f t="shared" si="13"/>
        <v>-1.7020432605298189E-2</v>
      </c>
    </row>
    <row r="339" spans="1:14" x14ac:dyDescent="0.35">
      <c r="A339" s="8">
        <v>44592</v>
      </c>
      <c r="B339" s="19">
        <v>112388</v>
      </c>
      <c r="C339" s="18">
        <v>7</v>
      </c>
      <c r="D339" s="18">
        <v>35.270000000000003</v>
      </c>
      <c r="E339" s="18">
        <v>80.870002999999997</v>
      </c>
      <c r="F339" s="18">
        <v>32.659999999999997</v>
      </c>
      <c r="H339" s="8">
        <v>44592</v>
      </c>
      <c r="I339" s="9">
        <f t="shared" si="12"/>
        <v>8.1630456233516835E-3</v>
      </c>
      <c r="J339" s="9">
        <f t="shared" si="12"/>
        <v>4.3219076005961199E-2</v>
      </c>
      <c r="K339" s="9">
        <f t="shared" si="12"/>
        <v>-1.7274979584145478E-2</v>
      </c>
      <c r="L339" s="9">
        <f t="shared" si="12"/>
        <v>-3.3349281216864424E-2</v>
      </c>
      <c r="M339" s="9">
        <f t="shared" si="12"/>
        <v>5.2323173141077817E-3</v>
      </c>
      <c r="N339" s="9">
        <f t="shared" si="13"/>
        <v>-1.0712948061707955E-2</v>
      </c>
    </row>
    <row r="340" spans="1:14" x14ac:dyDescent="0.35">
      <c r="A340" s="8">
        <v>44593</v>
      </c>
      <c r="B340" s="19">
        <v>113147</v>
      </c>
      <c r="C340" s="18">
        <v>7.01</v>
      </c>
      <c r="D340" s="18">
        <v>36.310001</v>
      </c>
      <c r="E340" s="18">
        <v>85.309997999999993</v>
      </c>
      <c r="F340" s="18">
        <v>32.610000999999997</v>
      </c>
      <c r="H340" s="8">
        <v>44593</v>
      </c>
      <c r="I340" s="9">
        <f t="shared" si="12"/>
        <v>6.7533900416414383E-3</v>
      </c>
      <c r="J340" s="9">
        <f t="shared" si="12"/>
        <v>1.4285714285713347E-3</v>
      </c>
      <c r="K340" s="9">
        <f t="shared" si="12"/>
        <v>2.9486844343634688E-2</v>
      </c>
      <c r="L340" s="9">
        <f t="shared" si="12"/>
        <v>5.4902866765072389E-2</v>
      </c>
      <c r="M340" s="9">
        <f t="shared" si="12"/>
        <v>-1.5308940600122778E-3</v>
      </c>
      <c r="N340" s="9">
        <f t="shared" si="13"/>
        <v>2.3861813661074972E-2</v>
      </c>
    </row>
    <row r="341" spans="1:14" x14ac:dyDescent="0.35">
      <c r="A341" s="8">
        <v>44594</v>
      </c>
      <c r="B341" s="19">
        <v>112161</v>
      </c>
      <c r="C341" s="18">
        <v>6.51</v>
      </c>
      <c r="D341" s="18">
        <v>35.659999999999997</v>
      </c>
      <c r="E341" s="18">
        <v>85.790001000000004</v>
      </c>
      <c r="F341" s="18">
        <v>32.07</v>
      </c>
      <c r="H341" s="8">
        <v>44594</v>
      </c>
      <c r="I341" s="9">
        <f t="shared" si="12"/>
        <v>-8.7143273794267895E-3</v>
      </c>
      <c r="J341" s="9">
        <f t="shared" si="12"/>
        <v>-7.1326676176890147E-2</v>
      </c>
      <c r="K341" s="9">
        <f t="shared" si="12"/>
        <v>-1.7901431619349206E-2</v>
      </c>
      <c r="L341" s="9">
        <f t="shared" si="12"/>
        <v>5.6265738043976832E-3</v>
      </c>
      <c r="M341" s="9">
        <f t="shared" si="12"/>
        <v>-1.6559367784134582E-2</v>
      </c>
      <c r="N341" s="9">
        <f t="shared" si="13"/>
        <v>-1.5464473611912489E-2</v>
      </c>
    </row>
    <row r="342" spans="1:14" x14ac:dyDescent="0.35">
      <c r="A342" s="8">
        <v>44595</v>
      </c>
      <c r="B342" s="19">
        <v>111696</v>
      </c>
      <c r="C342" s="18">
        <v>6.53</v>
      </c>
      <c r="D342" s="18">
        <v>35.279998999999997</v>
      </c>
      <c r="E342" s="18">
        <v>85.75</v>
      </c>
      <c r="F342" s="18">
        <v>32.290000999999997</v>
      </c>
      <c r="H342" s="8">
        <v>44595</v>
      </c>
      <c r="I342" s="9">
        <f t="shared" si="12"/>
        <v>-4.1458260892823784E-3</v>
      </c>
      <c r="J342" s="9">
        <f t="shared" si="12"/>
        <v>3.0721966205837781E-3</v>
      </c>
      <c r="K342" s="9">
        <f t="shared" si="12"/>
        <v>-1.0656225462703284E-2</v>
      </c>
      <c r="L342" s="9">
        <f t="shared" si="12"/>
        <v>-4.662664591880139E-4</v>
      </c>
      <c r="M342" s="9">
        <f t="shared" si="12"/>
        <v>6.8600249454318085E-3</v>
      </c>
      <c r="N342" s="9">
        <f t="shared" si="13"/>
        <v>-2.676937435395349E-3</v>
      </c>
    </row>
    <row r="343" spans="1:14" x14ac:dyDescent="0.35">
      <c r="A343" s="8">
        <v>44596</v>
      </c>
      <c r="B343" s="19">
        <v>112245</v>
      </c>
      <c r="C343" s="18">
        <v>6.33</v>
      </c>
      <c r="D343" s="18">
        <v>35.909999999999997</v>
      </c>
      <c r="E343" s="18">
        <v>88</v>
      </c>
      <c r="F343" s="18">
        <v>32.229999999999997</v>
      </c>
      <c r="H343" s="8">
        <v>44596</v>
      </c>
      <c r="I343" s="9">
        <f t="shared" si="12"/>
        <v>4.9151267726685877E-3</v>
      </c>
      <c r="J343" s="9">
        <f t="shared" si="12"/>
        <v>-3.0627871362940318E-2</v>
      </c>
      <c r="K343" s="9">
        <f t="shared" si="12"/>
        <v>1.7857171707969632E-2</v>
      </c>
      <c r="L343" s="9">
        <f t="shared" si="12"/>
        <v>2.6239067055393583E-2</v>
      </c>
      <c r="M343" s="9">
        <f t="shared" si="12"/>
        <v>-1.8581913329763777E-3</v>
      </c>
      <c r="N343" s="9">
        <f t="shared" si="13"/>
        <v>1.1194689711625122E-2</v>
      </c>
    </row>
    <row r="344" spans="1:14" x14ac:dyDescent="0.35">
      <c r="A344" s="8">
        <v>44599</v>
      </c>
      <c r="B344" s="19">
        <v>111996</v>
      </c>
      <c r="C344" s="18">
        <v>6.31</v>
      </c>
      <c r="D344" s="18">
        <v>35.479999999999997</v>
      </c>
      <c r="E344" s="18">
        <v>90.129997000000003</v>
      </c>
      <c r="F344" s="18">
        <v>31.860001</v>
      </c>
      <c r="H344" s="8">
        <v>44599</v>
      </c>
      <c r="I344" s="9">
        <f t="shared" si="12"/>
        <v>-2.2183616196712608E-3</v>
      </c>
      <c r="J344" s="9">
        <f t="shared" si="12"/>
        <v>-3.1595576619274368E-3</v>
      </c>
      <c r="K344" s="9">
        <f t="shared" si="12"/>
        <v>-1.1974380395432971E-2</v>
      </c>
      <c r="L344" s="9">
        <f t="shared" si="12"/>
        <v>2.4204511363636438E-2</v>
      </c>
      <c r="M344" s="9">
        <f t="shared" si="12"/>
        <v>-1.1479956562209015E-2</v>
      </c>
      <c r="N344" s="9">
        <f t="shared" si="13"/>
        <v>-4.1495337569766259E-3</v>
      </c>
    </row>
    <row r="345" spans="1:14" x14ac:dyDescent="0.35">
      <c r="A345" s="8">
        <v>44600</v>
      </c>
      <c r="B345" s="19">
        <v>112234</v>
      </c>
      <c r="C345" s="18">
        <v>6.54</v>
      </c>
      <c r="D345" s="18">
        <v>34.970001000000003</v>
      </c>
      <c r="E345" s="18">
        <v>91.389999000000003</v>
      </c>
      <c r="F345" s="18">
        <v>32.200001</v>
      </c>
      <c r="H345" s="8">
        <v>44600</v>
      </c>
      <c r="I345" s="9">
        <f t="shared" si="12"/>
        <v>2.1250758955677629E-3</v>
      </c>
      <c r="J345" s="9">
        <f t="shared" si="12"/>
        <v>3.6450079239302768E-2</v>
      </c>
      <c r="K345" s="9">
        <f t="shared" si="12"/>
        <v>-1.4374267192784451E-2</v>
      </c>
      <c r="L345" s="9">
        <f t="shared" si="12"/>
        <v>1.3979829601015181E-2</v>
      </c>
      <c r="M345" s="9">
        <f t="shared" si="12"/>
        <v>1.0671688302834603E-2</v>
      </c>
      <c r="N345" s="9">
        <f t="shared" si="13"/>
        <v>1.3515561362655521E-3</v>
      </c>
    </row>
    <row r="346" spans="1:14" x14ac:dyDescent="0.35">
      <c r="A346" s="8">
        <v>44601</v>
      </c>
      <c r="B346" s="19">
        <v>112461</v>
      </c>
      <c r="C346" s="18">
        <v>6.6</v>
      </c>
      <c r="D346" s="18">
        <v>35</v>
      </c>
      <c r="E346" s="18">
        <v>91.410004000000001</v>
      </c>
      <c r="F346" s="18">
        <v>31.92</v>
      </c>
      <c r="H346" s="8">
        <v>44601</v>
      </c>
      <c r="I346" s="9">
        <f t="shared" si="12"/>
        <v>2.0225600085534978E-3</v>
      </c>
      <c r="J346" s="9">
        <f t="shared" si="12"/>
        <v>9.1743119266054496E-3</v>
      </c>
      <c r="K346" s="9">
        <f t="shared" si="12"/>
        <v>8.5784956082779473E-4</v>
      </c>
      <c r="L346" s="9">
        <f t="shared" si="12"/>
        <v>2.1889703708177777E-4</v>
      </c>
      <c r="M346" s="9">
        <f t="shared" si="12"/>
        <v>-8.6956829597613083E-3</v>
      </c>
      <c r="N346" s="9">
        <f t="shared" si="13"/>
        <v>-1.7201775818092568E-3</v>
      </c>
    </row>
    <row r="347" spans="1:14" x14ac:dyDescent="0.35">
      <c r="A347" s="8">
        <v>44602</v>
      </c>
      <c r="B347" s="19">
        <v>113359</v>
      </c>
      <c r="C347" s="18">
        <v>6.94</v>
      </c>
      <c r="D347" s="18">
        <v>35.599997999999999</v>
      </c>
      <c r="E347" s="18">
        <v>93.870002999999997</v>
      </c>
      <c r="F347" s="18">
        <v>32.270000000000003</v>
      </c>
      <c r="H347" s="8">
        <v>44602</v>
      </c>
      <c r="I347" s="9">
        <f t="shared" si="12"/>
        <v>7.9849903522108967E-3</v>
      </c>
      <c r="J347" s="9">
        <f t="shared" si="12"/>
        <v>5.1515151515151736E-2</v>
      </c>
      <c r="K347" s="9">
        <f t="shared" si="12"/>
        <v>1.7142800000000014E-2</v>
      </c>
      <c r="L347" s="9">
        <f t="shared" si="12"/>
        <v>2.6911704325053964E-2</v>
      </c>
      <c r="M347" s="9">
        <f t="shared" si="12"/>
        <v>1.0964912280701844E-2</v>
      </c>
      <c r="N347" s="9">
        <f t="shared" si="13"/>
        <v>1.8961832124978938E-2</v>
      </c>
    </row>
    <row r="348" spans="1:14" x14ac:dyDescent="0.35">
      <c r="A348" s="8">
        <v>44603</v>
      </c>
      <c r="B348" s="19">
        <v>113572</v>
      </c>
      <c r="C348" s="18">
        <v>6.35</v>
      </c>
      <c r="D348" s="18">
        <v>37.200001</v>
      </c>
      <c r="E348" s="18">
        <v>91.970000999999996</v>
      </c>
      <c r="F348" s="18">
        <v>33.400002000000001</v>
      </c>
      <c r="H348" s="8">
        <v>44603</v>
      </c>
      <c r="I348" s="9">
        <f t="shared" si="12"/>
        <v>1.8789862295891524E-3</v>
      </c>
      <c r="J348" s="9">
        <f t="shared" si="12"/>
        <v>-8.5014409221902065E-2</v>
      </c>
      <c r="K348" s="9">
        <f t="shared" si="12"/>
        <v>4.4943907019320717E-2</v>
      </c>
      <c r="L348" s="9">
        <f t="shared" si="12"/>
        <v>-2.0240779154976685E-2</v>
      </c>
      <c r="M348" s="9">
        <f t="shared" si="12"/>
        <v>3.501710567090166E-2</v>
      </c>
      <c r="N348" s="9">
        <f t="shared" si="13"/>
        <v>2.2431013567874383E-2</v>
      </c>
    </row>
    <row r="349" spans="1:14" x14ac:dyDescent="0.35">
      <c r="A349" s="8">
        <v>44606</v>
      </c>
      <c r="B349" s="19">
        <v>113807</v>
      </c>
      <c r="C349" s="18">
        <v>6.48</v>
      </c>
      <c r="D349" s="18">
        <v>36.240001999999997</v>
      </c>
      <c r="E349" s="18">
        <v>91.57</v>
      </c>
      <c r="F349" s="18">
        <v>33.540000999999997</v>
      </c>
      <c r="H349" s="8">
        <v>44606</v>
      </c>
      <c r="I349" s="9">
        <f t="shared" si="12"/>
        <v>2.0691719790089103E-3</v>
      </c>
      <c r="J349" s="9">
        <f t="shared" si="12"/>
        <v>2.0472440944881987E-2</v>
      </c>
      <c r="K349" s="9">
        <f t="shared" si="12"/>
        <v>-2.5806424037461806E-2</v>
      </c>
      <c r="L349" s="9">
        <f t="shared" si="12"/>
        <v>-4.3492551446204786E-3</v>
      </c>
      <c r="M349" s="9">
        <f t="shared" si="12"/>
        <v>4.1915865753539006E-3</v>
      </c>
      <c r="N349" s="9">
        <f t="shared" si="13"/>
        <v>-1.0201643825931639E-2</v>
      </c>
    </row>
    <row r="350" spans="1:14" x14ac:dyDescent="0.35">
      <c r="A350" s="8">
        <v>44607</v>
      </c>
      <c r="B350" s="19">
        <v>114660</v>
      </c>
      <c r="C350" s="18">
        <v>6.84</v>
      </c>
      <c r="D350" s="18">
        <v>35.490001999999997</v>
      </c>
      <c r="E350" s="18">
        <v>88.849997999999999</v>
      </c>
      <c r="F350" s="18">
        <v>35.130001</v>
      </c>
      <c r="H350" s="8">
        <v>44607</v>
      </c>
      <c r="I350" s="9">
        <f t="shared" si="12"/>
        <v>7.4951452898328608E-3</v>
      </c>
      <c r="J350" s="9">
        <f t="shared" si="12"/>
        <v>5.5555555555555358E-2</v>
      </c>
      <c r="K350" s="9">
        <f t="shared" si="12"/>
        <v>-2.0695363096282393E-2</v>
      </c>
      <c r="L350" s="9">
        <f t="shared" si="12"/>
        <v>-2.9704073386480179E-2</v>
      </c>
      <c r="M350" s="9">
        <f t="shared" si="12"/>
        <v>4.7406080876384094E-2</v>
      </c>
      <c r="N350" s="9">
        <f t="shared" si="13"/>
        <v>1.7458739700698823E-3</v>
      </c>
    </row>
    <row r="351" spans="1:14" x14ac:dyDescent="0.35">
      <c r="A351" s="8">
        <v>44608</v>
      </c>
      <c r="B351" s="19">
        <v>115181</v>
      </c>
      <c r="C351" s="18">
        <v>6.82</v>
      </c>
      <c r="D351" s="18">
        <v>36.270000000000003</v>
      </c>
      <c r="E351" s="18">
        <v>89.5</v>
      </c>
      <c r="F351" s="18">
        <v>35.330002</v>
      </c>
      <c r="H351" s="8">
        <v>44608</v>
      </c>
      <c r="I351" s="9">
        <f t="shared" si="12"/>
        <v>4.5438688295831309E-3</v>
      </c>
      <c r="J351" s="9">
        <f t="shared" si="12"/>
        <v>-2.9239766081871066E-3</v>
      </c>
      <c r="K351" s="9">
        <f t="shared" si="12"/>
        <v>2.1977964385575532E-2</v>
      </c>
      <c r="L351" s="9">
        <f t="shared" si="12"/>
        <v>7.3157232935447958E-3</v>
      </c>
      <c r="M351" s="9">
        <f t="shared" si="12"/>
        <v>5.6931680702201337E-3</v>
      </c>
      <c r="N351" s="9">
        <f t="shared" si="13"/>
        <v>1.2914980222874631E-2</v>
      </c>
    </row>
    <row r="352" spans="1:14" x14ac:dyDescent="0.35">
      <c r="A352" s="8">
        <v>44609</v>
      </c>
      <c r="B352" s="19">
        <v>113528</v>
      </c>
      <c r="C352" s="18">
        <v>6.63</v>
      </c>
      <c r="D352" s="18">
        <v>36.099997999999999</v>
      </c>
      <c r="E352" s="18">
        <v>85.650002000000001</v>
      </c>
      <c r="F352" s="18">
        <v>35.330002</v>
      </c>
      <c r="H352" s="8">
        <v>44609</v>
      </c>
      <c r="I352" s="9">
        <f t="shared" si="12"/>
        <v>-1.4351325305388962E-2</v>
      </c>
      <c r="J352" s="9">
        <f t="shared" si="12"/>
        <v>-2.7859237536656978E-2</v>
      </c>
      <c r="K352" s="9">
        <f t="shared" si="12"/>
        <v>-4.68712434518892E-3</v>
      </c>
      <c r="L352" s="9">
        <f t="shared" si="12"/>
        <v>-4.301673743016754E-2</v>
      </c>
      <c r="M352" s="9">
        <f t="shared" si="12"/>
        <v>0</v>
      </c>
      <c r="N352" s="9">
        <f t="shared" si="13"/>
        <v>-1.210551531820137E-2</v>
      </c>
    </row>
    <row r="353" spans="1:14" x14ac:dyDescent="0.35">
      <c r="A353" s="8">
        <v>44610</v>
      </c>
      <c r="B353" s="19">
        <v>112768</v>
      </c>
      <c r="C353" s="18">
        <v>6.36</v>
      </c>
      <c r="D353" s="18">
        <v>35.869999</v>
      </c>
      <c r="E353" s="18">
        <v>85.830001999999993</v>
      </c>
      <c r="F353" s="18">
        <v>36.049999</v>
      </c>
      <c r="H353" s="8">
        <v>44610</v>
      </c>
      <c r="I353" s="9">
        <f t="shared" si="12"/>
        <v>-6.6943837643577142E-3</v>
      </c>
      <c r="J353" s="9">
        <f t="shared" si="12"/>
        <v>-4.0723981900452455E-2</v>
      </c>
      <c r="K353" s="9">
        <f t="shared" si="12"/>
        <v>-6.3711637878760552E-3</v>
      </c>
      <c r="L353" s="9">
        <f t="shared" si="12"/>
        <v>2.1015761330629434E-3</v>
      </c>
      <c r="M353" s="9">
        <f t="shared" si="12"/>
        <v>2.0379194996932082E-2</v>
      </c>
      <c r="N353" s="9">
        <f t="shared" si="13"/>
        <v>1.6308509261253662E-3</v>
      </c>
    </row>
    <row r="354" spans="1:14" x14ac:dyDescent="0.35">
      <c r="A354" s="8">
        <v>44613</v>
      </c>
      <c r="B354" s="19">
        <v>111725</v>
      </c>
      <c r="C354" s="18">
        <v>6.02</v>
      </c>
      <c r="D354" s="18">
        <v>36.840000000000003</v>
      </c>
      <c r="E354" s="18">
        <v>85.900002000000001</v>
      </c>
      <c r="F354" s="18">
        <v>35.279998999999997</v>
      </c>
      <c r="H354" s="8">
        <v>44613</v>
      </c>
      <c r="I354" s="9">
        <f t="shared" si="12"/>
        <v>-9.2490777525539025E-3</v>
      </c>
      <c r="J354" s="9">
        <f t="shared" si="12"/>
        <v>-5.3459119496855445E-2</v>
      </c>
      <c r="K354" s="9">
        <f t="shared" si="12"/>
        <v>2.704212509177939E-2</v>
      </c>
      <c r="L354" s="9">
        <f t="shared" si="12"/>
        <v>8.1556563403095694E-4</v>
      </c>
      <c r="M354" s="9">
        <f t="shared" si="12"/>
        <v>-2.1359223893459789E-2</v>
      </c>
      <c r="N354" s="9">
        <f t="shared" si="13"/>
        <v>3.2513462752262095E-3</v>
      </c>
    </row>
    <row r="355" spans="1:14" x14ac:dyDescent="0.35">
      <c r="A355" s="8">
        <v>44614</v>
      </c>
      <c r="B355" s="19">
        <v>112892</v>
      </c>
      <c r="C355" s="18">
        <v>6.07</v>
      </c>
      <c r="D355" s="18">
        <v>36.270000000000003</v>
      </c>
      <c r="E355" s="18">
        <v>87.389999000000003</v>
      </c>
      <c r="F355" s="18">
        <v>35.610000999999997</v>
      </c>
      <c r="H355" s="8">
        <v>44614</v>
      </c>
      <c r="I355" s="9">
        <f t="shared" si="12"/>
        <v>1.0445289773998612E-2</v>
      </c>
      <c r="J355" s="9">
        <f t="shared" si="12"/>
        <v>8.3056478405316714E-3</v>
      </c>
      <c r="K355" s="9">
        <f t="shared" si="12"/>
        <v>-1.5472312703583069E-2</v>
      </c>
      <c r="L355" s="9">
        <f t="shared" si="12"/>
        <v>1.734571554491926E-2</v>
      </c>
      <c r="M355" s="9">
        <f t="shared" si="12"/>
        <v>9.3537984510714267E-3</v>
      </c>
      <c r="N355" s="9">
        <f t="shared" si="13"/>
        <v>-2.719756802805175E-4</v>
      </c>
    </row>
    <row r="356" spans="1:14" x14ac:dyDescent="0.35">
      <c r="A356" s="8">
        <v>44615</v>
      </c>
      <c r="B356" s="19">
        <v>112008</v>
      </c>
      <c r="C356" s="18">
        <v>5.91</v>
      </c>
      <c r="D356" s="18">
        <v>36.279998999999997</v>
      </c>
      <c r="E356" s="18">
        <v>86.470000999999996</v>
      </c>
      <c r="F356" s="18">
        <v>35.790000999999997</v>
      </c>
      <c r="H356" s="8">
        <v>44615</v>
      </c>
      <c r="I356" s="9">
        <f t="shared" si="12"/>
        <v>-7.8304928604330248E-3</v>
      </c>
      <c r="J356" s="9">
        <f t="shared" si="12"/>
        <v>-2.6359143327841839E-2</v>
      </c>
      <c r="K356" s="9">
        <f t="shared" si="12"/>
        <v>2.7568238213371288E-4</v>
      </c>
      <c r="L356" s="9">
        <f t="shared" si="12"/>
        <v>-1.0527497545800513E-2</v>
      </c>
      <c r="M356" s="9">
        <f t="shared" si="12"/>
        <v>5.0547597569570168E-3</v>
      </c>
      <c r="N356" s="9">
        <f t="shared" si="13"/>
        <v>-1.7829716765049191E-3</v>
      </c>
    </row>
    <row r="357" spans="1:14" x14ac:dyDescent="0.35">
      <c r="A357" s="8">
        <v>44616</v>
      </c>
      <c r="B357" s="19">
        <v>111592</v>
      </c>
      <c r="C357" s="18">
        <v>6.12</v>
      </c>
      <c r="D357" s="18">
        <v>35.709999000000003</v>
      </c>
      <c r="E357" s="18">
        <v>87.540001000000004</v>
      </c>
      <c r="F357" s="18">
        <v>34.650002000000001</v>
      </c>
      <c r="H357" s="8">
        <v>44616</v>
      </c>
      <c r="I357" s="9">
        <f t="shared" si="12"/>
        <v>-3.71402042711233E-3</v>
      </c>
      <c r="J357" s="9">
        <f t="shared" si="12"/>
        <v>3.5532994923857864E-2</v>
      </c>
      <c r="K357" s="9">
        <f t="shared" si="12"/>
        <v>-1.5711136044959439E-2</v>
      </c>
      <c r="L357" s="9">
        <f t="shared" si="12"/>
        <v>1.237423369522106E-2</v>
      </c>
      <c r="M357" s="9">
        <f t="shared" si="12"/>
        <v>-3.1852443927006258E-2</v>
      </c>
      <c r="N357" s="9">
        <f t="shared" si="13"/>
        <v>-1.237424791309652E-2</v>
      </c>
    </row>
    <row r="358" spans="1:14" x14ac:dyDescent="0.35">
      <c r="A358" s="8">
        <v>44617</v>
      </c>
      <c r="B358" s="19">
        <v>113142</v>
      </c>
      <c r="C358" s="18">
        <v>6.01</v>
      </c>
      <c r="D358" s="18">
        <v>36.369999</v>
      </c>
      <c r="E358" s="18">
        <v>92.279999000000004</v>
      </c>
      <c r="F358" s="18">
        <v>35.209999000000003</v>
      </c>
      <c r="H358" s="8">
        <v>44617</v>
      </c>
      <c r="I358" s="9">
        <f t="shared" si="12"/>
        <v>1.3889884579539657E-2</v>
      </c>
      <c r="J358" s="9">
        <f t="shared" si="12"/>
        <v>-1.7973856209150374E-2</v>
      </c>
      <c r="K358" s="9">
        <f t="shared" si="12"/>
        <v>1.8482218383708116E-2</v>
      </c>
      <c r="L358" s="9">
        <f t="shared" si="12"/>
        <v>5.414665234011129E-2</v>
      </c>
      <c r="M358" s="9">
        <f t="shared" si="12"/>
        <v>1.6161528648685364E-2</v>
      </c>
      <c r="N358" s="9">
        <f t="shared" si="13"/>
        <v>2.3096094524839E-2</v>
      </c>
    </row>
    <row r="359" spans="1:14" x14ac:dyDescent="0.35">
      <c r="A359" s="8">
        <v>44622</v>
      </c>
      <c r="B359" s="19">
        <v>115174</v>
      </c>
      <c r="C359" s="18">
        <v>6.31</v>
      </c>
      <c r="D359" s="18">
        <v>37.520000000000003</v>
      </c>
      <c r="E359" s="18">
        <v>99.650002000000001</v>
      </c>
      <c r="F359" s="18">
        <v>35.599997999999999</v>
      </c>
      <c r="H359" s="8">
        <v>44622</v>
      </c>
      <c r="I359" s="9">
        <f t="shared" si="12"/>
        <v>1.7959732018171914E-2</v>
      </c>
      <c r="J359" s="9">
        <f t="shared" si="12"/>
        <v>4.991680532445919E-2</v>
      </c>
      <c r="K359" s="9">
        <f t="shared" si="12"/>
        <v>3.1619494957918493E-2</v>
      </c>
      <c r="L359" s="9">
        <f t="shared" si="12"/>
        <v>7.9865659729796867E-2</v>
      </c>
      <c r="M359" s="9">
        <f t="shared" si="12"/>
        <v>1.107637066391276E-2</v>
      </c>
      <c r="N359" s="9">
        <f t="shared" si="13"/>
        <v>3.6020656142419484E-2</v>
      </c>
    </row>
    <row r="360" spans="1:14" x14ac:dyDescent="0.35">
      <c r="A360" s="8">
        <v>44623</v>
      </c>
      <c r="B360" s="19">
        <v>115166</v>
      </c>
      <c r="C360" s="18">
        <v>6.31</v>
      </c>
      <c r="D360" s="18">
        <v>37.220001000000003</v>
      </c>
      <c r="E360" s="18">
        <v>99.699996999999996</v>
      </c>
      <c r="F360" s="18">
        <v>34.770000000000003</v>
      </c>
      <c r="H360" s="8">
        <v>44623</v>
      </c>
      <c r="I360" s="9">
        <f t="shared" si="12"/>
        <v>-6.946012120789824E-5</v>
      </c>
      <c r="J360" s="9">
        <f t="shared" si="12"/>
        <v>0</v>
      </c>
      <c r="K360" s="9">
        <f t="shared" si="12"/>
        <v>-7.9957089552238347E-3</v>
      </c>
      <c r="L360" s="9">
        <f t="shared" si="12"/>
        <v>5.0170596082876884E-4</v>
      </c>
      <c r="M360" s="9">
        <f t="shared" si="12"/>
        <v>-2.3314551871603917E-2</v>
      </c>
      <c r="N360" s="9">
        <f t="shared" si="13"/>
        <v>-1.0492093399166147E-2</v>
      </c>
    </row>
    <row r="361" spans="1:14" x14ac:dyDescent="0.35">
      <c r="A361" s="8">
        <v>44624</v>
      </c>
      <c r="B361" s="19">
        <v>114474</v>
      </c>
      <c r="C361" s="18">
        <v>6.29</v>
      </c>
      <c r="D361" s="18">
        <v>36.970001000000003</v>
      </c>
      <c r="E361" s="18">
        <v>101.970001</v>
      </c>
      <c r="F361" s="18">
        <v>33.900002000000001</v>
      </c>
      <c r="H361" s="8">
        <v>44624</v>
      </c>
      <c r="I361" s="9">
        <f t="shared" si="12"/>
        <v>-6.0087178507545191E-3</v>
      </c>
      <c r="J361" s="9">
        <f t="shared" si="12"/>
        <v>-3.1695721077653616E-3</v>
      </c>
      <c r="K361" s="9">
        <f t="shared" si="12"/>
        <v>-6.7168187340994612E-3</v>
      </c>
      <c r="L361" s="9">
        <f t="shared" si="12"/>
        <v>2.2768345720211025E-2</v>
      </c>
      <c r="M361" s="9">
        <f t="shared" si="12"/>
        <v>-2.5021512798389489E-2</v>
      </c>
      <c r="N361" s="9">
        <f t="shared" si="13"/>
        <v>-6.1338317312076666E-3</v>
      </c>
    </row>
    <row r="362" spans="1:14" x14ac:dyDescent="0.35">
      <c r="A362" s="8">
        <v>44627</v>
      </c>
      <c r="B362" s="19">
        <v>111593</v>
      </c>
      <c r="C362" s="18">
        <v>5.85</v>
      </c>
      <c r="D362" s="18">
        <v>34.139999000000003</v>
      </c>
      <c r="E362" s="18">
        <v>105.07</v>
      </c>
      <c r="F362" s="18">
        <v>32.450001</v>
      </c>
      <c r="H362" s="8">
        <v>44627</v>
      </c>
      <c r="I362" s="9">
        <f t="shared" si="12"/>
        <v>-2.5167286894840712E-2</v>
      </c>
      <c r="J362" s="9">
        <f t="shared" si="12"/>
        <v>-6.995230524642293E-2</v>
      </c>
      <c r="K362" s="9">
        <f t="shared" si="12"/>
        <v>-7.6548604908071249E-2</v>
      </c>
      <c r="L362" s="9">
        <f t="shared" si="12"/>
        <v>3.0401088257319797E-2</v>
      </c>
      <c r="M362" s="9">
        <f t="shared" si="12"/>
        <v>-4.2772888331983006E-2</v>
      </c>
      <c r="N362" s="9">
        <f t="shared" si="13"/>
        <v>-4.4696136319084159E-2</v>
      </c>
    </row>
    <row r="363" spans="1:14" x14ac:dyDescent="0.35">
      <c r="A363" s="8">
        <v>44628</v>
      </c>
      <c r="B363" s="19">
        <v>111203</v>
      </c>
      <c r="C363" s="18">
        <v>6.05</v>
      </c>
      <c r="D363" s="18">
        <v>34.689999</v>
      </c>
      <c r="E363" s="18">
        <v>100.459999</v>
      </c>
      <c r="F363" s="18">
        <v>32.700001</v>
      </c>
      <c r="H363" s="8">
        <v>44628</v>
      </c>
      <c r="I363" s="9">
        <f t="shared" si="12"/>
        <v>-3.494842866488046E-3</v>
      </c>
      <c r="J363" s="9">
        <f t="shared" si="12"/>
        <v>3.4188034188034289E-2</v>
      </c>
      <c r="K363" s="9">
        <f t="shared" si="12"/>
        <v>1.6110135211193199E-2</v>
      </c>
      <c r="L363" s="9">
        <f t="shared" si="12"/>
        <v>-4.3875521081183977E-2</v>
      </c>
      <c r="M363" s="9">
        <f t="shared" si="12"/>
        <v>7.7041600091167783E-3</v>
      </c>
      <c r="N363" s="9">
        <f t="shared" si="13"/>
        <v>2.4951063409368924E-3</v>
      </c>
    </row>
    <row r="364" spans="1:14" x14ac:dyDescent="0.35">
      <c r="A364" s="8">
        <v>44629</v>
      </c>
      <c r="B364" s="19">
        <v>113900</v>
      </c>
      <c r="C364" s="18">
        <v>6.23</v>
      </c>
      <c r="D364" s="18">
        <v>34.68</v>
      </c>
      <c r="E364" s="18">
        <v>94.190002000000007</v>
      </c>
      <c r="F364" s="18">
        <v>34.549999</v>
      </c>
      <c r="H364" s="8">
        <v>44629</v>
      </c>
      <c r="I364" s="9">
        <f t="shared" si="12"/>
        <v>2.4252942816290979E-2</v>
      </c>
      <c r="J364" s="9">
        <f t="shared" si="12"/>
        <v>2.9752066115702469E-2</v>
      </c>
      <c r="K364" s="9">
        <f t="shared" si="12"/>
        <v>-2.8823869380911749E-4</v>
      </c>
      <c r="L364" s="9">
        <f t="shared" si="12"/>
        <v>-6.24128714156168E-2</v>
      </c>
      <c r="M364" s="9">
        <f t="shared" si="12"/>
        <v>5.6574860655203008E-2</v>
      </c>
      <c r="N364" s="9">
        <f t="shared" si="13"/>
        <v>5.8477798070085615E-3</v>
      </c>
    </row>
    <row r="365" spans="1:14" x14ac:dyDescent="0.35">
      <c r="A365" s="8">
        <v>44630</v>
      </c>
      <c r="B365" s="19">
        <v>113663</v>
      </c>
      <c r="C365" s="18">
        <v>5.96</v>
      </c>
      <c r="D365" s="18">
        <v>35.650002000000001</v>
      </c>
      <c r="E365" s="18">
        <v>97.300003000000004</v>
      </c>
      <c r="F365" s="18">
        <v>34.099997999999999</v>
      </c>
      <c r="H365" s="8">
        <v>44630</v>
      </c>
      <c r="I365" s="9">
        <f t="shared" si="12"/>
        <v>-2.0807726075504629E-3</v>
      </c>
      <c r="J365" s="9">
        <f t="shared" si="12"/>
        <v>-4.3338683788122112E-2</v>
      </c>
      <c r="K365" s="9">
        <f t="shared" si="12"/>
        <v>2.7970069204152237E-2</v>
      </c>
      <c r="L365" s="9">
        <f t="shared" si="12"/>
        <v>3.3018377046005298E-2</v>
      </c>
      <c r="M365" s="9">
        <f t="shared" si="12"/>
        <v>-1.3024631346588489E-2</v>
      </c>
      <c r="N365" s="9">
        <f t="shared" si="13"/>
        <v>1.3115882957686915E-2</v>
      </c>
    </row>
    <row r="366" spans="1:14" x14ac:dyDescent="0.35">
      <c r="A366" s="8">
        <v>44631</v>
      </c>
      <c r="B366" s="19">
        <v>111713</v>
      </c>
      <c r="C366" s="18">
        <v>5.69</v>
      </c>
      <c r="D366" s="18">
        <v>34.810001</v>
      </c>
      <c r="E366" s="18">
        <v>96.790001000000004</v>
      </c>
      <c r="F366" s="18">
        <v>33.419998</v>
      </c>
      <c r="H366" s="8">
        <v>44631</v>
      </c>
      <c r="I366" s="9">
        <f t="shared" si="12"/>
        <v>-1.7155978638607072E-2</v>
      </c>
      <c r="J366" s="9">
        <f t="shared" si="12"/>
        <v>-4.5302013422818699E-2</v>
      </c>
      <c r="K366" s="9">
        <f t="shared" si="12"/>
        <v>-2.3562439070830887E-2</v>
      </c>
      <c r="L366" s="9">
        <f t="shared" si="12"/>
        <v>-5.2415414622341006E-3</v>
      </c>
      <c r="M366" s="9">
        <f t="shared" si="12"/>
        <v>-1.9941350143187653E-2</v>
      </c>
      <c r="N366" s="9">
        <f t="shared" si="13"/>
        <v>-1.9898911588417952E-2</v>
      </c>
    </row>
    <row r="367" spans="1:14" x14ac:dyDescent="0.35">
      <c r="A367" s="8">
        <v>44634</v>
      </c>
      <c r="B367" s="19">
        <v>109928</v>
      </c>
      <c r="C367" s="18">
        <v>5.33</v>
      </c>
      <c r="D367" s="18">
        <v>34.369999</v>
      </c>
      <c r="E367" s="18">
        <v>91.599997999999999</v>
      </c>
      <c r="F367" s="18">
        <v>33.630001</v>
      </c>
      <c r="H367" s="8">
        <v>44634</v>
      </c>
      <c r="I367" s="9">
        <f t="shared" si="12"/>
        <v>-1.5978444764709554E-2</v>
      </c>
      <c r="J367" s="9">
        <f t="shared" si="12"/>
        <v>-6.3268892794376197E-2</v>
      </c>
      <c r="K367" s="9">
        <f t="shared" si="12"/>
        <v>-1.2640103055440832E-2</v>
      </c>
      <c r="L367" s="9">
        <f t="shared" si="12"/>
        <v>-5.3621272304770429E-2</v>
      </c>
      <c r="M367" s="9">
        <f t="shared" si="12"/>
        <v>6.2837526202126348E-3</v>
      </c>
      <c r="N367" s="9">
        <f t="shared" si="13"/>
        <v>-1.7690619689557478E-2</v>
      </c>
    </row>
    <row r="368" spans="1:14" x14ac:dyDescent="0.35">
      <c r="A368" s="8">
        <v>44635</v>
      </c>
      <c r="B368" s="19">
        <v>108959</v>
      </c>
      <c r="C368" s="18">
        <v>4.87</v>
      </c>
      <c r="D368" s="18">
        <v>33.729999999999997</v>
      </c>
      <c r="E368" s="18">
        <v>88.970000999999996</v>
      </c>
      <c r="F368" s="18">
        <v>33.040000999999997</v>
      </c>
      <c r="H368" s="8">
        <v>44635</v>
      </c>
      <c r="I368" s="9">
        <f t="shared" si="12"/>
        <v>-8.8148606360526349E-3</v>
      </c>
      <c r="J368" s="9">
        <f t="shared" si="12"/>
        <v>-8.6303939962476539E-2</v>
      </c>
      <c r="K368" s="9">
        <f t="shared" si="12"/>
        <v>-1.8620861757953633E-2</v>
      </c>
      <c r="L368" s="9">
        <f t="shared" si="12"/>
        <v>-2.8711758268815668E-2</v>
      </c>
      <c r="M368" s="9">
        <f t="shared" si="12"/>
        <v>-1.7543859127450045E-2</v>
      </c>
      <c r="N368" s="9">
        <f t="shared" si="13"/>
        <v>-2.3700094181201108E-2</v>
      </c>
    </row>
    <row r="369" spans="1:14" x14ac:dyDescent="0.35">
      <c r="A369" s="8">
        <v>44636</v>
      </c>
      <c r="B369" s="19">
        <v>111112</v>
      </c>
      <c r="C369" s="18">
        <v>5.13</v>
      </c>
      <c r="D369" s="18">
        <v>33.759998000000003</v>
      </c>
      <c r="E369" s="18">
        <v>91.129997000000003</v>
      </c>
      <c r="F369" s="18">
        <v>33.479999999999997</v>
      </c>
      <c r="H369" s="8">
        <v>44636</v>
      </c>
      <c r="I369" s="9">
        <f t="shared" si="12"/>
        <v>1.9759726135518907E-2</v>
      </c>
      <c r="J369" s="9">
        <f t="shared" si="12"/>
        <v>5.3388090349075989E-2</v>
      </c>
      <c r="K369" s="9">
        <f t="shared" si="12"/>
        <v>8.8935665579614742E-4</v>
      </c>
      <c r="L369" s="9">
        <f t="shared" si="12"/>
        <v>2.4277801233249408E-2</v>
      </c>
      <c r="M369" s="9">
        <f t="shared" si="12"/>
        <v>1.3317160613887324E-2</v>
      </c>
      <c r="N369" s="9">
        <f t="shared" si="13"/>
        <v>1.1920323443378147E-2</v>
      </c>
    </row>
    <row r="370" spans="1:14" x14ac:dyDescent="0.35">
      <c r="A370" s="8">
        <v>44637</v>
      </c>
      <c r="B370" s="19">
        <v>113076</v>
      </c>
      <c r="C370" s="18">
        <v>5.54</v>
      </c>
      <c r="D370" s="18">
        <v>32.869999</v>
      </c>
      <c r="E370" s="18">
        <v>94.300003000000004</v>
      </c>
      <c r="F370" s="18">
        <v>33.790000999999997</v>
      </c>
      <c r="H370" s="8">
        <v>44637</v>
      </c>
      <c r="I370" s="9">
        <f t="shared" si="12"/>
        <v>1.7675858593131144E-2</v>
      </c>
      <c r="J370" s="9">
        <f t="shared" si="12"/>
        <v>7.9922027290448394E-2</v>
      </c>
      <c r="K370" s="9">
        <f t="shared" si="12"/>
        <v>-2.6362531182614446E-2</v>
      </c>
      <c r="L370" s="9">
        <f t="shared" si="12"/>
        <v>3.4785538289878293E-2</v>
      </c>
      <c r="M370" s="9">
        <f t="shared" si="12"/>
        <v>9.2592891278375777E-3</v>
      </c>
      <c r="N370" s="9">
        <f t="shared" si="13"/>
        <v>1.8678567286728506E-3</v>
      </c>
    </row>
    <row r="371" spans="1:14" x14ac:dyDescent="0.35">
      <c r="A371" s="8">
        <v>44638</v>
      </c>
      <c r="B371" s="19">
        <v>115311</v>
      </c>
      <c r="C371" s="18">
        <v>5.82</v>
      </c>
      <c r="D371" s="18">
        <v>33.159999999999997</v>
      </c>
      <c r="E371" s="18">
        <v>96.089995999999999</v>
      </c>
      <c r="F371" s="18">
        <v>33.720001000000003</v>
      </c>
      <c r="H371" s="8">
        <v>44638</v>
      </c>
      <c r="I371" s="9">
        <f t="shared" si="12"/>
        <v>1.9765467473203957E-2</v>
      </c>
      <c r="J371" s="9">
        <f t="shared" si="12"/>
        <v>5.0541516245487417E-2</v>
      </c>
      <c r="K371" s="9">
        <f t="shared" si="12"/>
        <v>8.8226653125238474E-3</v>
      </c>
      <c r="L371" s="9">
        <f t="shared" si="12"/>
        <v>1.8981897593364883E-2</v>
      </c>
      <c r="M371" s="9">
        <f t="shared" si="12"/>
        <v>-2.0716187608278425E-3</v>
      </c>
      <c r="N371" s="9">
        <f t="shared" si="13"/>
        <v>9.6721690933347284E-3</v>
      </c>
    </row>
    <row r="372" spans="1:14" x14ac:dyDescent="0.35">
      <c r="A372" s="8">
        <v>44641</v>
      </c>
      <c r="B372" s="19">
        <v>116155</v>
      </c>
      <c r="C372" s="18">
        <v>5.72</v>
      </c>
      <c r="D372" s="18">
        <v>34.270000000000003</v>
      </c>
      <c r="E372" s="18">
        <v>98.809997999999993</v>
      </c>
      <c r="F372" s="18">
        <v>34.409999999999997</v>
      </c>
      <c r="H372" s="8">
        <v>44641</v>
      </c>
      <c r="I372" s="9">
        <f t="shared" si="12"/>
        <v>7.319336403291965E-3</v>
      </c>
      <c r="J372" s="9">
        <f t="shared" si="12"/>
        <v>-1.718213058419249E-2</v>
      </c>
      <c r="K372" s="9">
        <f t="shared" si="12"/>
        <v>3.3474065138721532E-2</v>
      </c>
      <c r="L372" s="9">
        <f t="shared" si="12"/>
        <v>2.8306817704519371E-2</v>
      </c>
      <c r="M372" s="9">
        <f t="shared" si="12"/>
        <v>2.0462603189127737E-2</v>
      </c>
      <c r="N372" s="9">
        <f t="shared" si="13"/>
        <v>2.6004367280857258E-2</v>
      </c>
    </row>
    <row r="373" spans="1:14" x14ac:dyDescent="0.35">
      <c r="A373" s="8">
        <v>44642</v>
      </c>
      <c r="B373" s="19">
        <v>117272</v>
      </c>
      <c r="C373" s="18">
        <v>5.81</v>
      </c>
      <c r="D373" s="18">
        <v>34.049999</v>
      </c>
      <c r="E373" s="18">
        <v>96.599997999999999</v>
      </c>
      <c r="F373" s="18">
        <v>35.099997999999999</v>
      </c>
      <c r="H373" s="8">
        <v>44642</v>
      </c>
      <c r="I373" s="9">
        <f t="shared" ref="I373:M423" si="14">B373/B372 - 1</f>
        <v>9.6164607636348709E-3</v>
      </c>
      <c r="J373" s="9">
        <f t="shared" si="14"/>
        <v>1.5734265734265618E-2</v>
      </c>
      <c r="K373" s="9">
        <f t="shared" si="14"/>
        <v>-6.4196381674935799E-3</v>
      </c>
      <c r="L373" s="9">
        <f t="shared" si="14"/>
        <v>-2.2366157724241553E-2</v>
      </c>
      <c r="M373" s="9">
        <f t="shared" si="14"/>
        <v>2.0052252252252378E-2</v>
      </c>
      <c r="N373" s="9">
        <f t="shared" si="13"/>
        <v>-5.5967975783142825E-4</v>
      </c>
    </row>
    <row r="374" spans="1:14" x14ac:dyDescent="0.35">
      <c r="A374" s="8">
        <v>44643</v>
      </c>
      <c r="B374" s="19">
        <v>117457</v>
      </c>
      <c r="C374" s="18">
        <v>6</v>
      </c>
      <c r="D374" s="18">
        <v>34.380001</v>
      </c>
      <c r="E374" s="18">
        <v>96.449996999999996</v>
      </c>
      <c r="F374" s="18">
        <v>34.919998</v>
      </c>
      <c r="H374" s="8">
        <v>44643</v>
      </c>
      <c r="I374" s="9">
        <f t="shared" si="14"/>
        <v>1.5775291629716026E-3</v>
      </c>
      <c r="J374" s="9">
        <f t="shared" si="14"/>
        <v>3.2702237521514688E-2</v>
      </c>
      <c r="K374" s="9">
        <f t="shared" si="14"/>
        <v>9.6916889777294291E-3</v>
      </c>
      <c r="L374" s="9">
        <f t="shared" si="14"/>
        <v>-1.5528054151719983E-3</v>
      </c>
      <c r="M374" s="9">
        <f t="shared" si="14"/>
        <v>-5.128205420410592E-3</v>
      </c>
      <c r="N374" s="9">
        <f t="shared" si="13"/>
        <v>4.1473492068964009E-3</v>
      </c>
    </row>
    <row r="375" spans="1:14" x14ac:dyDescent="0.35">
      <c r="A375" s="8">
        <v>44644</v>
      </c>
      <c r="B375" s="19">
        <v>119053</v>
      </c>
      <c r="C375" s="18">
        <v>6.6</v>
      </c>
      <c r="D375" s="18">
        <v>34.970001000000003</v>
      </c>
      <c r="E375" s="18">
        <v>96.910004000000001</v>
      </c>
      <c r="F375" s="18">
        <v>35.32</v>
      </c>
      <c r="H375" s="8">
        <v>44644</v>
      </c>
      <c r="I375" s="9">
        <f t="shared" si="14"/>
        <v>1.3587951335382265E-2</v>
      </c>
      <c r="J375" s="9">
        <f t="shared" si="14"/>
        <v>9.9999999999999867E-2</v>
      </c>
      <c r="K375" s="9">
        <f t="shared" si="14"/>
        <v>1.7161139698628869E-2</v>
      </c>
      <c r="L375" s="9">
        <f t="shared" si="14"/>
        <v>4.7693832483997056E-3</v>
      </c>
      <c r="M375" s="9">
        <f t="shared" si="14"/>
        <v>1.1454811652623853E-2</v>
      </c>
      <c r="N375" s="9">
        <f t="shared" si="13"/>
        <v>1.7112833009850083E-2</v>
      </c>
    </row>
    <row r="376" spans="1:14" x14ac:dyDescent="0.35">
      <c r="A376" s="8">
        <v>44645</v>
      </c>
      <c r="B376" s="19">
        <v>119081</v>
      </c>
      <c r="C376" s="18">
        <v>6.54</v>
      </c>
      <c r="D376" s="18">
        <v>35</v>
      </c>
      <c r="E376" s="18">
        <v>95.230002999999996</v>
      </c>
      <c r="F376" s="18">
        <v>35.299999</v>
      </c>
      <c r="H376" s="8">
        <v>44645</v>
      </c>
      <c r="I376" s="9">
        <f t="shared" si="14"/>
        <v>2.3518936944055824E-4</v>
      </c>
      <c r="J376" s="9">
        <f t="shared" si="14"/>
        <v>-9.0909090909090384E-3</v>
      </c>
      <c r="K376" s="9">
        <f t="shared" si="14"/>
        <v>8.5784956082779473E-4</v>
      </c>
      <c r="L376" s="9">
        <f t="shared" si="14"/>
        <v>-1.7335681876558429E-2</v>
      </c>
      <c r="M376" s="9">
        <f t="shared" si="14"/>
        <v>-5.6627972819933703E-4</v>
      </c>
      <c r="N376" s="9">
        <f t="shared" si="13"/>
        <v>-3.7055334459444316E-3</v>
      </c>
    </row>
    <row r="377" spans="1:14" x14ac:dyDescent="0.35">
      <c r="A377" s="8">
        <v>44648</v>
      </c>
      <c r="B377" s="19">
        <v>118738</v>
      </c>
      <c r="C377" s="18">
        <v>6.47</v>
      </c>
      <c r="D377" s="18">
        <v>34.080002</v>
      </c>
      <c r="E377" s="18">
        <v>95.339995999999999</v>
      </c>
      <c r="F377" s="18">
        <v>34.959999000000003</v>
      </c>
      <c r="H377" s="8">
        <v>44648</v>
      </c>
      <c r="I377" s="9">
        <f t="shared" si="14"/>
        <v>-2.8803923379884244E-3</v>
      </c>
      <c r="J377" s="9">
        <f t="shared" si="14"/>
        <v>-1.0703363914373099E-2</v>
      </c>
      <c r="K377" s="9">
        <f t="shared" si="14"/>
        <v>-2.6285657142857133E-2</v>
      </c>
      <c r="L377" s="9">
        <f t="shared" si="14"/>
        <v>1.1550246407112663E-3</v>
      </c>
      <c r="M377" s="9">
        <f t="shared" si="14"/>
        <v>-9.6317283181791558E-3</v>
      </c>
      <c r="N377" s="9">
        <f t="shared" si="13"/>
        <v>-1.5022227477315858E-2</v>
      </c>
    </row>
    <row r="378" spans="1:14" x14ac:dyDescent="0.35">
      <c r="A378" s="8">
        <v>44649</v>
      </c>
      <c r="B378" s="19">
        <v>120014</v>
      </c>
      <c r="C378" s="18">
        <v>7</v>
      </c>
      <c r="D378" s="18">
        <v>34.5</v>
      </c>
      <c r="E378" s="18">
        <v>94.519997000000004</v>
      </c>
      <c r="F378" s="18">
        <v>35.110000999999997</v>
      </c>
      <c r="H378" s="8">
        <v>44649</v>
      </c>
      <c r="I378" s="9">
        <f t="shared" si="14"/>
        <v>1.0746349104751696E-2</v>
      </c>
      <c r="J378" s="9">
        <f t="shared" si="14"/>
        <v>8.1916537867078976E-2</v>
      </c>
      <c r="K378" s="9">
        <f t="shared" si="14"/>
        <v>1.2323884253293116E-2</v>
      </c>
      <c r="L378" s="9">
        <f t="shared" si="14"/>
        <v>-8.600787019122591E-3</v>
      </c>
      <c r="M378" s="9">
        <f t="shared" si="14"/>
        <v>4.2906751799389742E-3</v>
      </c>
      <c r="N378" s="9">
        <f t="shared" si="13"/>
        <v>9.2086199574930236E-3</v>
      </c>
    </row>
    <row r="379" spans="1:14" x14ac:dyDescent="0.35">
      <c r="A379" s="8">
        <v>44650</v>
      </c>
      <c r="B379" s="19">
        <v>120260</v>
      </c>
      <c r="C379" s="18">
        <v>6.87</v>
      </c>
      <c r="D379" s="18">
        <v>35.110000999999997</v>
      </c>
      <c r="E379" s="18">
        <v>95.870002999999997</v>
      </c>
      <c r="F379" s="18">
        <v>34.900002000000001</v>
      </c>
      <c r="H379" s="8">
        <v>44650</v>
      </c>
      <c r="I379" s="9">
        <f t="shared" si="14"/>
        <v>2.0497608612328744E-3</v>
      </c>
      <c r="J379" s="9">
        <f t="shared" si="14"/>
        <v>-1.8571428571428572E-2</v>
      </c>
      <c r="K379" s="9">
        <f t="shared" si="14"/>
        <v>1.7681188405797021E-2</v>
      </c>
      <c r="L379" s="9">
        <f t="shared" si="14"/>
        <v>1.4282755425817362E-2</v>
      </c>
      <c r="M379" s="9">
        <f t="shared" si="14"/>
        <v>-5.9811732845007626E-3</v>
      </c>
      <c r="N379" s="9">
        <f t="shared" si="13"/>
        <v>8.090162453850476E-3</v>
      </c>
    </row>
    <row r="380" spans="1:14" x14ac:dyDescent="0.35">
      <c r="A380" s="8">
        <v>44651</v>
      </c>
      <c r="B380" s="19">
        <v>119999</v>
      </c>
      <c r="C380" s="18">
        <v>6.82</v>
      </c>
      <c r="D380" s="18">
        <v>35.240001999999997</v>
      </c>
      <c r="E380" s="18">
        <v>95.599997999999999</v>
      </c>
      <c r="F380" s="18">
        <v>34.700001</v>
      </c>
      <c r="H380" s="8">
        <v>44651</v>
      </c>
      <c r="I380" s="9">
        <f t="shared" si="14"/>
        <v>-2.1702976883418712E-3</v>
      </c>
      <c r="J380" s="9">
        <f t="shared" si="14"/>
        <v>-7.2780203784570396E-3</v>
      </c>
      <c r="K380" s="9">
        <f t="shared" si="14"/>
        <v>3.7026771944552728E-3</v>
      </c>
      <c r="L380" s="9">
        <f t="shared" si="14"/>
        <v>-2.8163658240419887E-3</v>
      </c>
      <c r="M380" s="9">
        <f t="shared" si="14"/>
        <v>-5.730687350676944E-3</v>
      </c>
      <c r="N380" s="9">
        <f t="shared" si="13"/>
        <v>-9.8017565142946008E-4</v>
      </c>
    </row>
    <row r="381" spans="1:14" x14ac:dyDescent="0.35">
      <c r="A381" s="8">
        <v>44652</v>
      </c>
      <c r="B381" s="19">
        <v>121570</v>
      </c>
      <c r="C381" s="18">
        <v>7.35</v>
      </c>
      <c r="D381" s="18">
        <v>35.229999999999997</v>
      </c>
      <c r="E381" s="18">
        <v>96.959998999999996</v>
      </c>
      <c r="F381" s="18">
        <v>34.68</v>
      </c>
      <c r="H381" s="8">
        <v>44652</v>
      </c>
      <c r="I381" s="9">
        <f t="shared" si="14"/>
        <v>1.3091775764798141E-2</v>
      </c>
      <c r="J381" s="9">
        <f t="shared" si="14"/>
        <v>7.7712609970674418E-2</v>
      </c>
      <c r="K381" s="9">
        <f t="shared" si="14"/>
        <v>-2.8382518252978439E-4</v>
      </c>
      <c r="L381" s="9">
        <f t="shared" si="14"/>
        <v>1.42259521804593E-2</v>
      </c>
      <c r="M381" s="9">
        <f t="shared" si="14"/>
        <v>-5.763976779136204E-4</v>
      </c>
      <c r="N381" s="9">
        <f t="shared" si="13"/>
        <v>6.4301802991130917E-3</v>
      </c>
    </row>
    <row r="382" spans="1:14" x14ac:dyDescent="0.35">
      <c r="A382" s="8">
        <v>44655</v>
      </c>
      <c r="B382" s="19">
        <v>121280</v>
      </c>
      <c r="C382" s="18">
        <v>7.19</v>
      </c>
      <c r="D382" s="18">
        <v>34.869999</v>
      </c>
      <c r="E382" s="18">
        <v>97.940002000000007</v>
      </c>
      <c r="F382" s="18">
        <v>34.360000999999997</v>
      </c>
      <c r="H382" s="8">
        <v>44655</v>
      </c>
      <c r="I382" s="9">
        <f t="shared" si="14"/>
        <v>-2.3854569383894297E-3</v>
      </c>
      <c r="J382" s="9">
        <f t="shared" si="14"/>
        <v>-2.1768707482993088E-2</v>
      </c>
      <c r="K382" s="9">
        <f t="shared" si="14"/>
        <v>-1.0218592108997893E-2</v>
      </c>
      <c r="L382" s="9">
        <f t="shared" si="14"/>
        <v>1.0107291770908633E-2</v>
      </c>
      <c r="M382" s="9">
        <f t="shared" si="14"/>
        <v>-9.227191464821316E-3</v>
      </c>
      <c r="N382" s="9">
        <f t="shared" si="13"/>
        <v>-6.433500908463374E-3</v>
      </c>
    </row>
    <row r="383" spans="1:14" x14ac:dyDescent="0.35">
      <c r="A383" s="8">
        <v>44656</v>
      </c>
      <c r="B383" s="19">
        <v>118885</v>
      </c>
      <c r="C383" s="18">
        <v>6.91</v>
      </c>
      <c r="D383" s="18">
        <v>34.830002</v>
      </c>
      <c r="E383" s="18">
        <v>95.110000999999997</v>
      </c>
      <c r="F383" s="18">
        <v>33.450001</v>
      </c>
      <c r="H383" s="8">
        <v>44656</v>
      </c>
      <c r="I383" s="9">
        <f t="shared" si="14"/>
        <v>-1.9747691292876013E-2</v>
      </c>
      <c r="J383" s="9">
        <f t="shared" si="14"/>
        <v>-3.8942976356050152E-2</v>
      </c>
      <c r="K383" s="9">
        <f t="shared" si="14"/>
        <v>-1.1470318654153155E-3</v>
      </c>
      <c r="L383" s="9">
        <f t="shared" si="14"/>
        <v>-2.8895251605161376E-2</v>
      </c>
      <c r="M383" s="9">
        <f t="shared" si="14"/>
        <v>-2.6484283280434062E-2</v>
      </c>
      <c r="N383" s="9">
        <f t="shared" si="13"/>
        <v>-1.6187648462401893E-2</v>
      </c>
    </row>
    <row r="384" spans="1:14" x14ac:dyDescent="0.35">
      <c r="A384" s="8">
        <v>44657</v>
      </c>
      <c r="B384" s="19">
        <v>118228</v>
      </c>
      <c r="C384" s="18">
        <v>6.62</v>
      </c>
      <c r="D384" s="18">
        <v>34.939999</v>
      </c>
      <c r="E384" s="18">
        <v>96.550003000000004</v>
      </c>
      <c r="F384" s="18">
        <v>33.619999</v>
      </c>
      <c r="H384" s="8">
        <v>44657</v>
      </c>
      <c r="I384" s="9">
        <f t="shared" si="14"/>
        <v>-5.5263489927240839E-3</v>
      </c>
      <c r="J384" s="9">
        <f t="shared" si="14"/>
        <v>-4.1968162083936278E-2</v>
      </c>
      <c r="K384" s="9">
        <f t="shared" si="14"/>
        <v>3.1581106426579186E-3</v>
      </c>
      <c r="L384" s="9">
        <f t="shared" si="14"/>
        <v>1.5140384658391515E-2</v>
      </c>
      <c r="M384" s="9">
        <f t="shared" si="14"/>
        <v>5.0821523144348735E-3</v>
      </c>
      <c r="N384" s="9">
        <f t="shared" si="13"/>
        <v>3.8754643110080148E-3</v>
      </c>
    </row>
    <row r="385" spans="1:14" x14ac:dyDescent="0.35">
      <c r="A385" s="8">
        <v>44658</v>
      </c>
      <c r="B385" s="19">
        <v>118862</v>
      </c>
      <c r="C385" s="18">
        <v>6.56</v>
      </c>
      <c r="D385" s="18">
        <v>36.689999</v>
      </c>
      <c r="E385" s="18">
        <v>97.129997000000003</v>
      </c>
      <c r="F385" s="18">
        <v>34.240001999999997</v>
      </c>
      <c r="H385" s="8">
        <v>44658</v>
      </c>
      <c r="I385" s="9">
        <f t="shared" si="14"/>
        <v>5.3625198768481042E-3</v>
      </c>
      <c r="J385" s="9">
        <f t="shared" si="14"/>
        <v>-9.0634441087613649E-3</v>
      </c>
      <c r="K385" s="9">
        <f t="shared" si="14"/>
        <v>5.0085862910299372E-2</v>
      </c>
      <c r="L385" s="9">
        <f t="shared" si="14"/>
        <v>6.007187798844571E-3</v>
      </c>
      <c r="M385" s="9">
        <f t="shared" si="14"/>
        <v>1.8441493707361367E-2</v>
      </c>
      <c r="N385" s="9">
        <f t="shared" si="13"/>
        <v>2.8819351776173972E-2</v>
      </c>
    </row>
    <row r="386" spans="1:14" x14ac:dyDescent="0.35">
      <c r="A386" s="8">
        <v>44659</v>
      </c>
      <c r="B386" s="19">
        <v>118322</v>
      </c>
      <c r="C386" s="18">
        <v>6.13</v>
      </c>
      <c r="D386" s="18">
        <v>37.090000000000003</v>
      </c>
      <c r="E386" s="18">
        <v>95.150002000000001</v>
      </c>
      <c r="F386" s="18">
        <v>34.849997999999999</v>
      </c>
      <c r="H386" s="8">
        <v>44659</v>
      </c>
      <c r="I386" s="9">
        <f t="shared" si="14"/>
        <v>-4.5430835759115995E-3</v>
      </c>
      <c r="J386" s="9">
        <f t="shared" si="14"/>
        <v>-6.5548780487804881E-2</v>
      </c>
      <c r="K386" s="9">
        <f t="shared" si="14"/>
        <v>1.0902180727778266E-2</v>
      </c>
      <c r="L386" s="9">
        <f t="shared" si="14"/>
        <v>-2.0385000114846119E-2</v>
      </c>
      <c r="M386" s="9">
        <f t="shared" si="14"/>
        <v>1.7815302697704372E-2</v>
      </c>
      <c r="N386" s="9">
        <f t="shared" si="13"/>
        <v>2.8961330894520633E-3</v>
      </c>
    </row>
    <row r="387" spans="1:14" x14ac:dyDescent="0.35">
      <c r="A387" s="8">
        <v>44662</v>
      </c>
      <c r="B387" s="19">
        <v>116953</v>
      </c>
      <c r="C387" s="18">
        <v>6.08</v>
      </c>
      <c r="D387" s="18">
        <v>36.599997999999999</v>
      </c>
      <c r="E387" s="18">
        <v>94</v>
      </c>
      <c r="F387" s="18">
        <v>35.07</v>
      </c>
      <c r="H387" s="8">
        <v>44662</v>
      </c>
      <c r="I387" s="9">
        <f t="shared" si="14"/>
        <v>-1.1570122208887645E-2</v>
      </c>
      <c r="J387" s="9">
        <f t="shared" si="14"/>
        <v>-8.1566068515497303E-3</v>
      </c>
      <c r="K387" s="9">
        <f t="shared" si="14"/>
        <v>-1.3211162038285318E-2</v>
      </c>
      <c r="L387" s="9">
        <f t="shared" si="14"/>
        <v>-1.2086200481635334E-2</v>
      </c>
      <c r="M387" s="9">
        <f t="shared" si="14"/>
        <v>6.3128267611378686E-3</v>
      </c>
      <c r="N387" s="9">
        <f t="shared" si="13"/>
        <v>-6.8762453277915869E-3</v>
      </c>
    </row>
    <row r="388" spans="1:14" x14ac:dyDescent="0.35">
      <c r="A388" s="8">
        <v>44663</v>
      </c>
      <c r="B388" s="19">
        <v>116147</v>
      </c>
      <c r="C388" s="18">
        <v>5.97</v>
      </c>
      <c r="D388" s="18">
        <v>36.639999000000003</v>
      </c>
      <c r="E388" s="18">
        <v>93.370002999999997</v>
      </c>
      <c r="F388" s="18">
        <v>35</v>
      </c>
      <c r="H388" s="8">
        <v>44663</v>
      </c>
      <c r="I388" s="9">
        <f t="shared" si="14"/>
        <v>-6.891657332432688E-3</v>
      </c>
      <c r="J388" s="9">
        <f t="shared" si="14"/>
        <v>-1.8092105263157965E-2</v>
      </c>
      <c r="K388" s="9">
        <f t="shared" si="14"/>
        <v>1.0929235569905327E-3</v>
      </c>
      <c r="L388" s="9">
        <f t="shared" si="14"/>
        <v>-6.702095744680836E-3</v>
      </c>
      <c r="M388" s="9">
        <f t="shared" si="14"/>
        <v>-1.9960079840319889E-3</v>
      </c>
      <c r="N388" s="9">
        <f t="shared" ref="N388:N451" si="15">(J388*$Q$3)+(K388*$Q$4)+(L388*$Q$5)+(M388*$Q$6)</f>
        <v>-2.3520112066579228E-3</v>
      </c>
    </row>
    <row r="389" spans="1:14" x14ac:dyDescent="0.35">
      <c r="A389" s="8">
        <v>44664</v>
      </c>
      <c r="B389" s="19">
        <v>116782</v>
      </c>
      <c r="C389" s="18">
        <v>6.03</v>
      </c>
      <c r="D389" s="18">
        <v>37.540000999999997</v>
      </c>
      <c r="E389" s="18">
        <v>93.400002000000001</v>
      </c>
      <c r="F389" s="18">
        <v>35.169998</v>
      </c>
      <c r="H389" s="8">
        <v>44664</v>
      </c>
      <c r="I389" s="9">
        <f t="shared" si="14"/>
        <v>5.4672096567280892E-3</v>
      </c>
      <c r="J389" s="9">
        <f t="shared" si="14"/>
        <v>1.0050251256281451E-2</v>
      </c>
      <c r="K389" s="9">
        <f t="shared" si="14"/>
        <v>2.4563374032843033E-2</v>
      </c>
      <c r="L389" s="9">
        <f t="shared" si="14"/>
        <v>3.2129162510585729E-4</v>
      </c>
      <c r="M389" s="9">
        <f t="shared" si="14"/>
        <v>4.8570857142857804E-3</v>
      </c>
      <c r="N389" s="9">
        <f t="shared" si="15"/>
        <v>1.3077414916900345E-2</v>
      </c>
    </row>
    <row r="390" spans="1:14" x14ac:dyDescent="0.35">
      <c r="A390" s="8">
        <v>44665</v>
      </c>
      <c r="B390" s="19">
        <v>116182</v>
      </c>
      <c r="C390" s="18">
        <v>6.01</v>
      </c>
      <c r="D390" s="18">
        <v>34.75</v>
      </c>
      <c r="E390" s="18">
        <v>92.089995999999999</v>
      </c>
      <c r="F390" s="18">
        <v>35.200001</v>
      </c>
      <c r="H390" s="8">
        <v>44665</v>
      </c>
      <c r="I390" s="9">
        <f t="shared" si="14"/>
        <v>-5.1377780822386976E-3</v>
      </c>
      <c r="J390" s="9">
        <f t="shared" si="14"/>
        <v>-3.3167495854063977E-3</v>
      </c>
      <c r="K390" s="9">
        <f t="shared" si="14"/>
        <v>-7.432074921894638E-2</v>
      </c>
      <c r="L390" s="9">
        <f t="shared" si="14"/>
        <v>-1.4025759870968768E-2</v>
      </c>
      <c r="M390" s="9">
        <f t="shared" si="14"/>
        <v>8.5308506415038288E-4</v>
      </c>
      <c r="N390" s="9">
        <f t="shared" si="15"/>
        <v>-3.6159401082744826E-2</v>
      </c>
    </row>
    <row r="391" spans="1:14" x14ac:dyDescent="0.35">
      <c r="A391" s="8">
        <v>44669</v>
      </c>
      <c r="B391" s="19">
        <v>115687</v>
      </c>
      <c r="C391" s="18">
        <v>5.89</v>
      </c>
      <c r="D391" s="18">
        <v>34.119999</v>
      </c>
      <c r="E391" s="18">
        <v>90.57</v>
      </c>
      <c r="F391" s="18">
        <v>36.5</v>
      </c>
      <c r="H391" s="8">
        <v>44669</v>
      </c>
      <c r="I391" s="9">
        <f t="shared" si="14"/>
        <v>-4.2605567127438349E-3</v>
      </c>
      <c r="J391" s="9">
        <f t="shared" si="14"/>
        <v>-1.9966722129783676E-2</v>
      </c>
      <c r="K391" s="9">
        <f t="shared" si="14"/>
        <v>-1.812952517985611E-2</v>
      </c>
      <c r="L391" s="9">
        <f t="shared" si="14"/>
        <v>-1.6505549636466554E-2</v>
      </c>
      <c r="M391" s="9">
        <f t="shared" si="14"/>
        <v>3.6931788723528758E-2</v>
      </c>
      <c r="N391" s="9">
        <f t="shared" si="15"/>
        <v>-1.3781957476591191E-3</v>
      </c>
    </row>
    <row r="392" spans="1:14" x14ac:dyDescent="0.35">
      <c r="A392" s="8">
        <v>44670</v>
      </c>
      <c r="B392" s="19">
        <v>115057</v>
      </c>
      <c r="C392" s="18">
        <v>5.94</v>
      </c>
      <c r="D392" s="18">
        <v>34.709999000000003</v>
      </c>
      <c r="E392" s="18">
        <v>87.68</v>
      </c>
      <c r="F392" s="18">
        <v>35.209999000000003</v>
      </c>
      <c r="H392" s="8">
        <v>44670</v>
      </c>
      <c r="I392" s="9">
        <f t="shared" si="14"/>
        <v>-5.445728560685259E-3</v>
      </c>
      <c r="J392" s="9">
        <f t="shared" si="14"/>
        <v>8.4889643463499365E-3</v>
      </c>
      <c r="K392" s="9">
        <f t="shared" si="14"/>
        <v>1.7291911409493377E-2</v>
      </c>
      <c r="L392" s="9">
        <f t="shared" si="14"/>
        <v>-3.1909020647013175E-2</v>
      </c>
      <c r="M392" s="9">
        <f t="shared" si="14"/>
        <v>-3.5342493150684828E-2</v>
      </c>
      <c r="N392" s="9">
        <f t="shared" si="15"/>
        <v>-8.7787437230185672E-3</v>
      </c>
    </row>
    <row r="393" spans="1:14" x14ac:dyDescent="0.35">
      <c r="A393" s="8">
        <v>44671</v>
      </c>
      <c r="B393" s="19">
        <v>114344</v>
      </c>
      <c r="C393" s="18">
        <v>5.61</v>
      </c>
      <c r="D393" s="18">
        <v>35.119999</v>
      </c>
      <c r="E393" s="18">
        <v>85.400002000000001</v>
      </c>
      <c r="F393" s="18">
        <v>35.159999999999997</v>
      </c>
      <c r="H393" s="8">
        <v>44671</v>
      </c>
      <c r="I393" s="9">
        <f t="shared" si="14"/>
        <v>-6.1969284789278323E-3</v>
      </c>
      <c r="J393" s="9">
        <f t="shared" si="14"/>
        <v>-5.555555555555558E-2</v>
      </c>
      <c r="K393" s="9">
        <f t="shared" si="14"/>
        <v>1.1812158219883351E-2</v>
      </c>
      <c r="L393" s="9">
        <f t="shared" si="14"/>
        <v>-2.6003626824817605E-2</v>
      </c>
      <c r="M393" s="9">
        <f t="shared" si="14"/>
        <v>-1.4200227611482763E-3</v>
      </c>
      <c r="N393" s="9">
        <f t="shared" si="15"/>
        <v>-3.0890387721382749E-3</v>
      </c>
    </row>
    <row r="394" spans="1:14" x14ac:dyDescent="0.35">
      <c r="A394" s="8">
        <v>44673</v>
      </c>
      <c r="B394" s="19">
        <v>111078</v>
      </c>
      <c r="C394" s="18">
        <v>5.55</v>
      </c>
      <c r="D394" s="18">
        <v>33.369999</v>
      </c>
      <c r="E394" s="18">
        <v>80.449996999999996</v>
      </c>
      <c r="F394" s="18">
        <v>34.43</v>
      </c>
      <c r="H394" s="8">
        <v>44673</v>
      </c>
      <c r="I394" s="9">
        <f t="shared" si="14"/>
        <v>-2.8562932904218852E-2</v>
      </c>
      <c r="J394" s="9">
        <f t="shared" si="14"/>
        <v>-1.0695187165775444E-2</v>
      </c>
      <c r="K394" s="9">
        <f t="shared" si="14"/>
        <v>-4.9829158594224321E-2</v>
      </c>
      <c r="L394" s="9">
        <f t="shared" si="14"/>
        <v>-5.7962586464576527E-2</v>
      </c>
      <c r="M394" s="9">
        <f t="shared" si="14"/>
        <v>-2.0762229806598365E-2</v>
      </c>
      <c r="N394" s="9">
        <f t="shared" si="15"/>
        <v>-4.0779066960584531E-2</v>
      </c>
    </row>
    <row r="395" spans="1:14" x14ac:dyDescent="0.35">
      <c r="A395" s="8">
        <v>44676</v>
      </c>
      <c r="B395" s="19">
        <v>110685</v>
      </c>
      <c r="C395" s="18">
        <v>5.44</v>
      </c>
      <c r="D395" s="18">
        <v>33.139999000000003</v>
      </c>
      <c r="E395" s="18">
        <v>79.080001999999993</v>
      </c>
      <c r="F395" s="18">
        <v>34.700001</v>
      </c>
      <c r="H395" s="8">
        <v>44676</v>
      </c>
      <c r="I395" s="9">
        <f t="shared" si="14"/>
        <v>-3.5380543401933862E-3</v>
      </c>
      <c r="J395" s="9">
        <f t="shared" si="14"/>
        <v>-1.9819819819819728E-2</v>
      </c>
      <c r="K395" s="9">
        <f t="shared" si="14"/>
        <v>-6.8924185463714593E-3</v>
      </c>
      <c r="L395" s="9">
        <f t="shared" si="14"/>
        <v>-1.7029149174486613E-2</v>
      </c>
      <c r="M395" s="9">
        <f t="shared" si="14"/>
        <v>7.8420273017716369E-3</v>
      </c>
      <c r="N395" s="9">
        <f t="shared" si="15"/>
        <v>-5.1458009812239743E-3</v>
      </c>
    </row>
    <row r="396" spans="1:14" x14ac:dyDescent="0.35">
      <c r="A396" s="8">
        <v>44677</v>
      </c>
      <c r="B396" s="19">
        <v>108213</v>
      </c>
      <c r="C396" s="18">
        <v>5.18</v>
      </c>
      <c r="D396" s="18">
        <v>33.090000000000003</v>
      </c>
      <c r="E396" s="18">
        <v>78</v>
      </c>
      <c r="F396" s="18">
        <v>33.919998</v>
      </c>
      <c r="H396" s="8">
        <v>44677</v>
      </c>
      <c r="I396" s="9">
        <f t="shared" si="14"/>
        <v>-2.2333649546008916E-2</v>
      </c>
      <c r="J396" s="9">
        <f t="shared" si="14"/>
        <v>-4.7794117647058987E-2</v>
      </c>
      <c r="K396" s="9">
        <f t="shared" si="14"/>
        <v>-1.5087206248859397E-3</v>
      </c>
      <c r="L396" s="9">
        <f t="shared" si="14"/>
        <v>-1.3657081091120737E-2</v>
      </c>
      <c r="M396" s="9">
        <f t="shared" si="14"/>
        <v>-2.2478471974683778E-2</v>
      </c>
      <c r="N396" s="9">
        <f t="shared" si="15"/>
        <v>-1.2543587974180904E-2</v>
      </c>
    </row>
    <row r="397" spans="1:14" x14ac:dyDescent="0.35">
      <c r="A397" s="8">
        <v>44678</v>
      </c>
      <c r="B397" s="19">
        <v>109349</v>
      </c>
      <c r="C397" s="18">
        <v>5.0999999999999996</v>
      </c>
      <c r="D397" s="18">
        <v>33.189999</v>
      </c>
      <c r="E397" s="18">
        <v>82.169998000000007</v>
      </c>
      <c r="F397" s="18">
        <v>34.07</v>
      </c>
      <c r="H397" s="8">
        <v>44678</v>
      </c>
      <c r="I397" s="9">
        <f t="shared" si="14"/>
        <v>1.0497814495485702E-2</v>
      </c>
      <c r="J397" s="9">
        <f t="shared" si="14"/>
        <v>-1.5444015444015413E-2</v>
      </c>
      <c r="K397" s="9">
        <f t="shared" si="14"/>
        <v>3.0220308250226147E-3</v>
      </c>
      <c r="L397" s="9">
        <f t="shared" si="14"/>
        <v>5.3461512820512924E-2</v>
      </c>
      <c r="M397" s="9">
        <f t="shared" si="14"/>
        <v>4.42222903432965E-3</v>
      </c>
      <c r="N397" s="9">
        <f t="shared" si="15"/>
        <v>1.2606684373460887E-2</v>
      </c>
    </row>
    <row r="398" spans="1:14" x14ac:dyDescent="0.35">
      <c r="A398" s="8">
        <v>44679</v>
      </c>
      <c r="B398" s="19">
        <v>109919</v>
      </c>
      <c r="C398" s="18">
        <v>5.18</v>
      </c>
      <c r="D398" s="18">
        <v>33.43</v>
      </c>
      <c r="E398" s="18">
        <v>84.199996999999996</v>
      </c>
      <c r="F398" s="18">
        <v>34.009998000000003</v>
      </c>
      <c r="H398" s="8">
        <v>44679</v>
      </c>
      <c r="I398" s="9">
        <f t="shared" si="14"/>
        <v>5.2126676970067898E-3</v>
      </c>
      <c r="J398" s="9">
        <f t="shared" si="14"/>
        <v>1.5686274509803866E-2</v>
      </c>
      <c r="K398" s="9">
        <f t="shared" si="14"/>
        <v>7.2311240503502017E-3</v>
      </c>
      <c r="L398" s="9">
        <f t="shared" si="14"/>
        <v>2.4704868557986259E-2</v>
      </c>
      <c r="M398" s="9">
        <f t="shared" si="14"/>
        <v>-1.761138831816722E-3</v>
      </c>
      <c r="N398" s="9">
        <f t="shared" si="15"/>
        <v>8.4509516102000207E-3</v>
      </c>
    </row>
    <row r="399" spans="1:14" x14ac:dyDescent="0.35">
      <c r="A399" s="8">
        <v>44680</v>
      </c>
      <c r="B399" s="19">
        <v>107876</v>
      </c>
      <c r="C399" s="18">
        <v>4.88</v>
      </c>
      <c r="D399" s="18">
        <v>33.439999</v>
      </c>
      <c r="E399" s="18">
        <v>83.290001000000004</v>
      </c>
      <c r="F399" s="18">
        <v>33.220001000000003</v>
      </c>
      <c r="H399" s="8">
        <v>44680</v>
      </c>
      <c r="I399" s="9">
        <f t="shared" si="14"/>
        <v>-1.8586413631856202E-2</v>
      </c>
      <c r="J399" s="9">
        <f t="shared" si="14"/>
        <v>-5.791505791505791E-2</v>
      </c>
      <c r="K399" s="9">
        <f t="shared" si="14"/>
        <v>2.991026024528054E-4</v>
      </c>
      <c r="L399" s="9">
        <f t="shared" si="14"/>
        <v>-1.0807553829247696E-2</v>
      </c>
      <c r="M399" s="9">
        <f t="shared" si="14"/>
        <v>-2.3228375373618104E-2</v>
      </c>
      <c r="N399" s="9">
        <f t="shared" si="15"/>
        <v>-1.1891180102584104E-2</v>
      </c>
    </row>
    <row r="400" spans="1:14" x14ac:dyDescent="0.35">
      <c r="A400" s="8">
        <v>44683</v>
      </c>
      <c r="B400" s="19">
        <v>106639</v>
      </c>
      <c r="C400" s="18">
        <v>4.8</v>
      </c>
      <c r="D400" s="18">
        <v>32.840000000000003</v>
      </c>
      <c r="E400" s="18">
        <v>82.919998000000007</v>
      </c>
      <c r="F400" s="18">
        <v>32.979999999999997</v>
      </c>
      <c r="H400" s="8">
        <v>44683</v>
      </c>
      <c r="I400" s="9">
        <f t="shared" si="14"/>
        <v>-1.1466869368534249E-2</v>
      </c>
      <c r="J400" s="9">
        <f t="shared" si="14"/>
        <v>-1.6393442622950838E-2</v>
      </c>
      <c r="K400" s="9">
        <f t="shared" si="14"/>
        <v>-1.7942554364310692E-2</v>
      </c>
      <c r="L400" s="9">
        <f t="shared" si="14"/>
        <v>-4.4423459665944298E-3</v>
      </c>
      <c r="M400" s="9">
        <f t="shared" si="14"/>
        <v>-7.2245934008251522E-3</v>
      </c>
      <c r="N400" s="9">
        <f t="shared" si="15"/>
        <v>-1.1949668808653785E-2</v>
      </c>
    </row>
    <row r="401" spans="1:14" x14ac:dyDescent="0.35">
      <c r="A401" s="8">
        <v>44684</v>
      </c>
      <c r="B401" s="19">
        <v>106528</v>
      </c>
      <c r="C401" s="18">
        <v>4.5999999999999996</v>
      </c>
      <c r="D401" s="18">
        <v>33.060001</v>
      </c>
      <c r="E401" s="18">
        <v>82.5</v>
      </c>
      <c r="F401" s="18">
        <v>33.659999999999997</v>
      </c>
      <c r="H401" s="8">
        <v>44684</v>
      </c>
      <c r="I401" s="9">
        <f t="shared" si="14"/>
        <v>-1.0408949821359981E-3</v>
      </c>
      <c r="J401" s="9">
        <f t="shared" si="14"/>
        <v>-4.1666666666666741E-2</v>
      </c>
      <c r="K401" s="9">
        <f t="shared" si="14"/>
        <v>6.6991778319120954E-3</v>
      </c>
      <c r="L401" s="9">
        <f t="shared" si="14"/>
        <v>-5.0650990126652751E-3</v>
      </c>
      <c r="M401" s="9">
        <f t="shared" si="14"/>
        <v>2.0618556701030855E-2</v>
      </c>
      <c r="N401" s="9">
        <f t="shared" si="15"/>
        <v>6.1038438988033072E-3</v>
      </c>
    </row>
    <row r="402" spans="1:14" x14ac:dyDescent="0.35">
      <c r="A402" s="8">
        <v>44685</v>
      </c>
      <c r="B402" s="19">
        <v>108344</v>
      </c>
      <c r="C402" s="18">
        <v>4.95</v>
      </c>
      <c r="D402" s="18">
        <v>34.619999</v>
      </c>
      <c r="E402" s="18">
        <v>81.809997999999993</v>
      </c>
      <c r="F402" s="18">
        <v>34.639999000000003</v>
      </c>
      <c r="H402" s="8">
        <v>44685</v>
      </c>
      <c r="I402" s="9">
        <f t="shared" si="14"/>
        <v>1.7047161309702519E-2</v>
      </c>
      <c r="J402" s="9">
        <f t="shared" si="14"/>
        <v>7.6086956521739246E-2</v>
      </c>
      <c r="K402" s="9">
        <f t="shared" si="14"/>
        <v>4.7186870925987057E-2</v>
      </c>
      <c r="L402" s="9">
        <f t="shared" si="14"/>
        <v>-8.3636606060606411E-3</v>
      </c>
      <c r="M402" s="9">
        <f t="shared" si="14"/>
        <v>2.9114646464646565E-2</v>
      </c>
      <c r="N402" s="9">
        <f t="shared" si="15"/>
        <v>3.2100101560962976E-2</v>
      </c>
    </row>
    <row r="403" spans="1:14" x14ac:dyDescent="0.35">
      <c r="A403" s="8">
        <v>44686</v>
      </c>
      <c r="B403" s="19">
        <v>105304</v>
      </c>
      <c r="C403" s="18">
        <v>4.42</v>
      </c>
      <c r="D403" s="18">
        <v>34.389999000000003</v>
      </c>
      <c r="E403" s="18">
        <v>80.330001999999993</v>
      </c>
      <c r="F403" s="18">
        <v>33.740001999999997</v>
      </c>
      <c r="H403" s="8">
        <v>44686</v>
      </c>
      <c r="I403" s="9">
        <f t="shared" si="14"/>
        <v>-2.8058775751310661E-2</v>
      </c>
      <c r="J403" s="9">
        <f t="shared" si="14"/>
        <v>-0.10707070707070709</v>
      </c>
      <c r="K403" s="9">
        <f t="shared" si="14"/>
        <v>-6.6435588285256308E-3</v>
      </c>
      <c r="L403" s="9">
        <f t="shared" si="14"/>
        <v>-1.8090649507166545E-2</v>
      </c>
      <c r="M403" s="9">
        <f t="shared" si="14"/>
        <v>-2.5981438394383494E-2</v>
      </c>
      <c r="N403" s="9">
        <f t="shared" si="15"/>
        <v>-1.9755698246120244E-2</v>
      </c>
    </row>
    <row r="404" spans="1:14" x14ac:dyDescent="0.35">
      <c r="A404" s="8">
        <v>44687</v>
      </c>
      <c r="B404" s="19">
        <v>105135</v>
      </c>
      <c r="C404" s="18">
        <v>4.3</v>
      </c>
      <c r="D404" s="18">
        <v>35.689999</v>
      </c>
      <c r="E404" s="18">
        <v>79.760002</v>
      </c>
      <c r="F404" s="18">
        <v>33.849997999999999</v>
      </c>
      <c r="H404" s="8">
        <v>44687</v>
      </c>
      <c r="I404" s="9">
        <f t="shared" si="14"/>
        <v>-1.604877307604613E-3</v>
      </c>
      <c r="J404" s="9">
        <f t="shared" si="14"/>
        <v>-2.714932126696834E-2</v>
      </c>
      <c r="K404" s="9">
        <f t="shared" si="14"/>
        <v>3.7801687635989678E-2</v>
      </c>
      <c r="L404" s="9">
        <f t="shared" si="14"/>
        <v>-7.0957299366181115E-3</v>
      </c>
      <c r="M404" s="9">
        <f t="shared" si="14"/>
        <v>3.2601065050323896E-3</v>
      </c>
      <c r="N404" s="9">
        <f t="shared" si="15"/>
        <v>1.5212179337033031E-2</v>
      </c>
    </row>
    <row r="405" spans="1:14" x14ac:dyDescent="0.35">
      <c r="A405" s="8">
        <v>44690</v>
      </c>
      <c r="B405" s="19">
        <v>103250</v>
      </c>
      <c r="C405" s="18">
        <v>3.91</v>
      </c>
      <c r="D405" s="18">
        <v>34.259998000000003</v>
      </c>
      <c r="E405" s="18">
        <v>76.489998</v>
      </c>
      <c r="F405" s="18">
        <v>33.939999</v>
      </c>
      <c r="H405" s="8">
        <v>44690</v>
      </c>
      <c r="I405" s="9">
        <f t="shared" si="14"/>
        <v>-1.7929328958006363E-2</v>
      </c>
      <c r="J405" s="9">
        <f t="shared" si="14"/>
        <v>-9.0697674418604546E-2</v>
      </c>
      <c r="K405" s="9">
        <f t="shared" si="14"/>
        <v>-4.0067274868794356E-2</v>
      </c>
      <c r="L405" s="9">
        <f t="shared" si="14"/>
        <v>-4.0998043104362059E-2</v>
      </c>
      <c r="M405" s="9">
        <f t="shared" si="14"/>
        <v>2.6588184731946019E-3</v>
      </c>
      <c r="N405" s="9">
        <f t="shared" si="15"/>
        <v>-2.9967120490801719E-2</v>
      </c>
    </row>
    <row r="406" spans="1:14" x14ac:dyDescent="0.35">
      <c r="A406" s="8">
        <v>44691</v>
      </c>
      <c r="B406" s="19">
        <v>103110</v>
      </c>
      <c r="C406" s="18">
        <v>3.95</v>
      </c>
      <c r="D406" s="18">
        <v>34.689999</v>
      </c>
      <c r="E406" s="18">
        <v>75.540001000000004</v>
      </c>
      <c r="F406" s="18">
        <v>33.549999</v>
      </c>
      <c r="H406" s="8">
        <v>44691</v>
      </c>
      <c r="I406" s="9">
        <f t="shared" si="14"/>
        <v>-1.3559322033898091E-3</v>
      </c>
      <c r="J406" s="9">
        <f t="shared" si="14"/>
        <v>1.0230179028132946E-2</v>
      </c>
      <c r="K406" s="9">
        <f t="shared" si="14"/>
        <v>1.2551109897904755E-2</v>
      </c>
      <c r="L406" s="9">
        <f t="shared" si="14"/>
        <v>-1.2419885277026643E-2</v>
      </c>
      <c r="M406" s="9">
        <f t="shared" si="14"/>
        <v>-1.1490866573095726E-2</v>
      </c>
      <c r="N406" s="9">
        <f t="shared" si="15"/>
        <v>2.2827137812974014E-4</v>
      </c>
    </row>
    <row r="407" spans="1:14" x14ac:dyDescent="0.35">
      <c r="A407" s="8">
        <v>44692</v>
      </c>
      <c r="B407" s="19">
        <v>104397</v>
      </c>
      <c r="C407" s="18">
        <v>3.93</v>
      </c>
      <c r="D407" s="18">
        <v>36.439999</v>
      </c>
      <c r="E407" s="18">
        <v>78.690002000000007</v>
      </c>
      <c r="F407" s="18">
        <v>34.290000999999997</v>
      </c>
      <c r="H407" s="8">
        <v>44692</v>
      </c>
      <c r="I407" s="9">
        <f t="shared" si="14"/>
        <v>1.2481815536805385E-2</v>
      </c>
      <c r="J407" s="9">
        <f t="shared" si="14"/>
        <v>-5.0632911392405333E-3</v>
      </c>
      <c r="K407" s="9">
        <f t="shared" si="14"/>
        <v>5.0446816098207448E-2</v>
      </c>
      <c r="L407" s="9">
        <f t="shared" si="14"/>
        <v>4.1699774401644518E-2</v>
      </c>
      <c r="M407" s="9">
        <f t="shared" si="14"/>
        <v>2.2056692162643499E-2</v>
      </c>
      <c r="N407" s="9">
        <f t="shared" si="15"/>
        <v>3.7404865216353278E-2</v>
      </c>
    </row>
    <row r="408" spans="1:14" x14ac:dyDescent="0.35">
      <c r="A408" s="8">
        <v>44693</v>
      </c>
      <c r="B408" s="19">
        <v>105688</v>
      </c>
      <c r="C408" s="18">
        <v>4.18</v>
      </c>
      <c r="D408" s="18">
        <v>36.580002</v>
      </c>
      <c r="E408" s="18">
        <v>77.900002000000001</v>
      </c>
      <c r="F408" s="18">
        <v>35.159999999999997</v>
      </c>
      <c r="H408" s="8">
        <v>44693</v>
      </c>
      <c r="I408" s="9">
        <f t="shared" si="14"/>
        <v>1.2366255735318132E-2</v>
      </c>
      <c r="J408" s="9">
        <f t="shared" si="14"/>
        <v>6.3613231552162697E-2</v>
      </c>
      <c r="K408" s="9">
        <f t="shared" si="14"/>
        <v>3.84201437546694E-3</v>
      </c>
      <c r="L408" s="9">
        <f t="shared" si="14"/>
        <v>-1.0039394839512217E-2</v>
      </c>
      <c r="M408" s="9">
        <f t="shared" si="14"/>
        <v>2.5371798618495145E-2</v>
      </c>
      <c r="N408" s="9">
        <f t="shared" si="15"/>
        <v>1.0513228664214357E-2</v>
      </c>
    </row>
    <row r="409" spans="1:14" x14ac:dyDescent="0.35">
      <c r="A409" s="8">
        <v>44694</v>
      </c>
      <c r="B409" s="19">
        <v>106924</v>
      </c>
      <c r="C409" s="18">
        <v>4.38</v>
      </c>
      <c r="D409" s="18">
        <v>36.630001</v>
      </c>
      <c r="E409" s="18">
        <v>77.809997999999993</v>
      </c>
      <c r="F409" s="18">
        <v>35.110000999999997</v>
      </c>
      <c r="H409" s="8">
        <v>44694</v>
      </c>
      <c r="I409" s="9">
        <f t="shared" si="14"/>
        <v>1.1694799788055432E-2</v>
      </c>
      <c r="J409" s="9">
        <f t="shared" si="14"/>
        <v>4.7846889952153138E-2</v>
      </c>
      <c r="K409" s="9">
        <f t="shared" si="14"/>
        <v>1.3668397284396505E-3</v>
      </c>
      <c r="L409" s="9">
        <f t="shared" si="14"/>
        <v>-1.1553786609659333E-3</v>
      </c>
      <c r="M409" s="9">
        <f t="shared" si="14"/>
        <v>-1.4220420932877786E-3</v>
      </c>
      <c r="N409" s="9">
        <f t="shared" si="15"/>
        <v>2.3497340152259798E-3</v>
      </c>
    </row>
    <row r="410" spans="1:14" x14ac:dyDescent="0.35">
      <c r="A410" s="8">
        <v>44697</v>
      </c>
      <c r="B410" s="19">
        <v>108233</v>
      </c>
      <c r="C410" s="18">
        <v>4.38</v>
      </c>
      <c r="D410" s="18">
        <v>37.659999999999997</v>
      </c>
      <c r="E410" s="18">
        <v>80.139999000000003</v>
      </c>
      <c r="F410" s="18">
        <v>35.110000999999997</v>
      </c>
      <c r="H410" s="8">
        <v>44697</v>
      </c>
      <c r="I410" s="9">
        <f t="shared" si="14"/>
        <v>1.2242340353896264E-2</v>
      </c>
      <c r="J410" s="9">
        <f t="shared" si="14"/>
        <v>0</v>
      </c>
      <c r="K410" s="9">
        <f t="shared" si="14"/>
        <v>2.8119000051351151E-2</v>
      </c>
      <c r="L410" s="9">
        <f t="shared" si="14"/>
        <v>2.9944750801818687E-2</v>
      </c>
      <c r="M410" s="9">
        <f t="shared" si="14"/>
        <v>0</v>
      </c>
      <c r="N410" s="9">
        <f t="shared" si="15"/>
        <v>1.8642500183471758E-2</v>
      </c>
    </row>
    <row r="411" spans="1:14" x14ac:dyDescent="0.35">
      <c r="A411" s="8">
        <v>44698</v>
      </c>
      <c r="B411" s="19">
        <v>108789</v>
      </c>
      <c r="C411" s="18">
        <v>3.94</v>
      </c>
      <c r="D411" s="18">
        <v>37.689999</v>
      </c>
      <c r="E411" s="18">
        <v>79.800003000000004</v>
      </c>
      <c r="F411" s="18">
        <v>36.43</v>
      </c>
      <c r="H411" s="8">
        <v>44698</v>
      </c>
      <c r="I411" s="9">
        <f t="shared" si="14"/>
        <v>5.137065405190544E-3</v>
      </c>
      <c r="J411" s="9">
        <f t="shared" si="14"/>
        <v>-0.1004566210045662</v>
      </c>
      <c r="K411" s="9">
        <f t="shared" si="14"/>
        <v>7.9657461497628645E-4</v>
      </c>
      <c r="L411" s="9">
        <f t="shared" si="14"/>
        <v>-4.2425256331735106E-3</v>
      </c>
      <c r="M411" s="9">
        <f t="shared" si="14"/>
        <v>3.7596096906975296E-2</v>
      </c>
      <c r="N411" s="9">
        <f t="shared" si="15"/>
        <v>5.7659514719689041E-3</v>
      </c>
    </row>
    <row r="412" spans="1:14" x14ac:dyDescent="0.35">
      <c r="A412" s="8">
        <v>44699</v>
      </c>
      <c r="B412" s="19">
        <v>106247</v>
      </c>
      <c r="C412" s="18">
        <v>3.72</v>
      </c>
      <c r="D412" s="18">
        <v>36.840000000000003</v>
      </c>
      <c r="E412" s="18">
        <v>77.779999000000004</v>
      </c>
      <c r="F412" s="18">
        <v>35.909999999999997</v>
      </c>
      <c r="H412" s="8">
        <v>44699</v>
      </c>
      <c r="I412" s="9">
        <f t="shared" si="14"/>
        <v>-2.3366332993225436E-2</v>
      </c>
      <c r="J412" s="9">
        <f t="shared" si="14"/>
        <v>-5.5837563451776595E-2</v>
      </c>
      <c r="K412" s="9">
        <f t="shared" si="14"/>
        <v>-2.2552375233546584E-2</v>
      </c>
      <c r="L412" s="9">
        <f t="shared" si="14"/>
        <v>-2.5313332381704301E-2</v>
      </c>
      <c r="M412" s="9">
        <f t="shared" si="14"/>
        <v>-1.4273950041174932E-2</v>
      </c>
      <c r="N412" s="9">
        <f t="shared" si="15"/>
        <v>-2.228529851637813E-2</v>
      </c>
    </row>
    <row r="413" spans="1:14" x14ac:dyDescent="0.35">
      <c r="A413" s="8">
        <v>44700</v>
      </c>
      <c r="B413" s="19">
        <v>107005</v>
      </c>
      <c r="C413" s="18">
        <v>3.73</v>
      </c>
      <c r="D413" s="18">
        <v>37.150002000000001</v>
      </c>
      <c r="E413" s="18">
        <v>79.849997999999999</v>
      </c>
      <c r="F413" s="18">
        <v>35.700001</v>
      </c>
      <c r="H413" s="8">
        <v>44700</v>
      </c>
      <c r="I413" s="9">
        <f t="shared" si="14"/>
        <v>7.1343190866566264E-3</v>
      </c>
      <c r="J413" s="9">
        <f t="shared" si="14"/>
        <v>2.6881720430107503E-3</v>
      </c>
      <c r="K413" s="9">
        <f t="shared" si="14"/>
        <v>8.4148208469054797E-3</v>
      </c>
      <c r="L413" s="9">
        <f t="shared" si="14"/>
        <v>2.6613512813236095E-2</v>
      </c>
      <c r="M413" s="9">
        <f t="shared" si="14"/>
        <v>-5.8479253689779354E-3</v>
      </c>
      <c r="N413" s="9">
        <f t="shared" si="15"/>
        <v>7.4894029352118412E-3</v>
      </c>
    </row>
    <row r="414" spans="1:14" x14ac:dyDescent="0.35">
      <c r="A414" s="8">
        <v>44701</v>
      </c>
      <c r="B414" s="19">
        <v>108488</v>
      </c>
      <c r="C414" s="18">
        <v>3.67</v>
      </c>
      <c r="D414" s="18">
        <v>37.669998</v>
      </c>
      <c r="E414" s="18">
        <v>81.260002</v>
      </c>
      <c r="F414" s="18">
        <v>37</v>
      </c>
      <c r="H414" s="8">
        <v>44701</v>
      </c>
      <c r="I414" s="9">
        <f t="shared" si="14"/>
        <v>1.3859165459557898E-2</v>
      </c>
      <c r="J414" s="9">
        <f t="shared" si="14"/>
        <v>-1.6085790884718509E-2</v>
      </c>
      <c r="K414" s="9">
        <f t="shared" si="14"/>
        <v>1.3997199784807624E-2</v>
      </c>
      <c r="L414" s="9">
        <f t="shared" si="14"/>
        <v>1.7658159490498759E-2</v>
      </c>
      <c r="M414" s="9">
        <f t="shared" si="14"/>
        <v>3.6414536795110974E-2</v>
      </c>
      <c r="N414" s="9">
        <f t="shared" si="15"/>
        <v>1.995044329556055E-2</v>
      </c>
    </row>
    <row r="415" spans="1:14" x14ac:dyDescent="0.35">
      <c r="A415" s="8">
        <v>44704</v>
      </c>
      <c r="B415" s="19">
        <v>110346</v>
      </c>
      <c r="C415" s="18">
        <v>3.7</v>
      </c>
      <c r="D415" s="18">
        <v>39.060001</v>
      </c>
      <c r="E415" s="18">
        <v>82.919998000000007</v>
      </c>
      <c r="F415" s="18">
        <v>38.560001</v>
      </c>
      <c r="H415" s="8">
        <v>44704</v>
      </c>
      <c r="I415" s="9">
        <f t="shared" si="14"/>
        <v>1.7126318118132922E-2</v>
      </c>
      <c r="J415" s="9">
        <f t="shared" si="14"/>
        <v>8.1743869209809361E-3</v>
      </c>
      <c r="K415" s="9">
        <f t="shared" si="14"/>
        <v>3.689947103262381E-2</v>
      </c>
      <c r="L415" s="9">
        <f t="shared" si="14"/>
        <v>2.0428205256505017E-2</v>
      </c>
      <c r="M415" s="9">
        <f t="shared" si="14"/>
        <v>4.2162189189189236E-2</v>
      </c>
      <c r="N415" s="9">
        <f t="shared" si="15"/>
        <v>3.3747779118787534E-2</v>
      </c>
    </row>
    <row r="416" spans="1:14" x14ac:dyDescent="0.35">
      <c r="A416" s="8">
        <v>44705</v>
      </c>
      <c r="B416" s="19">
        <v>110581</v>
      </c>
      <c r="C416" s="18">
        <v>3.71</v>
      </c>
      <c r="D416" s="18">
        <v>34.400002000000001</v>
      </c>
      <c r="E416" s="18">
        <v>84.040001000000004</v>
      </c>
      <c r="F416" s="18">
        <v>37.799999</v>
      </c>
      <c r="H416" s="8">
        <v>44705</v>
      </c>
      <c r="I416" s="9">
        <f t="shared" si="14"/>
        <v>2.1296648723108103E-3</v>
      </c>
      <c r="J416" s="9">
        <f t="shared" si="14"/>
        <v>2.7027027027026751E-3</v>
      </c>
      <c r="K416" s="9">
        <f t="shared" si="14"/>
        <v>-0.1193036067766613</v>
      </c>
      <c r="L416" s="9">
        <f t="shared" si="14"/>
        <v>1.3507031198915387E-2</v>
      </c>
      <c r="M416" s="9">
        <f t="shared" si="14"/>
        <v>-1.9709594924543716E-2</v>
      </c>
      <c r="N416" s="9">
        <f t="shared" si="15"/>
        <v>-5.6762960151942488E-2</v>
      </c>
    </row>
    <row r="417" spans="1:14" x14ac:dyDescent="0.35">
      <c r="A417" s="8">
        <v>44706</v>
      </c>
      <c r="B417" s="19">
        <v>110580</v>
      </c>
      <c r="C417" s="18">
        <v>3.71</v>
      </c>
      <c r="D417" s="18">
        <v>35.099997999999999</v>
      </c>
      <c r="E417" s="18">
        <v>84.300003000000004</v>
      </c>
      <c r="F417" s="18">
        <v>37.57</v>
      </c>
      <c r="H417" s="8">
        <v>44706</v>
      </c>
      <c r="I417" s="9">
        <f t="shared" si="14"/>
        <v>-9.043144844067541E-6</v>
      </c>
      <c r="J417" s="9">
        <f t="shared" si="14"/>
        <v>0</v>
      </c>
      <c r="K417" s="9">
        <f t="shared" si="14"/>
        <v>2.0348719747167454E-2</v>
      </c>
      <c r="L417" s="9">
        <f t="shared" si="14"/>
        <v>3.093788635247563E-3</v>
      </c>
      <c r="M417" s="9">
        <f t="shared" si="14"/>
        <v>-6.0846297905986502E-3</v>
      </c>
      <c r="N417" s="9">
        <f t="shared" si="15"/>
        <v>7.9502926760952712E-3</v>
      </c>
    </row>
    <row r="418" spans="1:14" x14ac:dyDescent="0.35">
      <c r="A418" s="8">
        <v>44707</v>
      </c>
      <c r="B418" s="19">
        <v>111890</v>
      </c>
      <c r="C418" s="18">
        <v>4.07</v>
      </c>
      <c r="D418" s="18">
        <v>35.209999000000003</v>
      </c>
      <c r="E418" s="18">
        <v>84.25</v>
      </c>
      <c r="F418" s="18">
        <v>37.459999000000003</v>
      </c>
      <c r="H418" s="8">
        <v>44707</v>
      </c>
      <c r="I418" s="9">
        <f t="shared" si="14"/>
        <v>1.1846626876469424E-2</v>
      </c>
      <c r="J418" s="9">
        <f t="shared" si="14"/>
        <v>9.7035040431266983E-2</v>
      </c>
      <c r="K418" s="9">
        <f t="shared" si="14"/>
        <v>3.1339318025034313E-3</v>
      </c>
      <c r="L418" s="9">
        <f t="shared" si="14"/>
        <v>-5.9315537628157333E-4</v>
      </c>
      <c r="M418" s="9">
        <f t="shared" si="14"/>
        <v>-2.9278945967526893E-3</v>
      </c>
      <c r="N418" s="9">
        <f t="shared" si="15"/>
        <v>5.2650218784077727E-3</v>
      </c>
    </row>
    <row r="419" spans="1:14" x14ac:dyDescent="0.35">
      <c r="A419" s="8">
        <v>44708</v>
      </c>
      <c r="B419" s="19">
        <v>111942</v>
      </c>
      <c r="C419" s="18">
        <v>4</v>
      </c>
      <c r="D419" s="18">
        <v>33.740001999999997</v>
      </c>
      <c r="E419" s="18">
        <v>85.720000999999996</v>
      </c>
      <c r="F419" s="18">
        <v>37.049999</v>
      </c>
      <c r="H419" s="8">
        <v>44708</v>
      </c>
      <c r="I419" s="9">
        <f t="shared" si="14"/>
        <v>4.6474215747616121E-4</v>
      </c>
      <c r="J419" s="9">
        <f t="shared" si="14"/>
        <v>-1.7199017199017286E-2</v>
      </c>
      <c r="K419" s="9">
        <f t="shared" si="14"/>
        <v>-4.174941896476636E-2</v>
      </c>
      <c r="L419" s="9">
        <f t="shared" si="14"/>
        <v>1.7448083086053279E-2</v>
      </c>
      <c r="M419" s="9">
        <f t="shared" si="14"/>
        <v>-1.0945008300721093E-2</v>
      </c>
      <c r="N419" s="9">
        <f t="shared" si="15"/>
        <v>-1.9441075267101399E-2</v>
      </c>
    </row>
    <row r="420" spans="1:14" x14ac:dyDescent="0.35">
      <c r="A420" s="8">
        <v>44711</v>
      </c>
      <c r="B420" s="19">
        <v>111032</v>
      </c>
      <c r="C420" s="18">
        <v>3.84</v>
      </c>
      <c r="D420" s="18">
        <v>33.009998000000003</v>
      </c>
      <c r="E420" s="18">
        <v>86.650002000000001</v>
      </c>
      <c r="F420" s="18">
        <v>36.07</v>
      </c>
      <c r="H420" s="8">
        <v>44711</v>
      </c>
      <c r="I420" s="9">
        <f t="shared" si="14"/>
        <v>-8.1292097693448362E-3</v>
      </c>
      <c r="J420" s="9">
        <f t="shared" si="14"/>
        <v>-4.0000000000000036E-2</v>
      </c>
      <c r="K420" s="9">
        <f t="shared" si="14"/>
        <v>-2.1636157579362103E-2</v>
      </c>
      <c r="L420" s="9">
        <f t="shared" si="14"/>
        <v>1.0849288254208167E-2</v>
      </c>
      <c r="M420" s="9">
        <f t="shared" si="14"/>
        <v>-2.6450715963582061E-2</v>
      </c>
      <c r="N420" s="9">
        <f t="shared" si="15"/>
        <v>-1.7501628048945932E-2</v>
      </c>
    </row>
    <row r="421" spans="1:14" x14ac:dyDescent="0.35">
      <c r="A421" s="8">
        <v>44712</v>
      </c>
      <c r="B421" s="19">
        <v>111351</v>
      </c>
      <c r="C421" s="18">
        <v>3.72</v>
      </c>
      <c r="D421" s="18">
        <v>33.259998000000003</v>
      </c>
      <c r="E421" s="18">
        <v>86.209998999999996</v>
      </c>
      <c r="F421" s="18">
        <v>36.619999</v>
      </c>
      <c r="H421" s="8">
        <v>44712</v>
      </c>
      <c r="I421" s="9">
        <f t="shared" si="14"/>
        <v>2.8730456084731237E-3</v>
      </c>
      <c r="J421" s="9">
        <f t="shared" si="14"/>
        <v>-3.1249999999999889E-2</v>
      </c>
      <c r="K421" s="9">
        <f t="shared" si="14"/>
        <v>7.5734630459536323E-3</v>
      </c>
      <c r="L421" s="9">
        <f t="shared" si="14"/>
        <v>-5.0779341009132839E-3</v>
      </c>
      <c r="M421" s="9">
        <f t="shared" si="14"/>
        <v>1.5248100914887708E-2</v>
      </c>
      <c r="N421" s="9">
        <f t="shared" si="15"/>
        <v>5.4044018249627956E-3</v>
      </c>
    </row>
    <row r="422" spans="1:14" x14ac:dyDescent="0.35">
      <c r="A422" s="8">
        <v>44713</v>
      </c>
      <c r="B422" s="19">
        <v>111360</v>
      </c>
      <c r="C422" s="18">
        <v>3.71</v>
      </c>
      <c r="D422" s="18">
        <v>33.229999999999997</v>
      </c>
      <c r="E422" s="18">
        <v>88.239998</v>
      </c>
      <c r="F422" s="18">
        <v>36.689999</v>
      </c>
      <c r="H422" s="8">
        <v>44713</v>
      </c>
      <c r="I422" s="9">
        <f t="shared" si="14"/>
        <v>8.0825497750458553E-5</v>
      </c>
      <c r="J422" s="9">
        <f t="shared" si="14"/>
        <v>-2.6881720430108613E-3</v>
      </c>
      <c r="K422" s="9">
        <f t="shared" si="14"/>
        <v>-9.0192428754820586E-4</v>
      </c>
      <c r="L422" s="9">
        <f t="shared" si="14"/>
        <v>2.354714097607169E-2</v>
      </c>
      <c r="M422" s="9">
        <f t="shared" si="14"/>
        <v>1.911523809708493E-3</v>
      </c>
      <c r="N422" s="9">
        <f t="shared" si="15"/>
        <v>4.7426108065796507E-3</v>
      </c>
    </row>
    <row r="423" spans="1:14" x14ac:dyDescent="0.35">
      <c r="A423" s="8">
        <v>44714</v>
      </c>
      <c r="B423" s="19">
        <v>112393</v>
      </c>
      <c r="C423" s="18">
        <v>3.8</v>
      </c>
      <c r="D423" s="18">
        <v>32.919998</v>
      </c>
      <c r="E423" s="18">
        <v>89.900002000000001</v>
      </c>
      <c r="F423" s="18">
        <v>36.720001000000003</v>
      </c>
      <c r="H423" s="8">
        <v>44714</v>
      </c>
      <c r="I423" s="9">
        <f t="shared" si="14"/>
        <v>9.2762212643677788E-3</v>
      </c>
      <c r="J423" s="9">
        <f t="shared" si="14"/>
        <v>2.4258760107816579E-2</v>
      </c>
      <c r="K423" s="9">
        <f t="shared" si="14"/>
        <v>-9.328979837496143E-3</v>
      </c>
      <c r="L423" s="9">
        <f t="shared" si="14"/>
        <v>1.8812375766372957E-2</v>
      </c>
      <c r="M423" s="9">
        <f t="shared" si="14"/>
        <v>8.1771602119706799E-4</v>
      </c>
      <c r="N423" s="9">
        <f t="shared" si="15"/>
        <v>1.0226870381512764E-3</v>
      </c>
    </row>
    <row r="424" spans="1:14" x14ac:dyDescent="0.35">
      <c r="A424" s="8">
        <v>44715</v>
      </c>
      <c r="B424" s="19">
        <v>111102</v>
      </c>
      <c r="C424" s="18">
        <v>3.59</v>
      </c>
      <c r="D424" s="18">
        <v>33.759998000000003</v>
      </c>
      <c r="E424" s="18">
        <v>88.459998999999996</v>
      </c>
      <c r="F424" s="18">
        <v>36.209999000000003</v>
      </c>
      <c r="H424" s="8">
        <v>44715</v>
      </c>
      <c r="I424" s="9">
        <f t="shared" ref="I424:M474" si="16">B424/B423 - 1</f>
        <v>-1.1486480474762639E-2</v>
      </c>
      <c r="J424" s="9">
        <f t="shared" si="16"/>
        <v>-5.5263157894736792E-2</v>
      </c>
      <c r="K424" s="9">
        <f t="shared" si="16"/>
        <v>2.5516404952394156E-2</v>
      </c>
      <c r="L424" s="9">
        <f t="shared" si="16"/>
        <v>-1.6017830566900315E-2</v>
      </c>
      <c r="M424" s="9">
        <f t="shared" si="16"/>
        <v>-1.3888942976880592E-2</v>
      </c>
      <c r="N424" s="9">
        <f t="shared" si="15"/>
        <v>1.3489753273962886E-3</v>
      </c>
    </row>
    <row r="425" spans="1:14" x14ac:dyDescent="0.35">
      <c r="A425" s="8">
        <v>44718</v>
      </c>
      <c r="B425" s="19">
        <v>110186</v>
      </c>
      <c r="C425" s="18">
        <v>3.4</v>
      </c>
      <c r="D425" s="18">
        <v>33.740001999999997</v>
      </c>
      <c r="E425" s="18">
        <v>88.550003000000004</v>
      </c>
      <c r="F425" s="18">
        <v>35.759998000000003</v>
      </c>
      <c r="H425" s="8">
        <v>44718</v>
      </c>
      <c r="I425" s="9">
        <f t="shared" si="16"/>
        <v>-8.2446760634371508E-3</v>
      </c>
      <c r="J425" s="9">
        <f t="shared" si="16"/>
        <v>-5.2924791086350953E-2</v>
      </c>
      <c r="K425" s="9">
        <f t="shared" si="16"/>
        <v>-5.9229861328802258E-4</v>
      </c>
      <c r="L425" s="9">
        <f t="shared" si="16"/>
        <v>1.017454228096959E-3</v>
      </c>
      <c r="M425" s="9">
        <f t="shared" si="16"/>
        <v>-1.2427534173640842E-2</v>
      </c>
      <c r="N425" s="9">
        <f t="shared" si="15"/>
        <v>-6.4375433367700186E-3</v>
      </c>
    </row>
    <row r="426" spans="1:14" x14ac:dyDescent="0.35">
      <c r="A426" s="8">
        <v>44719</v>
      </c>
      <c r="B426" s="19">
        <v>110070</v>
      </c>
      <c r="C426" s="18">
        <v>3.29</v>
      </c>
      <c r="D426" s="18">
        <v>33.860000999999997</v>
      </c>
      <c r="E426" s="18">
        <v>90.620002999999997</v>
      </c>
      <c r="F426" s="18">
        <v>35.509998000000003</v>
      </c>
      <c r="H426" s="8">
        <v>44719</v>
      </c>
      <c r="I426" s="9">
        <f t="shared" si="16"/>
        <v>-1.0527653240883783E-3</v>
      </c>
      <c r="J426" s="9">
        <f t="shared" si="16"/>
        <v>-3.2352941176470584E-2</v>
      </c>
      <c r="K426" s="9">
        <f t="shared" si="16"/>
        <v>3.5565795165037883E-3</v>
      </c>
      <c r="L426" s="9">
        <f t="shared" si="16"/>
        <v>2.3376622584642792E-2</v>
      </c>
      <c r="M426" s="9">
        <f t="shared" si="16"/>
        <v>-6.9910518451371528E-3</v>
      </c>
      <c r="N426" s="9">
        <f t="shared" si="15"/>
        <v>2.5608226869905885E-3</v>
      </c>
    </row>
    <row r="427" spans="1:14" x14ac:dyDescent="0.35">
      <c r="A427" s="8">
        <v>44720</v>
      </c>
      <c r="B427" s="19">
        <v>108368</v>
      </c>
      <c r="C427" s="18">
        <v>3.22</v>
      </c>
      <c r="D427" s="18">
        <v>33.729999999999997</v>
      </c>
      <c r="E427" s="18">
        <v>87.5</v>
      </c>
      <c r="F427" s="18">
        <v>35.189999</v>
      </c>
      <c r="H427" s="8">
        <v>44720</v>
      </c>
      <c r="I427" s="9">
        <f t="shared" si="16"/>
        <v>-1.5462887253565927E-2</v>
      </c>
      <c r="J427" s="9">
        <f t="shared" si="16"/>
        <v>-2.1276595744680771E-2</v>
      </c>
      <c r="K427" s="9">
        <f t="shared" si="16"/>
        <v>-3.8393678724345515E-3</v>
      </c>
      <c r="L427" s="9">
        <f t="shared" si="16"/>
        <v>-3.442951773020797E-2</v>
      </c>
      <c r="M427" s="9">
        <f t="shared" si="16"/>
        <v>-9.0115183898349382E-3</v>
      </c>
      <c r="N427" s="9">
        <f t="shared" si="15"/>
        <v>-1.2380904392821662E-2</v>
      </c>
    </row>
    <row r="428" spans="1:14" x14ac:dyDescent="0.35">
      <c r="A428" s="8">
        <v>44721</v>
      </c>
      <c r="B428" s="19">
        <v>107094</v>
      </c>
      <c r="C428" s="18">
        <v>3.01</v>
      </c>
      <c r="D428" s="18">
        <v>33.330002</v>
      </c>
      <c r="E428" s="18">
        <v>84.540001000000004</v>
      </c>
      <c r="F428" s="18">
        <v>35.139999000000003</v>
      </c>
      <c r="H428" s="8">
        <v>44721</v>
      </c>
      <c r="I428" s="9">
        <f t="shared" si="16"/>
        <v>-1.1756238003838737E-2</v>
      </c>
      <c r="J428" s="9">
        <f t="shared" si="16"/>
        <v>-6.5217391304347894E-2</v>
      </c>
      <c r="K428" s="9">
        <f t="shared" si="16"/>
        <v>-1.1858820041505957E-2</v>
      </c>
      <c r="L428" s="9">
        <f t="shared" si="16"/>
        <v>-3.3828560000000008E-2</v>
      </c>
      <c r="M428" s="9">
        <f t="shared" si="16"/>
        <v>-1.4208582387285063E-3</v>
      </c>
      <c r="N428" s="9">
        <f t="shared" si="15"/>
        <v>-1.578930805551363E-2</v>
      </c>
    </row>
    <row r="429" spans="1:14" x14ac:dyDescent="0.35">
      <c r="A429" s="8">
        <v>44722</v>
      </c>
      <c r="B429" s="19">
        <v>105481</v>
      </c>
      <c r="C429" s="18">
        <v>2.9</v>
      </c>
      <c r="D429" s="18">
        <v>32.909999999999997</v>
      </c>
      <c r="E429" s="18">
        <v>84.559997999999993</v>
      </c>
      <c r="F429" s="18">
        <v>34.549999</v>
      </c>
      <c r="H429" s="8">
        <v>44722</v>
      </c>
      <c r="I429" s="9">
        <f t="shared" si="16"/>
        <v>-1.5061534726501957E-2</v>
      </c>
      <c r="J429" s="9">
        <f t="shared" si="16"/>
        <v>-3.6544850498338777E-2</v>
      </c>
      <c r="K429" s="9">
        <f t="shared" si="16"/>
        <v>-1.2601319375858511E-2</v>
      </c>
      <c r="L429" s="9">
        <f t="shared" si="16"/>
        <v>2.3653891369113111E-4</v>
      </c>
      <c r="M429" s="9">
        <f t="shared" si="16"/>
        <v>-1.678998340324378E-2</v>
      </c>
      <c r="N429" s="9">
        <f t="shared" si="15"/>
        <v>-1.2487523482288175E-2</v>
      </c>
    </row>
    <row r="430" spans="1:14" x14ac:dyDescent="0.35">
      <c r="A430" s="8">
        <v>44725</v>
      </c>
      <c r="B430" s="19">
        <v>102598</v>
      </c>
      <c r="C430" s="18">
        <v>2.67</v>
      </c>
      <c r="D430" s="18">
        <v>32.409999999999997</v>
      </c>
      <c r="E430" s="18">
        <v>81.879997000000003</v>
      </c>
      <c r="F430" s="18">
        <v>33.759998000000003</v>
      </c>
      <c r="H430" s="8">
        <v>44725</v>
      </c>
      <c r="I430" s="9">
        <f t="shared" si="16"/>
        <v>-2.7331936557294711E-2</v>
      </c>
      <c r="J430" s="9">
        <f t="shared" si="16"/>
        <v>-7.9310344827586254E-2</v>
      </c>
      <c r="K430" s="9">
        <f t="shared" si="16"/>
        <v>-1.5192950470981459E-2</v>
      </c>
      <c r="L430" s="9">
        <f t="shared" si="16"/>
        <v>-3.1693484666354799E-2</v>
      </c>
      <c r="M430" s="9">
        <f t="shared" si="16"/>
        <v>-2.2865442051098084E-2</v>
      </c>
      <c r="N430" s="9">
        <f t="shared" si="15"/>
        <v>-2.4000674501921351E-2</v>
      </c>
    </row>
    <row r="431" spans="1:14" x14ac:dyDescent="0.35">
      <c r="A431" s="8">
        <v>44726</v>
      </c>
      <c r="B431" s="19">
        <v>102063</v>
      </c>
      <c r="C431" s="18">
        <v>2.54</v>
      </c>
      <c r="D431" s="18">
        <v>32.700001</v>
      </c>
      <c r="E431" s="18">
        <v>81.720000999999996</v>
      </c>
      <c r="F431" s="18">
        <v>33.520000000000003</v>
      </c>
      <c r="H431" s="8">
        <v>44726</v>
      </c>
      <c r="I431" s="9">
        <f t="shared" si="16"/>
        <v>-5.2145265989590461E-3</v>
      </c>
      <c r="J431" s="9">
        <f t="shared" si="16"/>
        <v>-4.8689138576779034E-2</v>
      </c>
      <c r="K431" s="9">
        <f t="shared" si="16"/>
        <v>8.9478864547980486E-3</v>
      </c>
      <c r="L431" s="9">
        <f t="shared" si="16"/>
        <v>-1.9540303598204467E-3</v>
      </c>
      <c r="M431" s="9">
        <f t="shared" si="16"/>
        <v>-7.1089459187764215E-3</v>
      </c>
      <c r="N431" s="9">
        <f t="shared" si="15"/>
        <v>-9.3139787177684476E-4</v>
      </c>
    </row>
    <row r="432" spans="1:14" x14ac:dyDescent="0.35">
      <c r="A432" s="8">
        <v>44727</v>
      </c>
      <c r="B432" s="19">
        <v>102807</v>
      </c>
      <c r="C432" s="18">
        <v>2.5499999999999998</v>
      </c>
      <c r="D432" s="18">
        <v>32.270000000000003</v>
      </c>
      <c r="E432" s="18">
        <v>81.669998000000007</v>
      </c>
      <c r="F432" s="18">
        <v>34.049999</v>
      </c>
      <c r="H432" s="8">
        <v>44727</v>
      </c>
      <c r="I432" s="9">
        <f t="shared" si="16"/>
        <v>7.2896152376473733E-3</v>
      </c>
      <c r="J432" s="9">
        <f t="shared" si="16"/>
        <v>3.937007874015741E-3</v>
      </c>
      <c r="K432" s="9">
        <f t="shared" si="16"/>
        <v>-1.314987727370398E-2</v>
      </c>
      <c r="L432" s="9">
        <f t="shared" si="16"/>
        <v>-6.118820287335236E-4</v>
      </c>
      <c r="M432" s="9">
        <f t="shared" si="16"/>
        <v>1.5811426014319618E-2</v>
      </c>
      <c r="N432" s="9">
        <f t="shared" si="15"/>
        <v>-1.0995429809168228E-3</v>
      </c>
    </row>
    <row r="433" spans="1:14" x14ac:dyDescent="0.35">
      <c r="A433" s="8">
        <v>44729</v>
      </c>
      <c r="B433" s="19">
        <v>99825</v>
      </c>
      <c r="C433" s="18">
        <v>2.38</v>
      </c>
      <c r="D433" s="18">
        <v>29.93</v>
      </c>
      <c r="E433" s="18">
        <v>77.410004000000001</v>
      </c>
      <c r="F433" s="18">
        <v>34.130001</v>
      </c>
      <c r="H433" s="8">
        <v>44729</v>
      </c>
      <c r="I433" s="9">
        <f t="shared" si="16"/>
        <v>-2.9005806997577932E-2</v>
      </c>
      <c r="J433" s="9">
        <f t="shared" si="16"/>
        <v>-6.6666666666666652E-2</v>
      </c>
      <c r="K433" s="9">
        <f t="shared" si="16"/>
        <v>-7.251317012705305E-2</v>
      </c>
      <c r="L433" s="9">
        <f t="shared" si="16"/>
        <v>-5.2161064091124421E-2</v>
      </c>
      <c r="M433" s="9">
        <f t="shared" si="16"/>
        <v>2.349544856080632E-3</v>
      </c>
      <c r="N433" s="9">
        <f t="shared" si="15"/>
        <v>-4.5691609251907905E-2</v>
      </c>
    </row>
    <row r="434" spans="1:14" x14ac:dyDescent="0.35">
      <c r="A434" s="8">
        <v>44732</v>
      </c>
      <c r="B434" s="19">
        <v>99853</v>
      </c>
      <c r="C434" s="18">
        <v>2.58</v>
      </c>
      <c r="D434" s="18">
        <v>30.190000999999999</v>
      </c>
      <c r="E434" s="18">
        <v>75.5</v>
      </c>
      <c r="F434" s="18">
        <v>34.389999000000003</v>
      </c>
      <c r="H434" s="8">
        <v>44732</v>
      </c>
      <c r="I434" s="9">
        <f t="shared" si="16"/>
        <v>2.8049085900327952E-4</v>
      </c>
      <c r="J434" s="9">
        <f t="shared" si="16"/>
        <v>8.4033613445378297E-2</v>
      </c>
      <c r="K434" s="9">
        <f t="shared" si="16"/>
        <v>8.6869695957232373E-3</v>
      </c>
      <c r="L434" s="9">
        <f t="shared" si="16"/>
        <v>-2.4673865150556029E-2</v>
      </c>
      <c r="M434" s="9">
        <f t="shared" si="16"/>
        <v>7.6178726159428223E-3</v>
      </c>
      <c r="N434" s="9">
        <f t="shared" si="15"/>
        <v>5.4614057450160132E-3</v>
      </c>
    </row>
    <row r="435" spans="1:14" x14ac:dyDescent="0.35">
      <c r="A435" s="8">
        <v>44733</v>
      </c>
      <c r="B435" s="19">
        <v>99685</v>
      </c>
      <c r="C435" s="18">
        <v>2.5099999999999998</v>
      </c>
      <c r="D435" s="18">
        <v>29.870000999999998</v>
      </c>
      <c r="E435" s="18">
        <v>76</v>
      </c>
      <c r="F435" s="18">
        <v>32.979999999999997</v>
      </c>
      <c r="H435" s="8">
        <v>44733</v>
      </c>
      <c r="I435" s="9">
        <f t="shared" si="16"/>
        <v>-1.6824732356564009E-3</v>
      </c>
      <c r="J435" s="9">
        <f t="shared" si="16"/>
        <v>-2.7131782945736593E-2</v>
      </c>
      <c r="K435" s="9">
        <f t="shared" si="16"/>
        <v>-1.0599535919193936E-2</v>
      </c>
      <c r="L435" s="9">
        <f t="shared" si="16"/>
        <v>6.6225165562914245E-3</v>
      </c>
      <c r="M435" s="9">
        <f t="shared" si="16"/>
        <v>-4.1000262896198625E-2</v>
      </c>
      <c r="N435" s="9">
        <f t="shared" si="15"/>
        <v>-1.7101955868525403E-2</v>
      </c>
    </row>
    <row r="436" spans="1:14" x14ac:dyDescent="0.35">
      <c r="A436" s="8">
        <v>44734</v>
      </c>
      <c r="B436" s="19">
        <v>99522</v>
      </c>
      <c r="C436" s="18">
        <v>2.44</v>
      </c>
      <c r="D436" s="18">
        <v>29.73</v>
      </c>
      <c r="E436" s="18">
        <v>75.349997999999999</v>
      </c>
      <c r="F436" s="18">
        <v>32.860000999999997</v>
      </c>
      <c r="H436" s="8">
        <v>44734</v>
      </c>
      <c r="I436" s="9">
        <f t="shared" si="16"/>
        <v>-1.635150724783041E-3</v>
      </c>
      <c r="J436" s="9">
        <f t="shared" si="16"/>
        <v>-2.7888446215139417E-2</v>
      </c>
      <c r="K436" s="9">
        <f t="shared" si="16"/>
        <v>-4.6870102213922848E-3</v>
      </c>
      <c r="L436" s="9">
        <f t="shared" si="16"/>
        <v>-8.5526578947368037E-3</v>
      </c>
      <c r="M436" s="9">
        <f t="shared" si="16"/>
        <v>-3.6385385081867394E-3</v>
      </c>
      <c r="N436" s="9">
        <f t="shared" si="15"/>
        <v>-6.3056700417868814E-3</v>
      </c>
    </row>
    <row r="437" spans="1:14" x14ac:dyDescent="0.35">
      <c r="A437" s="8">
        <v>44735</v>
      </c>
      <c r="B437" s="19">
        <v>98080</v>
      </c>
      <c r="C437" s="18">
        <v>2.5499999999999998</v>
      </c>
      <c r="D437" s="18">
        <v>29.1</v>
      </c>
      <c r="E437" s="18">
        <v>72.599997999999999</v>
      </c>
      <c r="F437" s="18">
        <v>32.650002000000001</v>
      </c>
      <c r="H437" s="8">
        <v>44735</v>
      </c>
      <c r="I437" s="9">
        <f t="shared" si="16"/>
        <v>-1.4489258656377513E-2</v>
      </c>
      <c r="J437" s="9">
        <f t="shared" si="16"/>
        <v>4.5081967213114638E-2</v>
      </c>
      <c r="K437" s="9">
        <f t="shared" si="16"/>
        <v>-2.1190716448032276E-2</v>
      </c>
      <c r="L437" s="9">
        <f t="shared" si="16"/>
        <v>-3.64963513336789E-2</v>
      </c>
      <c r="M437" s="9">
        <f t="shared" si="16"/>
        <v>-6.3907180039342038E-3</v>
      </c>
      <c r="N437" s="9">
        <f t="shared" si="15"/>
        <v>-1.6498209708874834E-2</v>
      </c>
    </row>
    <row r="438" spans="1:14" x14ac:dyDescent="0.35">
      <c r="A438" s="8">
        <v>44736</v>
      </c>
      <c r="B438" s="19">
        <v>98672</v>
      </c>
      <c r="C438" s="18">
        <v>2.4700000000000002</v>
      </c>
      <c r="D438" s="18">
        <v>28.91</v>
      </c>
      <c r="E438" s="18">
        <v>74.620002999999997</v>
      </c>
      <c r="F438" s="18">
        <v>32.459999000000003</v>
      </c>
      <c r="H438" s="8">
        <v>44736</v>
      </c>
      <c r="I438" s="9">
        <f t="shared" si="16"/>
        <v>6.0358890701468493E-3</v>
      </c>
      <c r="J438" s="9">
        <f t="shared" si="16"/>
        <v>-3.1372549019607732E-2</v>
      </c>
      <c r="K438" s="9">
        <f t="shared" si="16"/>
        <v>-6.529209621993215E-3</v>
      </c>
      <c r="L438" s="9">
        <f t="shared" si="16"/>
        <v>2.7823761097073296E-2</v>
      </c>
      <c r="M438" s="9">
        <f t="shared" si="16"/>
        <v>-5.819387086101746E-3</v>
      </c>
      <c r="N438" s="9">
        <f t="shared" si="15"/>
        <v>-6.8783568729319754E-4</v>
      </c>
    </row>
    <row r="439" spans="1:14" x14ac:dyDescent="0.35">
      <c r="A439" s="8">
        <v>44739</v>
      </c>
      <c r="B439" s="19">
        <v>100764</v>
      </c>
      <c r="C439" s="18">
        <v>2.4300000000000002</v>
      </c>
      <c r="D439" s="18">
        <v>30.860001</v>
      </c>
      <c r="E439" s="18">
        <v>78.050003000000004</v>
      </c>
      <c r="F439" s="18">
        <v>33.130001</v>
      </c>
      <c r="H439" s="8">
        <v>44739</v>
      </c>
      <c r="I439" s="9">
        <f t="shared" si="16"/>
        <v>2.1201556672612254E-2</v>
      </c>
      <c r="J439" s="9">
        <f t="shared" si="16"/>
        <v>-1.619433198380571E-2</v>
      </c>
      <c r="K439" s="9">
        <f t="shared" si="16"/>
        <v>6.7450743687305525E-2</v>
      </c>
      <c r="L439" s="9">
        <f t="shared" si="16"/>
        <v>4.5966227045045827E-2</v>
      </c>
      <c r="M439" s="9">
        <f t="shared" si="16"/>
        <v>2.0640850913149933E-2</v>
      </c>
      <c r="N439" s="9">
        <f t="shared" si="15"/>
        <v>4.4928618743051346E-2</v>
      </c>
    </row>
    <row r="440" spans="1:14" x14ac:dyDescent="0.35">
      <c r="A440" s="8">
        <v>44740</v>
      </c>
      <c r="B440" s="19">
        <v>100591</v>
      </c>
      <c r="C440" s="18">
        <v>2.38</v>
      </c>
      <c r="D440" s="18">
        <v>31.309999000000001</v>
      </c>
      <c r="E440" s="18">
        <v>79.449996999999996</v>
      </c>
      <c r="F440" s="18">
        <v>33.25</v>
      </c>
      <c r="H440" s="8">
        <v>44740</v>
      </c>
      <c r="I440" s="9">
        <f t="shared" si="16"/>
        <v>-1.716883013774706E-3</v>
      </c>
      <c r="J440" s="9">
        <f t="shared" si="16"/>
        <v>-2.0576131687242927E-2</v>
      </c>
      <c r="K440" s="9">
        <f t="shared" si="16"/>
        <v>1.4581917868375927E-2</v>
      </c>
      <c r="L440" s="9">
        <f t="shared" si="16"/>
        <v>1.7937142167694597E-2</v>
      </c>
      <c r="M440" s="9">
        <f t="shared" si="16"/>
        <v>3.6220644846947092E-3</v>
      </c>
      <c r="N440" s="9">
        <f t="shared" si="15"/>
        <v>1.0207104235354352E-2</v>
      </c>
    </row>
    <row r="441" spans="1:14" x14ac:dyDescent="0.35">
      <c r="A441" s="8">
        <v>44741</v>
      </c>
      <c r="B441" s="19">
        <v>99622</v>
      </c>
      <c r="C441" s="18">
        <v>2.41</v>
      </c>
      <c r="D441" s="18">
        <v>30.879999000000002</v>
      </c>
      <c r="E441" s="18">
        <v>78.790001000000004</v>
      </c>
      <c r="F441" s="18">
        <v>33.080002</v>
      </c>
      <c r="H441" s="8">
        <v>44741</v>
      </c>
      <c r="I441" s="9">
        <f t="shared" si="16"/>
        <v>-9.6330685647821879E-3</v>
      </c>
      <c r="J441" s="9">
        <f t="shared" si="16"/>
        <v>1.26050420168069E-2</v>
      </c>
      <c r="K441" s="9">
        <f t="shared" si="16"/>
        <v>-1.373363186629295E-2</v>
      </c>
      <c r="L441" s="9">
        <f t="shared" si="16"/>
        <v>-8.3070613583533515E-3</v>
      </c>
      <c r="M441" s="9">
        <f t="shared" si="16"/>
        <v>-5.1127218045112777E-3</v>
      </c>
      <c r="N441" s="9">
        <f t="shared" si="15"/>
        <v>-8.7451110520155358E-3</v>
      </c>
    </row>
    <row r="442" spans="1:14" x14ac:dyDescent="0.35">
      <c r="A442" s="8">
        <v>44742</v>
      </c>
      <c r="B442" s="19">
        <v>98542</v>
      </c>
      <c r="C442" s="18">
        <v>2.34</v>
      </c>
      <c r="D442" s="18">
        <v>30.540001</v>
      </c>
      <c r="E442" s="18">
        <v>76.559997999999993</v>
      </c>
      <c r="F442" s="18">
        <v>33.380001</v>
      </c>
      <c r="H442" s="8">
        <v>44742</v>
      </c>
      <c r="I442" s="9">
        <f t="shared" si="16"/>
        <v>-1.0840978900242937E-2</v>
      </c>
      <c r="J442" s="9">
        <f t="shared" si="16"/>
        <v>-2.904564315352709E-2</v>
      </c>
      <c r="K442" s="9">
        <f t="shared" si="16"/>
        <v>-1.1010298284012343E-2</v>
      </c>
      <c r="L442" s="9">
        <f t="shared" si="16"/>
        <v>-2.8303121864410308E-2</v>
      </c>
      <c r="M442" s="9">
        <f t="shared" si="16"/>
        <v>9.0688930429931869E-3</v>
      </c>
      <c r="N442" s="9">
        <f t="shared" si="15"/>
        <v>-9.346872845466014E-3</v>
      </c>
    </row>
    <row r="443" spans="1:14" x14ac:dyDescent="0.35">
      <c r="A443" s="8">
        <v>44743</v>
      </c>
      <c r="B443" s="19">
        <v>98954</v>
      </c>
      <c r="C443" s="18">
        <v>2.2000000000000002</v>
      </c>
      <c r="D443" s="18">
        <v>31.110001</v>
      </c>
      <c r="E443" s="18">
        <v>75.099997999999999</v>
      </c>
      <c r="F443" s="18">
        <v>33.150002000000001</v>
      </c>
      <c r="H443" s="8">
        <v>44743</v>
      </c>
      <c r="I443" s="9">
        <f t="shared" si="16"/>
        <v>4.1809583730794131E-3</v>
      </c>
      <c r="J443" s="9">
        <f t="shared" si="16"/>
        <v>-5.9829059829059728E-2</v>
      </c>
      <c r="K443" s="9">
        <f t="shared" si="16"/>
        <v>1.8664046540142643E-2</v>
      </c>
      <c r="L443" s="9">
        <f t="shared" si="16"/>
        <v>-1.9070010947492388E-2</v>
      </c>
      <c r="M443" s="9">
        <f t="shared" si="16"/>
        <v>-6.8903233406134579E-3</v>
      </c>
      <c r="N443" s="9">
        <f t="shared" si="15"/>
        <v>-4.7373124007131246E-4</v>
      </c>
    </row>
    <row r="444" spans="1:14" x14ac:dyDescent="0.35">
      <c r="A444" s="8">
        <v>44746</v>
      </c>
      <c r="B444" s="19">
        <v>98609</v>
      </c>
      <c r="C444" s="18">
        <v>2.13</v>
      </c>
      <c r="D444" s="18">
        <v>31.85</v>
      </c>
      <c r="E444" s="18">
        <v>74.669998000000007</v>
      </c>
      <c r="F444" s="18">
        <v>33.040000999999997</v>
      </c>
      <c r="H444" s="8">
        <v>44746</v>
      </c>
      <c r="I444" s="9">
        <f t="shared" si="16"/>
        <v>-3.4864684600925955E-3</v>
      </c>
      <c r="J444" s="9">
        <f t="shared" si="16"/>
        <v>-3.1818181818181968E-2</v>
      </c>
      <c r="K444" s="9">
        <f t="shared" si="16"/>
        <v>2.3786530897250691E-2</v>
      </c>
      <c r="L444" s="9">
        <f t="shared" si="16"/>
        <v>-5.7256992203913448E-3</v>
      </c>
      <c r="M444" s="9">
        <f t="shared" si="16"/>
        <v>-3.3182803427885821E-3</v>
      </c>
      <c r="N444" s="9">
        <f t="shared" si="15"/>
        <v>6.9724058659388693E-3</v>
      </c>
    </row>
    <row r="445" spans="1:14" x14ac:dyDescent="0.35">
      <c r="A445" s="8">
        <v>44747</v>
      </c>
      <c r="B445" s="19">
        <v>98295</v>
      </c>
      <c r="C445" s="18">
        <v>2.38</v>
      </c>
      <c r="D445" s="18">
        <v>30.49</v>
      </c>
      <c r="E445" s="18">
        <v>74.300003000000004</v>
      </c>
      <c r="F445" s="18">
        <v>32.860000999999997</v>
      </c>
      <c r="H445" s="8">
        <v>44747</v>
      </c>
      <c r="I445" s="9">
        <f t="shared" si="16"/>
        <v>-3.184293522903614E-3</v>
      </c>
      <c r="J445" s="9">
        <f t="shared" si="16"/>
        <v>0.11737089201877926</v>
      </c>
      <c r="K445" s="9">
        <f t="shared" si="16"/>
        <v>-4.2700156985871374E-2</v>
      </c>
      <c r="L445" s="9">
        <f t="shared" si="16"/>
        <v>-4.9550691028544813E-3</v>
      </c>
      <c r="M445" s="9">
        <f t="shared" si="16"/>
        <v>-5.4479417237305316E-3</v>
      </c>
      <c r="N445" s="9">
        <f t="shared" si="15"/>
        <v>-1.5971922380393213E-2</v>
      </c>
    </row>
    <row r="446" spans="1:14" x14ac:dyDescent="0.35">
      <c r="A446" s="8">
        <v>44748</v>
      </c>
      <c r="B446" s="19">
        <v>98719</v>
      </c>
      <c r="C446" s="18">
        <v>2.5</v>
      </c>
      <c r="D446" s="18">
        <v>30.030000999999999</v>
      </c>
      <c r="E446" s="18">
        <v>75</v>
      </c>
      <c r="F446" s="18">
        <v>32.650002000000001</v>
      </c>
      <c r="H446" s="8">
        <v>44748</v>
      </c>
      <c r="I446" s="9">
        <f t="shared" si="16"/>
        <v>4.3135459585941227E-3</v>
      </c>
      <c r="J446" s="9">
        <f t="shared" si="16"/>
        <v>5.0420168067226934E-2</v>
      </c>
      <c r="K446" s="9">
        <f t="shared" si="16"/>
        <v>-1.5086880944572001E-2</v>
      </c>
      <c r="L446" s="9">
        <f t="shared" si="16"/>
        <v>9.4212243840690046E-3</v>
      </c>
      <c r="M446" s="9">
        <f t="shared" si="16"/>
        <v>-6.3907180039342038E-3</v>
      </c>
      <c r="N446" s="9">
        <f t="shared" si="15"/>
        <v>-4.3010585460625137E-3</v>
      </c>
    </row>
    <row r="447" spans="1:14" x14ac:dyDescent="0.35">
      <c r="A447" s="8">
        <v>44749</v>
      </c>
      <c r="B447" s="19">
        <v>100730</v>
      </c>
      <c r="C447" s="18">
        <v>2.56</v>
      </c>
      <c r="D447" s="18">
        <v>30.92</v>
      </c>
      <c r="E447" s="18">
        <v>77.180000000000007</v>
      </c>
      <c r="F447" s="18">
        <v>33.130001</v>
      </c>
      <c r="H447" s="8">
        <v>44749</v>
      </c>
      <c r="I447" s="9">
        <f t="shared" si="16"/>
        <v>2.0370951893759148E-2</v>
      </c>
      <c r="J447" s="9">
        <f t="shared" si="16"/>
        <v>2.4000000000000021E-2</v>
      </c>
      <c r="K447" s="9">
        <f t="shared" si="16"/>
        <v>2.9636995350083462E-2</v>
      </c>
      <c r="L447" s="9">
        <f t="shared" si="16"/>
        <v>2.9066666666666796E-2</v>
      </c>
      <c r="M447" s="9">
        <f t="shared" si="16"/>
        <v>1.4701346725798148E-2</v>
      </c>
      <c r="N447" s="9">
        <f t="shared" si="15"/>
        <v>2.4760385258610362E-2</v>
      </c>
    </row>
    <row r="448" spans="1:14" x14ac:dyDescent="0.35">
      <c r="A448" s="8">
        <v>44750</v>
      </c>
      <c r="B448" s="19">
        <v>100289</v>
      </c>
      <c r="C448" s="18">
        <v>2.62</v>
      </c>
      <c r="D448" s="18">
        <v>31.200001</v>
      </c>
      <c r="E448" s="18">
        <v>75.400002000000001</v>
      </c>
      <c r="F448" s="18">
        <v>33.450001</v>
      </c>
      <c r="H448" s="8">
        <v>44750</v>
      </c>
      <c r="I448" s="9">
        <f t="shared" si="16"/>
        <v>-4.3780403057679385E-3</v>
      </c>
      <c r="J448" s="9">
        <f t="shared" si="16"/>
        <v>2.34375E-2</v>
      </c>
      <c r="K448" s="9">
        <f t="shared" si="16"/>
        <v>9.0556597671409556E-3</v>
      </c>
      <c r="L448" s="9">
        <f t="shared" si="16"/>
        <v>-2.3062943767815591E-2</v>
      </c>
      <c r="M448" s="9">
        <f t="shared" si="16"/>
        <v>9.6589191168452437E-3</v>
      </c>
      <c r="N448" s="9">
        <f t="shared" si="15"/>
        <v>3.5320088767038849E-3</v>
      </c>
    </row>
    <row r="449" spans="1:14" x14ac:dyDescent="0.35">
      <c r="A449" s="8">
        <v>44753</v>
      </c>
      <c r="B449" s="19">
        <v>98212</v>
      </c>
      <c r="C449" s="18">
        <v>2.63</v>
      </c>
      <c r="D449" s="18">
        <v>31.18</v>
      </c>
      <c r="E449" s="18">
        <v>72.830001999999993</v>
      </c>
      <c r="F449" s="18">
        <v>32.900002000000001</v>
      </c>
      <c r="H449" s="8">
        <v>44753</v>
      </c>
      <c r="I449" s="9">
        <f t="shared" si="16"/>
        <v>-2.0710147673224433E-2</v>
      </c>
      <c r="J449" s="9">
        <f t="shared" si="16"/>
        <v>3.8167938931297218E-3</v>
      </c>
      <c r="K449" s="9">
        <f t="shared" si="16"/>
        <v>-6.4105767176103612E-4</v>
      </c>
      <c r="L449" s="9">
        <f t="shared" si="16"/>
        <v>-3.4084879732496631E-2</v>
      </c>
      <c r="M449" s="9">
        <f t="shared" si="16"/>
        <v>-1.6442421033111443E-2</v>
      </c>
      <c r="N449" s="9">
        <f t="shared" si="15"/>
        <v>-1.1847338514068738E-2</v>
      </c>
    </row>
    <row r="450" spans="1:14" x14ac:dyDescent="0.35">
      <c r="A450" s="8">
        <v>44754</v>
      </c>
      <c r="B450" s="19">
        <v>98271</v>
      </c>
      <c r="C450" s="18">
        <v>2.93</v>
      </c>
      <c r="D450" s="18">
        <v>30.57</v>
      </c>
      <c r="E450" s="18">
        <v>73.050003000000004</v>
      </c>
      <c r="F450" s="18">
        <v>33.009998000000003</v>
      </c>
      <c r="H450" s="8">
        <v>44754</v>
      </c>
      <c r="I450" s="9">
        <f t="shared" si="16"/>
        <v>6.0074125361464503E-4</v>
      </c>
      <c r="J450" s="9">
        <f t="shared" si="16"/>
        <v>0.11406844106463887</v>
      </c>
      <c r="K450" s="9">
        <f t="shared" si="16"/>
        <v>-1.956382296343806E-2</v>
      </c>
      <c r="L450" s="9">
        <f t="shared" si="16"/>
        <v>3.0207468619869449E-3</v>
      </c>
      <c r="M450" s="9">
        <f t="shared" si="16"/>
        <v>3.3433432618028558E-3</v>
      </c>
      <c r="N450" s="9">
        <f t="shared" si="15"/>
        <v>-1.4931459293769374E-3</v>
      </c>
    </row>
    <row r="451" spans="1:14" x14ac:dyDescent="0.35">
      <c r="A451" s="8">
        <v>44755</v>
      </c>
      <c r="B451" s="19">
        <v>97881</v>
      </c>
      <c r="C451" s="18">
        <v>2.83</v>
      </c>
      <c r="D451" s="18">
        <v>30.700001</v>
      </c>
      <c r="E451" s="18">
        <v>72.800003000000004</v>
      </c>
      <c r="F451" s="18">
        <v>32.650002000000001</v>
      </c>
      <c r="H451" s="8">
        <v>44755</v>
      </c>
      <c r="I451" s="9">
        <f t="shared" si="16"/>
        <v>-3.9686173947552916E-3</v>
      </c>
      <c r="J451" s="9">
        <f t="shared" si="16"/>
        <v>-3.4129692832764569E-2</v>
      </c>
      <c r="K451" s="9">
        <f t="shared" si="16"/>
        <v>4.2525678770035658E-3</v>
      </c>
      <c r="L451" s="9">
        <f t="shared" si="16"/>
        <v>-3.4223133433683994E-3</v>
      </c>
      <c r="M451" s="9">
        <f t="shared" si="16"/>
        <v>-1.0905665610764448E-2</v>
      </c>
      <c r="N451" s="9">
        <f t="shared" si="15"/>
        <v>-3.7489914488896378E-3</v>
      </c>
    </row>
    <row r="452" spans="1:14" x14ac:dyDescent="0.35">
      <c r="A452" s="8">
        <v>44756</v>
      </c>
      <c r="B452" s="19">
        <v>96121</v>
      </c>
      <c r="C452" s="18">
        <v>2.91</v>
      </c>
      <c r="D452" s="18">
        <v>29.719999000000001</v>
      </c>
      <c r="E452" s="18">
        <v>67.949996999999996</v>
      </c>
      <c r="F452" s="18">
        <v>32.610000999999997</v>
      </c>
      <c r="H452" s="8">
        <v>44756</v>
      </c>
      <c r="I452" s="9">
        <f t="shared" si="16"/>
        <v>-1.7981017766471541E-2</v>
      </c>
      <c r="J452" s="9">
        <f t="shared" si="16"/>
        <v>2.8268551236749095E-2</v>
      </c>
      <c r="K452" s="9">
        <f t="shared" si="16"/>
        <v>-3.1921888211013383E-2</v>
      </c>
      <c r="L452" s="9">
        <f t="shared" si="16"/>
        <v>-6.6620958793092488E-2</v>
      </c>
      <c r="M452" s="9">
        <f t="shared" si="16"/>
        <v>-1.2251454073418655E-3</v>
      </c>
      <c r="N452" s="9">
        <f t="shared" ref="N452:N497" si="17">(J452*$Q$3)+(K452*$Q$4)+(L452*$Q$5)+(M452*$Q$6)</f>
        <v>-2.6643157513939624E-2</v>
      </c>
    </row>
    <row r="453" spans="1:14" x14ac:dyDescent="0.35">
      <c r="A453" s="8">
        <v>44757</v>
      </c>
      <c r="B453" s="19">
        <v>96551</v>
      </c>
      <c r="C453" s="18">
        <v>2.78</v>
      </c>
      <c r="D453" s="18">
        <v>30.309999000000001</v>
      </c>
      <c r="E453" s="18">
        <v>68.370002999999997</v>
      </c>
      <c r="F453" s="18">
        <v>33.279998999999997</v>
      </c>
      <c r="H453" s="8">
        <v>44757</v>
      </c>
      <c r="I453" s="9">
        <f t="shared" si="16"/>
        <v>4.4735281572185759E-3</v>
      </c>
      <c r="J453" s="9">
        <f t="shared" si="16"/>
        <v>-4.4673539518900407E-2</v>
      </c>
      <c r="K453" s="9">
        <f t="shared" si="16"/>
        <v>1.9851952215745428E-2</v>
      </c>
      <c r="L453" s="9">
        <f t="shared" si="16"/>
        <v>6.1811040256558591E-3</v>
      </c>
      <c r="M453" s="9">
        <f t="shared" si="16"/>
        <v>2.0545782871947749E-2</v>
      </c>
      <c r="N453" s="9">
        <f t="shared" si="17"/>
        <v>1.409965718785592E-2</v>
      </c>
    </row>
    <row r="454" spans="1:14" x14ac:dyDescent="0.35">
      <c r="A454" s="8">
        <v>44760</v>
      </c>
      <c r="B454" s="19">
        <v>96916</v>
      </c>
      <c r="C454" s="18">
        <v>2.77</v>
      </c>
      <c r="D454" s="18">
        <v>31.32</v>
      </c>
      <c r="E454" s="18">
        <v>68.730002999999996</v>
      </c>
      <c r="F454" s="18">
        <v>33.75</v>
      </c>
      <c r="H454" s="8">
        <v>44760</v>
      </c>
      <c r="I454" s="9">
        <f t="shared" si="16"/>
        <v>3.7803854957483285E-3</v>
      </c>
      <c r="J454" s="9">
        <f t="shared" si="16"/>
        <v>-3.597122302158251E-3</v>
      </c>
      <c r="K454" s="9">
        <f t="shared" si="16"/>
        <v>3.3322369954548625E-2</v>
      </c>
      <c r="L454" s="9">
        <f t="shared" si="16"/>
        <v>5.2654670791809632E-3</v>
      </c>
      <c r="M454" s="9">
        <f t="shared" si="16"/>
        <v>1.4122626626281054E-2</v>
      </c>
      <c r="N454" s="9">
        <f t="shared" si="17"/>
        <v>2.0105091768159476E-2</v>
      </c>
    </row>
    <row r="455" spans="1:14" x14ac:dyDescent="0.35">
      <c r="A455" s="8">
        <v>44761</v>
      </c>
      <c r="B455" s="19">
        <v>98245</v>
      </c>
      <c r="C455" s="18">
        <v>2.79</v>
      </c>
      <c r="D455" s="18">
        <v>31.67</v>
      </c>
      <c r="E455" s="18">
        <v>68.879997000000003</v>
      </c>
      <c r="F455" s="18">
        <v>34.659999999999997</v>
      </c>
      <c r="H455" s="8">
        <v>44761</v>
      </c>
      <c r="I455" s="9">
        <f t="shared" si="16"/>
        <v>1.3712906021709603E-2</v>
      </c>
      <c r="J455" s="9">
        <f t="shared" si="16"/>
        <v>7.2202166064982976E-3</v>
      </c>
      <c r="K455" s="9">
        <f t="shared" si="16"/>
        <v>1.1174968071519853E-2</v>
      </c>
      <c r="L455" s="9">
        <f t="shared" si="16"/>
        <v>2.1823656838775296E-3</v>
      </c>
      <c r="M455" s="9">
        <f t="shared" si="16"/>
        <v>2.6962962962962855E-2</v>
      </c>
      <c r="N455" s="9">
        <f t="shared" si="17"/>
        <v>1.3915108488173209E-2</v>
      </c>
    </row>
    <row r="456" spans="1:14" x14ac:dyDescent="0.35">
      <c r="A456" s="8">
        <v>44762</v>
      </c>
      <c r="B456" s="19">
        <v>98287</v>
      </c>
      <c r="C456" s="18">
        <v>3.07</v>
      </c>
      <c r="D456" s="18">
        <v>31.940000999999999</v>
      </c>
      <c r="E456" s="18">
        <v>67.389999000000003</v>
      </c>
      <c r="F456" s="18">
        <v>34.669998</v>
      </c>
      <c r="H456" s="8">
        <v>44762</v>
      </c>
      <c r="I456" s="9">
        <f t="shared" si="16"/>
        <v>4.2750267189162194E-4</v>
      </c>
      <c r="J456" s="9">
        <f t="shared" si="16"/>
        <v>0.10035842293906794</v>
      </c>
      <c r="K456" s="9">
        <f t="shared" si="16"/>
        <v>8.5254499526363769E-3</v>
      </c>
      <c r="L456" s="9">
        <f t="shared" si="16"/>
        <v>-2.1631795367238471E-2</v>
      </c>
      <c r="M456" s="9">
        <f t="shared" si="16"/>
        <v>2.8845931909993183E-4</v>
      </c>
      <c r="N456" s="9">
        <f t="shared" si="17"/>
        <v>4.6145523479220532E-3</v>
      </c>
    </row>
    <row r="457" spans="1:14" x14ac:dyDescent="0.35">
      <c r="A457" s="8">
        <v>44763</v>
      </c>
      <c r="B457" s="19">
        <v>99033</v>
      </c>
      <c r="C457" s="18">
        <v>3.01</v>
      </c>
      <c r="D457" s="18">
        <v>31.59</v>
      </c>
      <c r="E457" s="18">
        <v>68.569999999999993</v>
      </c>
      <c r="F457" s="18">
        <v>34.909999999999997</v>
      </c>
      <c r="H457" s="8">
        <v>44763</v>
      </c>
      <c r="I457" s="9">
        <f t="shared" si="16"/>
        <v>7.5900169910567694E-3</v>
      </c>
      <c r="J457" s="9">
        <f t="shared" si="16"/>
        <v>-1.9543973941368087E-2</v>
      </c>
      <c r="K457" s="9">
        <f t="shared" si="16"/>
        <v>-1.09580773025022E-2</v>
      </c>
      <c r="L457" s="9">
        <f t="shared" si="16"/>
        <v>1.7510031421724692E-2</v>
      </c>
      <c r="M457" s="9">
        <f t="shared" si="16"/>
        <v>6.922469392700803E-3</v>
      </c>
      <c r="N457" s="9">
        <f t="shared" si="17"/>
        <v>-3.2958638103921514E-4</v>
      </c>
    </row>
    <row r="458" spans="1:14" x14ac:dyDescent="0.35">
      <c r="A458" s="8">
        <v>44764</v>
      </c>
      <c r="B458" s="19">
        <v>98925</v>
      </c>
      <c r="C458" s="18">
        <v>2.86</v>
      </c>
      <c r="D458" s="18">
        <v>31.93</v>
      </c>
      <c r="E458" s="18">
        <v>69.209998999999996</v>
      </c>
      <c r="F458" s="18">
        <v>34.669998</v>
      </c>
      <c r="H458" s="8">
        <v>44764</v>
      </c>
      <c r="I458" s="9">
        <f t="shared" si="16"/>
        <v>-1.0905455757171945E-3</v>
      </c>
      <c r="J458" s="9">
        <f t="shared" si="16"/>
        <v>-4.9833887043189362E-2</v>
      </c>
      <c r="K458" s="9">
        <f t="shared" si="16"/>
        <v>1.076289965178856E-2</v>
      </c>
      <c r="L458" s="9">
        <f t="shared" si="16"/>
        <v>9.3335131981917563E-3</v>
      </c>
      <c r="M458" s="9">
        <f t="shared" si="16"/>
        <v>-6.874878258378625E-3</v>
      </c>
      <c r="N458" s="9">
        <f t="shared" si="17"/>
        <v>2.1558496532701477E-3</v>
      </c>
    </row>
    <row r="459" spans="1:14" x14ac:dyDescent="0.35">
      <c r="A459" s="8">
        <v>44767</v>
      </c>
      <c r="B459" s="19">
        <v>100270</v>
      </c>
      <c r="C459" s="18">
        <v>2.79</v>
      </c>
      <c r="D459" s="18">
        <v>33.310001</v>
      </c>
      <c r="E459" s="18">
        <v>70.489998</v>
      </c>
      <c r="F459" s="18">
        <v>35.200001</v>
      </c>
      <c r="H459" s="8">
        <v>44767</v>
      </c>
      <c r="I459" s="9">
        <f t="shared" si="16"/>
        <v>1.3596158706090433E-2</v>
      </c>
      <c r="J459" s="9">
        <f t="shared" si="16"/>
        <v>-2.4475524475524368E-2</v>
      </c>
      <c r="K459" s="9">
        <f t="shared" si="16"/>
        <v>4.3219574068274369E-2</v>
      </c>
      <c r="L459" s="9">
        <f t="shared" si="16"/>
        <v>1.8494423038497798E-2</v>
      </c>
      <c r="M459" s="9">
        <f t="shared" si="16"/>
        <v>1.5287079047423102E-2</v>
      </c>
      <c r="N459" s="9">
        <f t="shared" si="17"/>
        <v>2.6510040428873741E-2</v>
      </c>
    </row>
    <row r="460" spans="1:14" x14ac:dyDescent="0.35">
      <c r="A460" s="8">
        <v>44768</v>
      </c>
      <c r="B460" s="19">
        <v>99772</v>
      </c>
      <c r="C460" s="18">
        <v>2.61</v>
      </c>
      <c r="D460" s="18">
        <v>33.790000999999997</v>
      </c>
      <c r="E460" s="18">
        <v>70.360000999999997</v>
      </c>
      <c r="F460" s="18">
        <v>35.32</v>
      </c>
      <c r="H460" s="8">
        <v>44768</v>
      </c>
      <c r="I460" s="9">
        <f t="shared" si="16"/>
        <v>-4.9665902064426337E-3</v>
      </c>
      <c r="J460" s="9">
        <f t="shared" si="16"/>
        <v>-6.4516129032258118E-2</v>
      </c>
      <c r="K460" s="9">
        <f t="shared" si="16"/>
        <v>1.4410086628337204E-2</v>
      </c>
      <c r="L460" s="9">
        <f t="shared" si="16"/>
        <v>-1.8441907176675043E-3</v>
      </c>
      <c r="M460" s="9">
        <f t="shared" si="16"/>
        <v>3.4090624031515304E-3</v>
      </c>
      <c r="N460" s="9">
        <f t="shared" si="17"/>
        <v>3.9126131085507939E-3</v>
      </c>
    </row>
    <row r="461" spans="1:14" x14ac:dyDescent="0.35">
      <c r="A461" s="8">
        <v>44769</v>
      </c>
      <c r="B461" s="19">
        <v>101438</v>
      </c>
      <c r="C461" s="18">
        <v>2.7</v>
      </c>
      <c r="D461" s="18">
        <v>34.009998000000003</v>
      </c>
      <c r="E461" s="18">
        <v>70.519997000000004</v>
      </c>
      <c r="F461" s="18">
        <v>35.549999</v>
      </c>
      <c r="H461" s="8">
        <v>44769</v>
      </c>
      <c r="I461" s="9">
        <f t="shared" si="16"/>
        <v>1.6698071603255427E-2</v>
      </c>
      <c r="J461" s="9">
        <f t="shared" si="16"/>
        <v>3.4482758620689724E-2</v>
      </c>
      <c r="K461" s="9">
        <f t="shared" si="16"/>
        <v>6.5107130360844145E-3</v>
      </c>
      <c r="L461" s="9">
        <f t="shared" si="16"/>
        <v>2.2739624463621322E-3</v>
      </c>
      <c r="M461" s="9">
        <f t="shared" si="16"/>
        <v>6.5118629671574446E-3</v>
      </c>
      <c r="N461" s="9">
        <f t="shared" si="17"/>
        <v>7.0623101766921336E-3</v>
      </c>
    </row>
    <row r="462" spans="1:14" x14ac:dyDescent="0.35">
      <c r="A462" s="8">
        <v>44770</v>
      </c>
      <c r="B462" s="19">
        <v>102597</v>
      </c>
      <c r="C462" s="18">
        <v>2.72</v>
      </c>
      <c r="D462" s="18">
        <v>34.729999999999997</v>
      </c>
      <c r="E462" s="18">
        <v>70.690002000000007</v>
      </c>
      <c r="F462" s="18">
        <v>36.209999000000003</v>
      </c>
      <c r="H462" s="8">
        <v>44770</v>
      </c>
      <c r="I462" s="9">
        <f t="shared" si="16"/>
        <v>1.1425698456199784E-2</v>
      </c>
      <c r="J462" s="9">
        <f t="shared" si="16"/>
        <v>7.4074074074073071E-3</v>
      </c>
      <c r="K462" s="9">
        <f t="shared" si="16"/>
        <v>2.1170304097047898E-2</v>
      </c>
      <c r="L462" s="9">
        <f t="shared" si="16"/>
        <v>2.4107346459474321E-3</v>
      </c>
      <c r="M462" s="9">
        <f t="shared" si="16"/>
        <v>1.8565401366115397E-2</v>
      </c>
      <c r="N462" s="9">
        <f t="shared" si="17"/>
        <v>1.5948774553066026E-2</v>
      </c>
    </row>
    <row r="463" spans="1:14" x14ac:dyDescent="0.35">
      <c r="A463" s="8">
        <v>44771</v>
      </c>
      <c r="B463" s="19">
        <v>103165</v>
      </c>
      <c r="C463" s="18">
        <v>2.58</v>
      </c>
      <c r="D463" s="18">
        <v>36.959999000000003</v>
      </c>
      <c r="E463" s="18">
        <v>69.75</v>
      </c>
      <c r="F463" s="18">
        <v>35.970001000000003</v>
      </c>
      <c r="H463" s="8">
        <v>44771</v>
      </c>
      <c r="I463" s="9">
        <f t="shared" si="16"/>
        <v>5.5362242560699215E-3</v>
      </c>
      <c r="J463" s="9">
        <f t="shared" si="16"/>
        <v>-5.1470588235294157E-2</v>
      </c>
      <c r="K463" s="9">
        <f t="shared" si="16"/>
        <v>6.4209588252231775E-2</v>
      </c>
      <c r="L463" s="9">
        <f t="shared" si="16"/>
        <v>-1.3297524026099294E-2</v>
      </c>
      <c r="M463" s="9">
        <f t="shared" si="16"/>
        <v>-6.6279482636826259E-3</v>
      </c>
      <c r="N463" s="9">
        <f t="shared" si="17"/>
        <v>2.1672896017414945E-2</v>
      </c>
    </row>
    <row r="464" spans="1:14" x14ac:dyDescent="0.35">
      <c r="A464" s="8">
        <v>44774</v>
      </c>
      <c r="B464" s="19">
        <v>102225</v>
      </c>
      <c r="C464" s="18">
        <v>2.72</v>
      </c>
      <c r="D464" s="18">
        <v>36.5</v>
      </c>
      <c r="E464" s="18">
        <v>68.080001999999993</v>
      </c>
      <c r="F464" s="18">
        <v>35.68</v>
      </c>
      <c r="H464" s="8">
        <v>44774</v>
      </c>
      <c r="I464" s="9">
        <f t="shared" si="16"/>
        <v>-9.1116173120728838E-3</v>
      </c>
      <c r="J464" s="9">
        <f t="shared" si="16"/>
        <v>5.4263565891472965E-2</v>
      </c>
      <c r="K464" s="9">
        <f t="shared" si="16"/>
        <v>-1.2445860726349123E-2</v>
      </c>
      <c r="L464" s="9">
        <f t="shared" si="16"/>
        <v>-2.3942623655914042E-2</v>
      </c>
      <c r="M464" s="9">
        <f t="shared" si="16"/>
        <v>-8.0623016941256953E-3</v>
      </c>
      <c r="N464" s="9">
        <f t="shared" si="17"/>
        <v>-1.0094674271703973E-2</v>
      </c>
    </row>
    <row r="465" spans="1:14" x14ac:dyDescent="0.35">
      <c r="A465" s="8">
        <v>44775</v>
      </c>
      <c r="B465" s="19">
        <v>103362</v>
      </c>
      <c r="C465" s="18">
        <v>2.71</v>
      </c>
      <c r="D465" s="18">
        <v>36.520000000000003</v>
      </c>
      <c r="E465" s="18">
        <v>70.25</v>
      </c>
      <c r="F465" s="18">
        <v>36.159999999999997</v>
      </c>
      <c r="H465" s="8">
        <v>44775</v>
      </c>
      <c r="I465" s="9">
        <f t="shared" si="16"/>
        <v>1.1122523844460774E-2</v>
      </c>
      <c r="J465" s="9">
        <f t="shared" si="16"/>
        <v>-3.6764705882353921E-3</v>
      </c>
      <c r="K465" s="9">
        <f t="shared" si="16"/>
        <v>5.4794520547951642E-4</v>
      </c>
      <c r="L465" s="9">
        <f t="shared" si="16"/>
        <v>3.187423525633859E-2</v>
      </c>
      <c r="M465" s="9">
        <f t="shared" si="16"/>
        <v>1.3452914798206095E-2</v>
      </c>
      <c r="N465" s="9">
        <f t="shared" si="17"/>
        <v>1.047347330378356E-2</v>
      </c>
    </row>
    <row r="466" spans="1:14" x14ac:dyDescent="0.35">
      <c r="A466" s="8">
        <v>44776</v>
      </c>
      <c r="B466" s="19">
        <v>103775</v>
      </c>
      <c r="C466" s="18">
        <v>2.93</v>
      </c>
      <c r="D466" s="18">
        <v>36.32</v>
      </c>
      <c r="E466" s="18">
        <v>67.519997000000004</v>
      </c>
      <c r="F466" s="18">
        <v>36.409999999999997</v>
      </c>
      <c r="H466" s="8">
        <v>44776</v>
      </c>
      <c r="I466" s="9">
        <f t="shared" si="16"/>
        <v>3.9956657185427069E-3</v>
      </c>
      <c r="J466" s="9">
        <f t="shared" si="16"/>
        <v>8.1180811808118092E-2</v>
      </c>
      <c r="K466" s="9">
        <f t="shared" si="16"/>
        <v>-5.4764512595838477E-3</v>
      </c>
      <c r="L466" s="9">
        <f t="shared" si="16"/>
        <v>-3.8861252669039059E-2</v>
      </c>
      <c r="M466" s="9">
        <f t="shared" si="16"/>
        <v>6.9137168141593097E-3</v>
      </c>
      <c r="N466" s="9">
        <f t="shared" si="17"/>
        <v>-4.1034979659668458E-3</v>
      </c>
    </row>
    <row r="467" spans="1:14" x14ac:dyDescent="0.35">
      <c r="A467" s="8">
        <v>44777</v>
      </c>
      <c r="B467" s="19">
        <v>105892</v>
      </c>
      <c r="C467" s="18">
        <v>3.34</v>
      </c>
      <c r="D467" s="18">
        <v>36.880001</v>
      </c>
      <c r="E467" s="18">
        <v>67.129997000000003</v>
      </c>
      <c r="F467" s="18">
        <v>37.099997999999999</v>
      </c>
      <c r="H467" s="8">
        <v>44777</v>
      </c>
      <c r="I467" s="9">
        <f t="shared" si="16"/>
        <v>2.039990363767763E-2</v>
      </c>
      <c r="J467" s="9">
        <f t="shared" si="16"/>
        <v>0.13993174061433433</v>
      </c>
      <c r="K467" s="9">
        <f t="shared" si="16"/>
        <v>1.5418529735682807E-2</v>
      </c>
      <c r="L467" s="9">
        <f t="shared" si="16"/>
        <v>-5.776066607348973E-3</v>
      </c>
      <c r="M467" s="9">
        <f t="shared" si="16"/>
        <v>1.8950782751991246E-2</v>
      </c>
      <c r="N467" s="9">
        <f t="shared" si="17"/>
        <v>1.8464946915901559E-2</v>
      </c>
    </row>
    <row r="468" spans="1:14" x14ac:dyDescent="0.35">
      <c r="A468" s="8">
        <v>44778</v>
      </c>
      <c r="B468" s="19">
        <v>106472</v>
      </c>
      <c r="C468" s="18">
        <v>3.16</v>
      </c>
      <c r="D468" s="18">
        <v>37.520000000000003</v>
      </c>
      <c r="E468" s="18">
        <v>68</v>
      </c>
      <c r="F468" s="18">
        <v>37.790000999999997</v>
      </c>
      <c r="H468" s="8">
        <v>44778</v>
      </c>
      <c r="I468" s="9">
        <f t="shared" si="16"/>
        <v>5.477278736826241E-3</v>
      </c>
      <c r="J468" s="9">
        <f t="shared" si="16"/>
        <v>-5.3892215568862145E-2</v>
      </c>
      <c r="K468" s="9">
        <f t="shared" si="16"/>
        <v>1.7353551590196581E-2</v>
      </c>
      <c r="L468" s="9">
        <f t="shared" si="16"/>
        <v>1.2959973765528376E-2</v>
      </c>
      <c r="M468" s="9">
        <f t="shared" si="16"/>
        <v>1.8598464614472343E-2</v>
      </c>
      <c r="N468" s="9">
        <f t="shared" si="17"/>
        <v>1.3286021574592733E-2</v>
      </c>
    </row>
    <row r="469" spans="1:14" x14ac:dyDescent="0.35">
      <c r="A469" s="8">
        <v>44781</v>
      </c>
      <c r="B469" s="19">
        <v>108402</v>
      </c>
      <c r="C469" s="18">
        <v>3.27</v>
      </c>
      <c r="D469" s="18">
        <v>39.330002</v>
      </c>
      <c r="E469" s="18">
        <v>68.580001999999993</v>
      </c>
      <c r="F469" s="18">
        <v>38.979999999999997</v>
      </c>
      <c r="H469" s="8">
        <v>44781</v>
      </c>
      <c r="I469" s="9">
        <f t="shared" si="16"/>
        <v>1.8126831467428106E-2</v>
      </c>
      <c r="J469" s="9">
        <f t="shared" si="16"/>
        <v>3.4810126582278444E-2</v>
      </c>
      <c r="K469" s="9">
        <f t="shared" si="16"/>
        <v>4.8240991471215189E-2</v>
      </c>
      <c r="L469" s="9">
        <f t="shared" si="16"/>
        <v>8.5294411764704758E-3</v>
      </c>
      <c r="M469" s="9">
        <f t="shared" si="16"/>
        <v>3.1489784824297873E-2</v>
      </c>
      <c r="N469" s="9">
        <f t="shared" si="17"/>
        <v>3.4601776173744214E-2</v>
      </c>
    </row>
    <row r="470" spans="1:14" x14ac:dyDescent="0.35">
      <c r="A470" s="8">
        <v>44782</v>
      </c>
      <c r="B470" s="19">
        <v>108651</v>
      </c>
      <c r="C470" s="18">
        <v>3.08</v>
      </c>
      <c r="D470" s="18">
        <v>39.849997999999999</v>
      </c>
      <c r="E470" s="18">
        <v>70</v>
      </c>
      <c r="F470" s="18">
        <v>39.630001</v>
      </c>
      <c r="H470" s="8">
        <v>44782</v>
      </c>
      <c r="I470" s="9">
        <f t="shared" si="16"/>
        <v>2.2970055903026587E-3</v>
      </c>
      <c r="J470" s="9">
        <f t="shared" si="16"/>
        <v>-5.8103975535168217E-2</v>
      </c>
      <c r="K470" s="9">
        <f t="shared" si="16"/>
        <v>1.3221357069852058E-2</v>
      </c>
      <c r="L470" s="9">
        <f t="shared" si="16"/>
        <v>2.0705715348331433E-2</v>
      </c>
      <c r="M470" s="9">
        <f t="shared" si="16"/>
        <v>1.6675243714725507E-2</v>
      </c>
      <c r="N470" s="9">
        <f t="shared" si="17"/>
        <v>1.2188128088758955E-2</v>
      </c>
    </row>
    <row r="471" spans="1:14" x14ac:dyDescent="0.35">
      <c r="A471" s="8">
        <v>44783</v>
      </c>
      <c r="B471" s="19">
        <v>110236</v>
      </c>
      <c r="C471" s="18">
        <v>3.29</v>
      </c>
      <c r="D471" s="18">
        <v>39.709999000000003</v>
      </c>
      <c r="E471" s="18">
        <v>70.050003000000004</v>
      </c>
      <c r="F471" s="18">
        <v>39.970001000000003</v>
      </c>
      <c r="H471" s="8">
        <v>44783</v>
      </c>
      <c r="I471" s="9">
        <f t="shared" si="16"/>
        <v>1.4587992747420619E-2</v>
      </c>
      <c r="J471" s="9">
        <f t="shared" si="16"/>
        <v>6.8181818181818121E-2</v>
      </c>
      <c r="K471" s="9">
        <f t="shared" si="16"/>
        <v>-3.5131494862307155E-3</v>
      </c>
      <c r="L471" s="9">
        <f t="shared" si="16"/>
        <v>7.1432857142861295E-4</v>
      </c>
      <c r="M471" s="9">
        <f t="shared" si="16"/>
        <v>8.5793588549241129E-3</v>
      </c>
      <c r="N471" s="9">
        <f t="shared" si="17"/>
        <v>4.5448470110500405E-3</v>
      </c>
    </row>
    <row r="472" spans="1:14" x14ac:dyDescent="0.35">
      <c r="A472" s="8">
        <v>44784</v>
      </c>
      <c r="B472" s="19">
        <v>109718</v>
      </c>
      <c r="C472" s="18">
        <v>3.04</v>
      </c>
      <c r="D472" s="18">
        <v>38.959999000000003</v>
      </c>
      <c r="E472" s="18">
        <v>72.489998</v>
      </c>
      <c r="F472" s="18">
        <v>41.740001999999997</v>
      </c>
      <c r="H472" s="8">
        <v>44784</v>
      </c>
      <c r="I472" s="9">
        <f t="shared" si="16"/>
        <v>-4.6990093980188163E-3</v>
      </c>
      <c r="J472" s="9">
        <f t="shared" si="16"/>
        <v>-7.5987841945288737E-2</v>
      </c>
      <c r="K472" s="9">
        <f t="shared" si="16"/>
        <v>-1.8886930719892447E-2</v>
      </c>
      <c r="L472" s="9">
        <f t="shared" si="16"/>
        <v>3.483218980019176E-2</v>
      </c>
      <c r="M472" s="9">
        <f t="shared" si="16"/>
        <v>4.428323632015907E-2</v>
      </c>
      <c r="N472" s="9">
        <f t="shared" si="17"/>
        <v>7.952897934870036E-3</v>
      </c>
    </row>
    <row r="473" spans="1:14" x14ac:dyDescent="0.35">
      <c r="A473" s="8">
        <v>44785</v>
      </c>
      <c r="B473" s="19">
        <v>112764</v>
      </c>
      <c r="C473" s="18">
        <v>3.58</v>
      </c>
      <c r="D473" s="18">
        <v>34.880001</v>
      </c>
      <c r="E473" s="18">
        <v>69.800003000000004</v>
      </c>
      <c r="F473" s="18">
        <v>44.099997999999999</v>
      </c>
      <c r="H473" s="8">
        <v>44785</v>
      </c>
      <c r="I473" s="9">
        <f t="shared" si="16"/>
        <v>2.7762080971217129E-2</v>
      </c>
      <c r="J473" s="9">
        <f t="shared" si="16"/>
        <v>0.17763157894736836</v>
      </c>
      <c r="K473" s="9">
        <f t="shared" si="16"/>
        <v>-0.10472274396105619</v>
      </c>
      <c r="L473" s="9">
        <f t="shared" si="16"/>
        <v>-3.7108498747647878E-2</v>
      </c>
      <c r="M473" s="9">
        <f t="shared" si="16"/>
        <v>5.6540390199310453E-2</v>
      </c>
      <c r="N473" s="9">
        <f t="shared" si="17"/>
        <v>-2.8703238524843307E-2</v>
      </c>
    </row>
    <row r="474" spans="1:14" x14ac:dyDescent="0.35">
      <c r="A474" s="8">
        <v>44788</v>
      </c>
      <c r="B474" s="19">
        <v>113032</v>
      </c>
      <c r="C474" s="18">
        <v>4.04</v>
      </c>
      <c r="D474" s="18">
        <v>34.759998000000003</v>
      </c>
      <c r="E474" s="18">
        <v>68.300003000000004</v>
      </c>
      <c r="F474" s="18">
        <v>42.990001999999997</v>
      </c>
      <c r="H474" s="8">
        <v>44788</v>
      </c>
      <c r="I474" s="9">
        <f t="shared" si="16"/>
        <v>2.3766450285551688E-3</v>
      </c>
      <c r="J474" s="9">
        <f t="shared" si="16"/>
        <v>0.12849162011173187</v>
      </c>
      <c r="K474" s="9">
        <f t="shared" si="16"/>
        <v>-3.4404528830144221E-3</v>
      </c>
      <c r="L474" s="9">
        <f t="shared" si="16"/>
        <v>-2.1489970423067217E-2</v>
      </c>
      <c r="M474" s="9">
        <f t="shared" si="16"/>
        <v>-2.5169978465758747E-2</v>
      </c>
      <c r="N474" s="9">
        <f t="shared" si="17"/>
        <v>-6.9726104161109623E-3</v>
      </c>
    </row>
    <row r="475" spans="1:14" x14ac:dyDescent="0.35">
      <c r="A475" s="8">
        <v>44789</v>
      </c>
      <c r="B475" s="19">
        <v>113512</v>
      </c>
      <c r="C475" s="18">
        <v>4.1500000000000004</v>
      </c>
      <c r="D475" s="18">
        <v>35.159999999999997</v>
      </c>
      <c r="E475" s="18">
        <v>69.819999999999993</v>
      </c>
      <c r="F475" s="18">
        <v>43.200001</v>
      </c>
      <c r="H475" s="8">
        <v>44789</v>
      </c>
      <c r="I475" s="9">
        <f t="shared" ref="I475:M497" si="18">B475/B474 - 1</f>
        <v>4.2465850378654579E-3</v>
      </c>
      <c r="J475" s="9">
        <f t="shared" si="18"/>
        <v>2.7227722772277252E-2</v>
      </c>
      <c r="K475" s="9">
        <f t="shared" si="18"/>
        <v>1.1507538061423128E-2</v>
      </c>
      <c r="L475" s="9">
        <f t="shared" si="18"/>
        <v>2.2254713517362301E-2</v>
      </c>
      <c r="M475" s="9">
        <f t="shared" si="18"/>
        <v>4.8848334549973504E-3</v>
      </c>
      <c r="N475" s="9">
        <f t="shared" si="17"/>
        <v>1.2456171006225937E-2</v>
      </c>
    </row>
    <row r="476" spans="1:14" x14ac:dyDescent="0.35">
      <c r="A476" s="8">
        <v>44790</v>
      </c>
      <c r="B476" s="19">
        <v>113708</v>
      </c>
      <c r="C476" s="18">
        <v>4.0199999999999996</v>
      </c>
      <c r="D476" s="18">
        <v>36.330002</v>
      </c>
      <c r="E476" s="18">
        <v>68.230002999999996</v>
      </c>
      <c r="F476" s="18">
        <v>42.810001</v>
      </c>
      <c r="H476" s="8">
        <v>44790</v>
      </c>
      <c r="I476" s="9">
        <f t="shared" si="18"/>
        <v>1.7266896891958705E-3</v>
      </c>
      <c r="J476" s="9">
        <f t="shared" si="18"/>
        <v>-3.1325301204819467E-2</v>
      </c>
      <c r="K476" s="9">
        <f t="shared" si="18"/>
        <v>3.3276507394766952E-2</v>
      </c>
      <c r="L476" s="9">
        <f t="shared" si="18"/>
        <v>-2.2772801489544525E-2</v>
      </c>
      <c r="M476" s="9">
        <f t="shared" si="18"/>
        <v>-9.027777568801465E-3</v>
      </c>
      <c r="N476" s="9">
        <f t="shared" si="17"/>
        <v>6.1452696988548109E-3</v>
      </c>
    </row>
    <row r="477" spans="1:14" x14ac:dyDescent="0.35">
      <c r="A477" s="8">
        <v>44791</v>
      </c>
      <c r="B477" s="19">
        <v>113813</v>
      </c>
      <c r="C477" s="18">
        <v>4.03</v>
      </c>
      <c r="D477" s="18">
        <v>36.810001</v>
      </c>
      <c r="E477" s="18">
        <v>67.720000999999996</v>
      </c>
      <c r="F477" s="18">
        <v>41.82</v>
      </c>
      <c r="H477" s="8">
        <v>44791</v>
      </c>
      <c r="I477" s="9">
        <f t="shared" si="18"/>
        <v>9.2341787737004744E-4</v>
      </c>
      <c r="J477" s="9">
        <f t="shared" si="18"/>
        <v>2.4875621890549926E-3</v>
      </c>
      <c r="K477" s="9">
        <f t="shared" si="18"/>
        <v>1.3212193051902466E-2</v>
      </c>
      <c r="L477" s="9">
        <f t="shared" si="18"/>
        <v>-7.4747468500038217E-3</v>
      </c>
      <c r="M477" s="9">
        <f t="shared" si="18"/>
        <v>-2.3125460800619946E-2</v>
      </c>
      <c r="N477" s="9">
        <f t="shared" si="17"/>
        <v>-2.3627226273778886E-3</v>
      </c>
    </row>
    <row r="478" spans="1:14" x14ac:dyDescent="0.35">
      <c r="A478" s="8">
        <v>44792</v>
      </c>
      <c r="B478" s="19">
        <v>111496</v>
      </c>
      <c r="C478" s="18">
        <v>3.78</v>
      </c>
      <c r="D478" s="18">
        <v>35.310001</v>
      </c>
      <c r="E478" s="18">
        <v>66.959998999999996</v>
      </c>
      <c r="F478" s="18">
        <v>41.049999</v>
      </c>
      <c r="H478" s="8">
        <v>44792</v>
      </c>
      <c r="I478" s="9">
        <f t="shared" si="18"/>
        <v>-2.0357955593824917E-2</v>
      </c>
      <c r="J478" s="9">
        <f t="shared" si="18"/>
        <v>-6.2034739454094434E-2</v>
      </c>
      <c r="K478" s="9">
        <f t="shared" si="18"/>
        <v>-4.0749795143988132E-2</v>
      </c>
      <c r="L478" s="9">
        <f t="shared" si="18"/>
        <v>-1.1222710997892626E-2</v>
      </c>
      <c r="M478" s="9">
        <f t="shared" si="18"/>
        <v>-1.8412266857962711E-2</v>
      </c>
      <c r="N478" s="9">
        <f t="shared" si="17"/>
        <v>-2.920736704446672E-2</v>
      </c>
    </row>
    <row r="479" spans="1:14" x14ac:dyDescent="0.35">
      <c r="A479" s="8">
        <v>44795</v>
      </c>
      <c r="B479" s="19">
        <v>110501</v>
      </c>
      <c r="C479" s="18">
        <v>3.82</v>
      </c>
      <c r="D479" s="18">
        <v>35.869999</v>
      </c>
      <c r="E479" s="18">
        <v>65.980002999999996</v>
      </c>
      <c r="F479" s="18">
        <v>41.470001000000003</v>
      </c>
      <c r="H479" s="8">
        <v>44795</v>
      </c>
      <c r="I479" s="9">
        <f t="shared" si="18"/>
        <v>-8.9240869627610353E-3</v>
      </c>
      <c r="J479" s="9">
        <f t="shared" si="18"/>
        <v>1.0582010582010692E-2</v>
      </c>
      <c r="K479" s="9">
        <f t="shared" si="18"/>
        <v>1.5859472787893791E-2</v>
      </c>
      <c r="L479" s="9">
        <f t="shared" si="18"/>
        <v>-1.463554382669574E-2</v>
      </c>
      <c r="M479" s="9">
        <f t="shared" si="18"/>
        <v>1.0231474061668244E-2</v>
      </c>
      <c r="N479" s="9">
        <f t="shared" si="17"/>
        <v>7.8081967368140654E-3</v>
      </c>
    </row>
    <row r="480" spans="1:14" x14ac:dyDescent="0.35">
      <c r="A480" s="8">
        <v>44796</v>
      </c>
      <c r="B480" s="19">
        <v>112857</v>
      </c>
      <c r="C480" s="18">
        <v>4.1500000000000004</v>
      </c>
      <c r="D480" s="18">
        <v>37.220001000000003</v>
      </c>
      <c r="E480" s="18">
        <v>70.209998999999996</v>
      </c>
      <c r="F480" s="18">
        <v>41.52</v>
      </c>
      <c r="H480" s="8">
        <v>44796</v>
      </c>
      <c r="I480" s="9">
        <f t="shared" si="18"/>
        <v>2.1321074017429664E-2</v>
      </c>
      <c r="J480" s="9">
        <f t="shared" si="18"/>
        <v>8.6387434554973996E-2</v>
      </c>
      <c r="K480" s="9">
        <f t="shared" si="18"/>
        <v>3.7635964249678411E-2</v>
      </c>
      <c r="L480" s="9">
        <f t="shared" si="18"/>
        <v>6.4110272926177325E-2</v>
      </c>
      <c r="M480" s="9">
        <f t="shared" si="18"/>
        <v>1.205666717972731E-3</v>
      </c>
      <c r="N480" s="9">
        <f t="shared" si="17"/>
        <v>3.4439310240731269E-2</v>
      </c>
    </row>
    <row r="481" spans="1:14" x14ac:dyDescent="0.35">
      <c r="A481" s="8">
        <v>44797</v>
      </c>
      <c r="B481" s="19">
        <v>112898</v>
      </c>
      <c r="C481" s="18">
        <v>4.5</v>
      </c>
      <c r="D481" s="18">
        <v>37.470001000000003</v>
      </c>
      <c r="E481" s="18">
        <v>67.949996999999996</v>
      </c>
      <c r="F481" s="18">
        <v>40.830002</v>
      </c>
      <c r="H481" s="8">
        <v>44797</v>
      </c>
      <c r="I481" s="9">
        <f t="shared" si="18"/>
        <v>3.632915991031993E-4</v>
      </c>
      <c r="J481" s="9">
        <f t="shared" si="18"/>
        <v>8.43373493975903E-2</v>
      </c>
      <c r="K481" s="9">
        <f t="shared" si="18"/>
        <v>6.7168187340993502E-3</v>
      </c>
      <c r="L481" s="9">
        <f t="shared" si="18"/>
        <v>-3.2189175789619329E-2</v>
      </c>
      <c r="M481" s="9">
        <f t="shared" si="18"/>
        <v>-1.661844894026987E-2</v>
      </c>
      <c r="N481" s="9">
        <f t="shared" si="17"/>
        <v>-4.183933939780604E-3</v>
      </c>
    </row>
    <row r="482" spans="1:14" x14ac:dyDescent="0.35">
      <c r="A482" s="8">
        <v>44798</v>
      </c>
      <c r="B482" s="19">
        <v>113532</v>
      </c>
      <c r="C482" s="18">
        <v>4.68</v>
      </c>
      <c r="D482" s="18">
        <v>37.090000000000003</v>
      </c>
      <c r="E482" s="18">
        <v>69.269997000000004</v>
      </c>
      <c r="F482" s="18">
        <v>41.799999</v>
      </c>
      <c r="H482" s="8">
        <v>44798</v>
      </c>
      <c r="I482" s="9">
        <f t="shared" si="18"/>
        <v>5.6156884975819832E-3</v>
      </c>
      <c r="J482" s="9">
        <f t="shared" si="18"/>
        <v>4.0000000000000036E-2</v>
      </c>
      <c r="K482" s="9">
        <f t="shared" si="18"/>
        <v>-1.0141472907887028E-2</v>
      </c>
      <c r="L482" s="9">
        <f t="shared" si="18"/>
        <v>1.9426049422783809E-2</v>
      </c>
      <c r="M482" s="9">
        <f t="shared" si="18"/>
        <v>2.3756966752046749E-2</v>
      </c>
      <c r="N482" s="9">
        <f t="shared" si="17"/>
        <v>8.4486371016216245E-3</v>
      </c>
    </row>
    <row r="483" spans="1:14" x14ac:dyDescent="0.35">
      <c r="A483" s="8">
        <v>44799</v>
      </c>
      <c r="B483" s="19">
        <v>112299</v>
      </c>
      <c r="C483" s="18">
        <v>4.58</v>
      </c>
      <c r="D483" s="18">
        <v>37.459999000000003</v>
      </c>
      <c r="E483" s="18">
        <v>68.230002999999996</v>
      </c>
      <c r="F483" s="18">
        <v>41.59</v>
      </c>
      <c r="H483" s="8">
        <v>44799</v>
      </c>
      <c r="I483" s="9">
        <f t="shared" si="18"/>
        <v>-1.0860374167635523E-2</v>
      </c>
      <c r="J483" s="9">
        <f t="shared" si="18"/>
        <v>-2.1367521367521292E-2</v>
      </c>
      <c r="K483" s="9">
        <f t="shared" si="18"/>
        <v>9.9757077379347692E-3</v>
      </c>
      <c r="L483" s="9">
        <f t="shared" si="18"/>
        <v>-1.5013628483338981E-2</v>
      </c>
      <c r="M483" s="9">
        <f t="shared" si="18"/>
        <v>-5.0238996417200088E-3</v>
      </c>
      <c r="N483" s="9">
        <f t="shared" si="17"/>
        <v>-1.0892031754892173E-3</v>
      </c>
    </row>
    <row r="484" spans="1:14" x14ac:dyDescent="0.35">
      <c r="A484" s="8">
        <v>44802</v>
      </c>
      <c r="B484" s="19">
        <v>112323</v>
      </c>
      <c r="C484" s="18">
        <v>4.5199999999999996</v>
      </c>
      <c r="D484" s="18">
        <v>38.270000000000003</v>
      </c>
      <c r="E484" s="18">
        <v>66.910004000000001</v>
      </c>
      <c r="F484" s="18">
        <v>42.450001</v>
      </c>
      <c r="H484" s="8">
        <v>44802</v>
      </c>
      <c r="I484" s="9">
        <f t="shared" si="18"/>
        <v>2.1371517110568838E-4</v>
      </c>
      <c r="J484" s="9">
        <f t="shared" si="18"/>
        <v>-1.3100436681222849E-2</v>
      </c>
      <c r="K484" s="9">
        <f t="shared" si="18"/>
        <v>2.1623091874615419E-2</v>
      </c>
      <c r="L484" s="9">
        <f t="shared" si="18"/>
        <v>-1.9346313087513667E-2</v>
      </c>
      <c r="M484" s="9">
        <f t="shared" si="18"/>
        <v>2.0678071651839325E-2</v>
      </c>
      <c r="N484" s="9">
        <f t="shared" si="17"/>
        <v>1.1409528387564861E-2</v>
      </c>
    </row>
    <row r="485" spans="1:14" x14ac:dyDescent="0.35">
      <c r="A485" s="8">
        <v>44803</v>
      </c>
      <c r="B485" s="19">
        <v>110431</v>
      </c>
      <c r="C485" s="18">
        <v>4.51</v>
      </c>
      <c r="D485" s="18">
        <v>36.110000999999997</v>
      </c>
      <c r="E485" s="18">
        <v>64.970000999999996</v>
      </c>
      <c r="F485" s="18">
        <v>42.330002</v>
      </c>
      <c r="H485" s="8">
        <v>44803</v>
      </c>
      <c r="I485" s="9">
        <f t="shared" si="18"/>
        <v>-1.6844279444103161E-2</v>
      </c>
      <c r="J485" s="9">
        <f t="shared" si="18"/>
        <v>-2.2123893805309214E-3</v>
      </c>
      <c r="K485" s="9">
        <f t="shared" si="18"/>
        <v>-5.6441050431147222E-2</v>
      </c>
      <c r="L485" s="9">
        <f t="shared" si="18"/>
        <v>-2.8994214377867977E-2</v>
      </c>
      <c r="M485" s="9">
        <f t="shared" si="18"/>
        <v>-2.8268314999568833E-3</v>
      </c>
      <c r="N485" s="9">
        <f t="shared" si="17"/>
        <v>-3.2155984488603455E-2</v>
      </c>
    </row>
    <row r="486" spans="1:14" x14ac:dyDescent="0.35">
      <c r="A486" s="8">
        <v>44804</v>
      </c>
      <c r="B486" s="19">
        <v>109523</v>
      </c>
      <c r="C486" s="18">
        <v>4.2699999999999996</v>
      </c>
      <c r="D486" s="18">
        <v>37.169998</v>
      </c>
      <c r="E486" s="18">
        <v>64.5</v>
      </c>
      <c r="F486" s="18">
        <v>41.689999</v>
      </c>
      <c r="H486" s="8">
        <v>44804</v>
      </c>
      <c r="I486" s="9">
        <f t="shared" si="18"/>
        <v>-8.2223288750441492E-3</v>
      </c>
      <c r="J486" s="9">
        <f t="shared" si="18"/>
        <v>-5.3215077605321515E-2</v>
      </c>
      <c r="K486" s="9">
        <f t="shared" si="18"/>
        <v>2.9354665484501163E-2</v>
      </c>
      <c r="L486" s="9">
        <f t="shared" si="18"/>
        <v>-7.2341233302427588E-3</v>
      </c>
      <c r="M486" s="9">
        <f t="shared" si="18"/>
        <v>-1.5119370889706052E-2</v>
      </c>
      <c r="N486" s="9">
        <f t="shared" si="17"/>
        <v>4.5662096547990803E-3</v>
      </c>
    </row>
    <row r="487" spans="1:14" x14ac:dyDescent="0.35">
      <c r="A487" s="8">
        <v>44805</v>
      </c>
      <c r="B487" s="19">
        <v>110405</v>
      </c>
      <c r="C487" s="18">
        <v>4.37</v>
      </c>
      <c r="D487" s="18">
        <v>37.840000000000003</v>
      </c>
      <c r="E487" s="18">
        <v>63.889999000000003</v>
      </c>
      <c r="F487" s="18">
        <v>42.330002</v>
      </c>
      <c r="H487" s="8">
        <v>44805</v>
      </c>
      <c r="I487" s="9">
        <f t="shared" si="18"/>
        <v>8.0531030011961047E-3</v>
      </c>
      <c r="J487" s="9">
        <f t="shared" si="18"/>
        <v>2.3419203747072626E-2</v>
      </c>
      <c r="K487" s="9">
        <f t="shared" si="18"/>
        <v>1.8025343988450127E-2</v>
      </c>
      <c r="L487" s="9">
        <f t="shared" si="18"/>
        <v>-9.4573798449612001E-3</v>
      </c>
      <c r="M487" s="9">
        <f t="shared" si="18"/>
        <v>1.5351475542131787E-2</v>
      </c>
      <c r="N487" s="9">
        <f t="shared" si="17"/>
        <v>1.1996331675803485E-2</v>
      </c>
    </row>
    <row r="488" spans="1:14" x14ac:dyDescent="0.35">
      <c r="A488" s="8">
        <v>44806</v>
      </c>
      <c r="B488" s="19">
        <v>110864</v>
      </c>
      <c r="C488" s="18">
        <v>4.26</v>
      </c>
      <c r="D488" s="18">
        <v>37.290000999999997</v>
      </c>
      <c r="E488" s="18">
        <v>62.919998</v>
      </c>
      <c r="F488" s="18">
        <v>42.529998999999997</v>
      </c>
      <c r="H488" s="8">
        <v>44806</v>
      </c>
      <c r="I488" s="9">
        <f t="shared" si="18"/>
        <v>4.1574204066845422E-3</v>
      </c>
      <c r="J488" s="9">
        <f t="shared" si="18"/>
        <v>-2.517162471395884E-2</v>
      </c>
      <c r="K488" s="9">
        <f t="shared" si="18"/>
        <v>-1.4534857293869052E-2</v>
      </c>
      <c r="L488" s="9">
        <f t="shared" si="18"/>
        <v>-1.5182360544410134E-2</v>
      </c>
      <c r="M488" s="9">
        <f t="shared" si="18"/>
        <v>4.7247103839020976E-3</v>
      </c>
      <c r="N488" s="9">
        <f t="shared" si="17"/>
        <v>-9.4183260116504144E-3</v>
      </c>
    </row>
    <row r="489" spans="1:14" x14ac:dyDescent="0.35">
      <c r="A489" s="8">
        <v>44809</v>
      </c>
      <c r="B489" s="19">
        <v>112203</v>
      </c>
      <c r="C489" s="18">
        <v>4.32</v>
      </c>
      <c r="D489" s="18">
        <v>37.209999000000003</v>
      </c>
      <c r="E489" s="18">
        <v>65.220000999999996</v>
      </c>
      <c r="F489" s="18">
        <v>41.630001</v>
      </c>
      <c r="H489" s="8">
        <v>44809</v>
      </c>
      <c r="I489" s="9">
        <f t="shared" si="18"/>
        <v>1.2077861163227066E-2</v>
      </c>
      <c r="J489" s="9">
        <f t="shared" si="18"/>
        <v>1.4084507042253724E-2</v>
      </c>
      <c r="K489" s="9">
        <f t="shared" si="18"/>
        <v>-2.145400854239532E-3</v>
      </c>
      <c r="L489" s="9">
        <f t="shared" si="18"/>
        <v>3.6554403577698791E-2</v>
      </c>
      <c r="M489" s="9">
        <f t="shared" si="18"/>
        <v>-2.1161486507441429E-2</v>
      </c>
      <c r="N489" s="9">
        <f t="shared" si="17"/>
        <v>7.0122973101222671E-4</v>
      </c>
    </row>
    <row r="490" spans="1:14" x14ac:dyDescent="0.35">
      <c r="A490" s="8">
        <v>44810</v>
      </c>
      <c r="B490" s="19">
        <v>109764</v>
      </c>
      <c r="C490" s="18">
        <v>4</v>
      </c>
      <c r="D490" s="18">
        <v>35.900002000000001</v>
      </c>
      <c r="E490" s="18">
        <v>63.669998</v>
      </c>
      <c r="F490" s="18">
        <v>39.630001</v>
      </c>
      <c r="H490" s="8">
        <v>44810</v>
      </c>
      <c r="I490" s="9">
        <f t="shared" si="18"/>
        <v>-2.1737386700890315E-2</v>
      </c>
      <c r="J490" s="9">
        <f t="shared" si="18"/>
        <v>-7.4074074074074181E-2</v>
      </c>
      <c r="K490" s="9">
        <f t="shared" si="18"/>
        <v>-3.5205510217831582E-2</v>
      </c>
      <c r="L490" s="9">
        <f t="shared" si="18"/>
        <v>-2.3765761671791452E-2</v>
      </c>
      <c r="M490" s="9">
        <f t="shared" si="18"/>
        <v>-4.8042276049909294E-2</v>
      </c>
      <c r="N490" s="9">
        <f t="shared" si="17"/>
        <v>-3.8712018451058997E-2</v>
      </c>
    </row>
    <row r="491" spans="1:14" x14ac:dyDescent="0.35">
      <c r="A491" s="8">
        <v>44812</v>
      </c>
      <c r="B491" s="19">
        <v>109916</v>
      </c>
      <c r="C491" s="18">
        <v>4.29</v>
      </c>
      <c r="D491" s="18">
        <v>35.540000999999997</v>
      </c>
      <c r="E491" s="18">
        <v>64.510002</v>
      </c>
      <c r="F491" s="18">
        <v>39.459999000000003</v>
      </c>
      <c r="H491" s="8">
        <v>44812</v>
      </c>
      <c r="I491" s="9">
        <f t="shared" si="18"/>
        <v>1.3847891840677029E-3</v>
      </c>
      <c r="J491" s="9">
        <f t="shared" si="18"/>
        <v>7.2500000000000009E-2</v>
      </c>
      <c r="K491" s="9">
        <f t="shared" si="18"/>
        <v>-1.0027882449700209E-2</v>
      </c>
      <c r="L491" s="9">
        <f t="shared" si="18"/>
        <v>1.3193089781469824E-2</v>
      </c>
      <c r="M491" s="9">
        <f t="shared" si="18"/>
        <v>-4.289729894278782E-3</v>
      </c>
      <c r="N491" s="9">
        <f t="shared" si="17"/>
        <v>4.6415188564523694E-4</v>
      </c>
    </row>
    <row r="492" spans="1:14" x14ac:dyDescent="0.35">
      <c r="A492" s="8">
        <v>44813</v>
      </c>
      <c r="B492" s="19">
        <v>112300</v>
      </c>
      <c r="C492" s="18">
        <v>4.38</v>
      </c>
      <c r="D492" s="18">
        <v>35.479999999999997</v>
      </c>
      <c r="E492" s="18">
        <v>69.550003000000004</v>
      </c>
      <c r="F492" s="18">
        <v>40.549999</v>
      </c>
      <c r="H492" s="8">
        <v>44813</v>
      </c>
      <c r="I492" s="9">
        <f t="shared" si="18"/>
        <v>2.1689290003275241E-2</v>
      </c>
      <c r="J492" s="9">
        <f t="shared" si="18"/>
        <v>2.0979020979021046E-2</v>
      </c>
      <c r="K492" s="9">
        <f t="shared" si="18"/>
        <v>-1.6882666941961944E-3</v>
      </c>
      <c r="L492" s="9">
        <f t="shared" si="18"/>
        <v>7.8127435184392136E-2</v>
      </c>
      <c r="M492" s="9">
        <f t="shared" si="18"/>
        <v>2.7622909975238308E-2</v>
      </c>
      <c r="N492" s="9">
        <f t="shared" si="17"/>
        <v>2.4201591066012683E-2</v>
      </c>
    </row>
    <row r="493" spans="1:14" x14ac:dyDescent="0.35">
      <c r="A493" s="8">
        <v>44816</v>
      </c>
      <c r="B493" s="19">
        <v>113407</v>
      </c>
      <c r="C493" s="18">
        <v>4.79</v>
      </c>
      <c r="D493" s="18">
        <v>35.330002</v>
      </c>
      <c r="E493" s="18">
        <v>70.160004000000001</v>
      </c>
      <c r="F493" s="18">
        <v>41.18</v>
      </c>
      <c r="H493" s="8">
        <v>44816</v>
      </c>
      <c r="I493" s="9">
        <f t="shared" si="18"/>
        <v>9.8575244879786084E-3</v>
      </c>
      <c r="J493" s="9">
        <f t="shared" si="18"/>
        <v>9.3607305936073137E-2</v>
      </c>
      <c r="K493" s="9">
        <f t="shared" si="18"/>
        <v>-4.2276775648251164E-3</v>
      </c>
      <c r="L493" s="9">
        <f t="shared" si="18"/>
        <v>8.7706825835793811E-3</v>
      </c>
      <c r="M493" s="9">
        <f t="shared" si="18"/>
        <v>1.5536399889923613E-2</v>
      </c>
      <c r="N493" s="9">
        <f t="shared" si="17"/>
        <v>9.1929668763253147E-3</v>
      </c>
    </row>
    <row r="494" spans="1:14" x14ac:dyDescent="0.35">
      <c r="A494" s="8">
        <v>44817</v>
      </c>
      <c r="B494" s="19">
        <v>110794</v>
      </c>
      <c r="C494" s="18">
        <v>4.7</v>
      </c>
      <c r="D494" s="18">
        <v>34.259998000000003</v>
      </c>
      <c r="E494" s="18">
        <v>68.25</v>
      </c>
      <c r="F494" s="18">
        <v>40.220001000000003</v>
      </c>
      <c r="H494" s="8">
        <v>44817</v>
      </c>
      <c r="I494" s="9">
        <f t="shared" si="18"/>
        <v>-2.3040905764194486E-2</v>
      </c>
      <c r="J494" s="9">
        <f t="shared" si="18"/>
        <v>-1.8789144050104345E-2</v>
      </c>
      <c r="K494" s="9">
        <f t="shared" si="18"/>
        <v>-3.028598752980538E-2</v>
      </c>
      <c r="L494" s="9">
        <f t="shared" si="18"/>
        <v>-2.7223544628076191E-2</v>
      </c>
      <c r="M494" s="9">
        <f t="shared" si="18"/>
        <v>-2.33122632345798E-2</v>
      </c>
      <c r="N494" s="9">
        <f t="shared" si="17"/>
        <v>-2.700653948690682E-2</v>
      </c>
    </row>
    <row r="495" spans="1:14" x14ac:dyDescent="0.35">
      <c r="A495" s="8">
        <v>44818</v>
      </c>
      <c r="B495" s="19">
        <v>110547</v>
      </c>
      <c r="C495" s="18">
        <v>4.47</v>
      </c>
      <c r="D495" s="18">
        <v>34.68</v>
      </c>
      <c r="E495" s="18">
        <v>67</v>
      </c>
      <c r="F495" s="18">
        <v>40.259998000000003</v>
      </c>
      <c r="H495" s="8">
        <v>44818</v>
      </c>
      <c r="I495" s="9">
        <f t="shared" si="18"/>
        <v>-2.2293626008628165E-3</v>
      </c>
      <c r="J495" s="9">
        <f t="shared" si="18"/>
        <v>-4.8936170212766084E-2</v>
      </c>
      <c r="K495" s="9">
        <f t="shared" si="18"/>
        <v>1.2259253488572819E-2</v>
      </c>
      <c r="L495" s="9">
        <f t="shared" si="18"/>
        <v>-1.8315018315018361E-2</v>
      </c>
      <c r="M495" s="9">
        <f t="shared" si="18"/>
        <v>9.944554700533903E-4</v>
      </c>
      <c r="N495" s="9">
        <f t="shared" si="17"/>
        <v>-2.9481146276819065E-4</v>
      </c>
    </row>
    <row r="496" spans="1:14" x14ac:dyDescent="0.35">
      <c r="A496" s="8">
        <v>44819</v>
      </c>
      <c r="B496" s="19">
        <v>109954</v>
      </c>
      <c r="C496" s="18">
        <v>4.34</v>
      </c>
      <c r="D496" s="18">
        <v>34.599997999999999</v>
      </c>
      <c r="E496" s="18">
        <v>68.349997999999999</v>
      </c>
      <c r="F496" s="18">
        <v>39.849997999999999</v>
      </c>
      <c r="H496" s="8">
        <v>44819</v>
      </c>
      <c r="I496" s="9">
        <f t="shared" si="18"/>
        <v>-5.3642342171202895E-3</v>
      </c>
      <c r="J496" s="9">
        <f t="shared" si="18"/>
        <v>-2.9082774049216997E-2</v>
      </c>
      <c r="K496" s="9">
        <f t="shared" si="18"/>
        <v>-2.3068627450980594E-3</v>
      </c>
      <c r="L496" s="9">
        <f t="shared" si="18"/>
        <v>2.0149223880596923E-2</v>
      </c>
      <c r="M496" s="9">
        <f t="shared" si="18"/>
        <v>-1.0183805771674548E-2</v>
      </c>
      <c r="N496" s="9">
        <f t="shared" si="17"/>
        <v>-1.5175238931379566E-3</v>
      </c>
    </row>
    <row r="497" spans="1:14" x14ac:dyDescent="0.35">
      <c r="A497" s="8">
        <v>44820</v>
      </c>
      <c r="B497" s="19">
        <v>109280</v>
      </c>
      <c r="C497" s="18">
        <v>4.46</v>
      </c>
      <c r="D497" s="18">
        <v>34.409999999999997</v>
      </c>
      <c r="E497" s="18">
        <v>68.25</v>
      </c>
      <c r="F497" s="18">
        <v>39.400002000000001</v>
      </c>
      <c r="H497" s="8">
        <v>44820</v>
      </c>
      <c r="I497" s="9">
        <f t="shared" si="18"/>
        <v>-6.1298361132837709E-3</v>
      </c>
      <c r="J497" s="9">
        <f t="shared" si="18"/>
        <v>2.7649769585253559E-2</v>
      </c>
      <c r="K497" s="9">
        <f t="shared" si="18"/>
        <v>-5.491271993715241E-3</v>
      </c>
      <c r="L497" s="9">
        <f t="shared" si="18"/>
        <v>-1.463028572436853E-3</v>
      </c>
      <c r="M497" s="9">
        <f t="shared" si="18"/>
        <v>-1.129224648894589E-2</v>
      </c>
      <c r="N497" s="9">
        <f t="shared" si="17"/>
        <v>-4.7688635790803183E-3</v>
      </c>
    </row>
  </sheetData>
  <mergeCells count="4">
    <mergeCell ref="I1:M1"/>
    <mergeCell ref="P1:S1"/>
    <mergeCell ref="P9:S11"/>
    <mergeCell ref="T1:Z1"/>
  </mergeCells>
  <pageMargins left="0.511811024" right="0.511811024" top="0.78740157499999996" bottom="0.78740157499999996" header="0.31496062000000002" footer="0.31496062000000002"/>
  <headerFooter>
    <oddHeader>&amp;R&amp;"Calibri"&amp;10&amp;K000000 #interna&amp;1#_x000D_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0F0B4-8B71-4321-BA3B-62AC7260148F}">
  <dimension ref="A1:AE497"/>
  <sheetViews>
    <sheetView topLeftCell="T4" workbookViewId="0">
      <selection activeCell="Y6" sqref="Y6"/>
    </sheetView>
  </sheetViews>
  <sheetFormatPr defaultRowHeight="14.5" x14ac:dyDescent="0.35"/>
  <cols>
    <col min="1" max="1" width="10.453125" style="1" customWidth="1"/>
    <col min="2" max="2" width="11.36328125" style="1" hidden="1" customWidth="1"/>
    <col min="3" max="6" width="8.90625" style="1" hidden="1" customWidth="1"/>
    <col min="7" max="7" width="2.90625" hidden="1" customWidth="1"/>
    <col min="8" max="8" width="10.453125" hidden="1" customWidth="1"/>
    <col min="9" max="9" width="9.453125" customWidth="1"/>
    <col min="10" max="11" width="10.453125" bestFit="1" customWidth="1"/>
    <col min="12" max="12" width="9.453125" bestFit="1" customWidth="1"/>
    <col min="13" max="13" width="10.453125" bestFit="1" customWidth="1"/>
    <col min="14" max="14" width="10.453125" customWidth="1"/>
    <col min="16" max="16" width="7.54296875" hidden="1" customWidth="1"/>
    <col min="17" max="17" width="9.81640625" hidden="1" customWidth="1"/>
    <col min="18" max="18" width="11.453125" hidden="1" customWidth="1"/>
    <col min="19" max="19" width="9.453125" hidden="1" customWidth="1"/>
    <col min="20" max="20" width="18.54296875" bestFit="1" customWidth="1"/>
    <col min="21" max="21" width="9.453125" bestFit="1" customWidth="1"/>
    <col min="22" max="22" width="18.54296875" bestFit="1" customWidth="1"/>
    <col min="23" max="23" width="10.453125" bestFit="1" customWidth="1"/>
    <col min="24" max="24" width="18.54296875" bestFit="1" customWidth="1"/>
    <col min="25" max="25" width="10.453125" bestFit="1" customWidth="1"/>
    <col min="26" max="26" width="18.54296875" bestFit="1" customWidth="1"/>
    <col min="27" max="27" width="9.453125" bestFit="1" customWidth="1"/>
    <col min="28" max="28" width="18.7265625" bestFit="1" customWidth="1"/>
    <col min="29" max="29" width="10.453125" bestFit="1" customWidth="1"/>
    <col min="30" max="30" width="18.54296875" bestFit="1" customWidth="1"/>
    <col min="31" max="31" width="10.453125" bestFit="1" customWidth="1"/>
  </cols>
  <sheetData>
    <row r="1" spans="1:31" ht="15" thickBot="1" x14ac:dyDescent="0.4">
      <c r="A1" s="7" t="s">
        <v>16</v>
      </c>
      <c r="B1" s="7" t="s">
        <v>0</v>
      </c>
      <c r="C1" s="7" t="s">
        <v>2</v>
      </c>
      <c r="D1" s="7" t="s">
        <v>3</v>
      </c>
      <c r="E1" s="7" t="s">
        <v>15</v>
      </c>
      <c r="F1" s="7" t="s">
        <v>1</v>
      </c>
      <c r="I1" s="37" t="s">
        <v>17</v>
      </c>
      <c r="J1" s="37"/>
      <c r="K1" s="37"/>
      <c r="L1" s="37"/>
      <c r="M1" s="37"/>
      <c r="N1" s="23"/>
      <c r="P1" s="37" t="s">
        <v>25</v>
      </c>
      <c r="Q1" s="37"/>
      <c r="R1" s="37"/>
      <c r="S1" s="37"/>
      <c r="T1" s="39" t="s">
        <v>41</v>
      </c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</row>
    <row r="2" spans="1:31" x14ac:dyDescent="0.35">
      <c r="A2" s="8">
        <v>44091</v>
      </c>
      <c r="B2" s="19">
        <v>100098</v>
      </c>
      <c r="C2" s="18">
        <v>21.774999999999999</v>
      </c>
      <c r="D2" s="18">
        <v>22.440000999999999</v>
      </c>
      <c r="E2" s="18">
        <v>62.080002</v>
      </c>
      <c r="F2" s="18">
        <v>32.150002000000001</v>
      </c>
      <c r="H2" s="7" t="s">
        <v>16</v>
      </c>
      <c r="I2" s="7" t="s">
        <v>0</v>
      </c>
      <c r="J2" s="7" t="s">
        <v>2</v>
      </c>
      <c r="K2" s="7" t="s">
        <v>3</v>
      </c>
      <c r="L2" s="7" t="s">
        <v>15</v>
      </c>
      <c r="M2" s="7" t="s">
        <v>1</v>
      </c>
      <c r="N2" s="7" t="s">
        <v>26</v>
      </c>
      <c r="P2" s="4" t="s">
        <v>19</v>
      </c>
      <c r="Q2" s="4" t="s">
        <v>20</v>
      </c>
      <c r="R2" s="4" t="s">
        <v>21</v>
      </c>
      <c r="S2" s="4" t="s">
        <v>17</v>
      </c>
      <c r="T2" s="40" t="s">
        <v>0</v>
      </c>
      <c r="U2" s="40"/>
      <c r="V2" s="40" t="s">
        <v>2</v>
      </c>
      <c r="W2" s="40"/>
      <c r="X2" s="40" t="s">
        <v>3</v>
      </c>
      <c r="Y2" s="40"/>
      <c r="Z2" s="40" t="s">
        <v>15</v>
      </c>
      <c r="AA2" s="40"/>
      <c r="AB2" s="40" t="s">
        <v>1</v>
      </c>
      <c r="AC2" s="40"/>
      <c r="AD2" s="40" t="s">
        <v>26</v>
      </c>
      <c r="AE2" s="40"/>
    </row>
    <row r="3" spans="1:31" x14ac:dyDescent="0.35">
      <c r="A3" s="8">
        <v>44092</v>
      </c>
      <c r="B3" s="19">
        <v>98290</v>
      </c>
      <c r="C3" s="18">
        <v>21.790001</v>
      </c>
      <c r="D3" s="18">
        <v>21.940000999999999</v>
      </c>
      <c r="E3" s="18">
        <v>61.66</v>
      </c>
      <c r="F3" s="18">
        <v>31.34</v>
      </c>
      <c r="H3" s="8">
        <v>44092</v>
      </c>
      <c r="I3" s="9">
        <f>B3/B2 - 1</f>
        <v>-1.806229894703193E-2</v>
      </c>
      <c r="J3" s="9">
        <f t="shared" ref="J3:M18" si="0">C3/C2 - 1</f>
        <v>6.8890929965559344E-4</v>
      </c>
      <c r="K3" s="9">
        <f t="shared" si="0"/>
        <v>-2.2281638935755854E-2</v>
      </c>
      <c r="L3" s="9">
        <f t="shared" si="0"/>
        <v>-6.7654959160601269E-3</v>
      </c>
      <c r="M3" s="9">
        <f t="shared" si="0"/>
        <v>-2.5194461885258979E-2</v>
      </c>
      <c r="N3" s="9">
        <f t="shared" ref="N3:N66" si="1">(J3*$Q$3)+(K3*$Q$4)+(L3*$Q$5)+(M3*$Q$6)</f>
        <v>-1.8903729804897074E-2</v>
      </c>
      <c r="P3" s="4" t="s">
        <v>2</v>
      </c>
      <c r="Q3" s="11">
        <v>0.05</v>
      </c>
      <c r="R3" s="10">
        <f>AVERAGE(J3:J497)/_xlfn.STDEV.S(J3:J497)</f>
        <v>-5.7689875188270845E-2</v>
      </c>
      <c r="S3" s="10">
        <f>AVERAGE(J3:J497)</f>
        <v>-2.3630442352121348E-3</v>
      </c>
      <c r="T3" s="24" t="s">
        <v>27</v>
      </c>
      <c r="U3" s="25">
        <v>2.6049280865481555E-4</v>
      </c>
      <c r="V3" s="24" t="s">
        <v>27</v>
      </c>
      <c r="W3" s="25">
        <v>-2.3630442352121348E-3</v>
      </c>
      <c r="X3" s="24" t="s">
        <v>27</v>
      </c>
      <c r="Y3" s="25">
        <v>1.2355414661420852E-3</v>
      </c>
      <c r="Z3" s="24" t="s">
        <v>27</v>
      </c>
      <c r="AA3" s="25">
        <v>4.585562201191081E-4</v>
      </c>
      <c r="AB3" s="24" t="s">
        <v>27</v>
      </c>
      <c r="AC3" s="25">
        <v>5.9860794866825628E-4</v>
      </c>
      <c r="AD3" s="24" t="s">
        <v>27</v>
      </c>
      <c r="AE3" s="25">
        <v>7.0913507662763008E-4</v>
      </c>
    </row>
    <row r="4" spans="1:31" x14ac:dyDescent="0.35">
      <c r="A4" s="8">
        <v>44095</v>
      </c>
      <c r="B4" s="19">
        <v>96991</v>
      </c>
      <c r="C4" s="18">
        <v>22.174999</v>
      </c>
      <c r="D4" s="18">
        <v>21.280000999999999</v>
      </c>
      <c r="E4" s="18">
        <v>60</v>
      </c>
      <c r="F4" s="18">
        <v>30.879999000000002</v>
      </c>
      <c r="H4" s="8">
        <v>44095</v>
      </c>
      <c r="I4" s="9">
        <f t="shared" ref="I4:M66" si="2">B4/B3 - 1</f>
        <v>-1.3215993488655986E-2</v>
      </c>
      <c r="J4" s="9">
        <f t="shared" si="0"/>
        <v>1.7668562750410066E-2</v>
      </c>
      <c r="K4" s="9">
        <f t="shared" si="0"/>
        <v>-3.0082040561438483E-2</v>
      </c>
      <c r="L4" s="9">
        <f t="shared" si="0"/>
        <v>-2.6921829386960749E-2</v>
      </c>
      <c r="M4" s="9">
        <f t="shared" si="0"/>
        <v>-1.4677760051052924E-2</v>
      </c>
      <c r="N4" s="9">
        <f t="shared" si="1"/>
        <v>-2.244118400783484E-2</v>
      </c>
      <c r="P4" s="4" t="s">
        <v>3</v>
      </c>
      <c r="Q4" s="11">
        <v>0.45</v>
      </c>
      <c r="R4" s="10">
        <f>AVERAGE(K3:K497)/_xlfn.STDEV.S(K3:K497)</f>
        <v>4.5773046208965315E-2</v>
      </c>
      <c r="S4" s="10">
        <f>AVERAGE(K3:K497)</f>
        <v>1.2355414661420852E-3</v>
      </c>
      <c r="T4" s="16" t="s">
        <v>28</v>
      </c>
      <c r="U4" s="26">
        <v>5.7927669406593536E-4</v>
      </c>
      <c r="V4" s="16" t="s">
        <v>28</v>
      </c>
      <c r="W4" s="26">
        <v>1.8410672504493946E-3</v>
      </c>
      <c r="X4" s="16" t="s">
        <v>28</v>
      </c>
      <c r="Y4" s="26">
        <v>1.2132349428784878E-3</v>
      </c>
      <c r="Z4" s="16" t="s">
        <v>28</v>
      </c>
      <c r="AA4" s="26">
        <v>1.040089158812776E-3</v>
      </c>
      <c r="AB4" s="16" t="s">
        <v>28</v>
      </c>
      <c r="AC4" s="26">
        <v>8.7050419677242162E-4</v>
      </c>
      <c r="AD4" s="16" t="s">
        <v>28</v>
      </c>
      <c r="AE4" s="26">
        <v>8.1790582178197164E-4</v>
      </c>
    </row>
    <row r="5" spans="1:31" x14ac:dyDescent="0.35">
      <c r="A5" s="8">
        <v>44096</v>
      </c>
      <c r="B5" s="19">
        <v>97294</v>
      </c>
      <c r="C5" s="18">
        <v>22.372499000000001</v>
      </c>
      <c r="D5" s="18">
        <v>21.27</v>
      </c>
      <c r="E5" s="18">
        <v>57.810001</v>
      </c>
      <c r="F5" s="18">
        <v>30.82</v>
      </c>
      <c r="H5" s="8">
        <v>44096</v>
      </c>
      <c r="I5" s="9">
        <f t="shared" si="2"/>
        <v>3.1240011959872138E-3</v>
      </c>
      <c r="J5" s="9">
        <f t="shared" si="0"/>
        <v>8.9064265572234014E-3</v>
      </c>
      <c r="K5" s="9">
        <f t="shared" si="0"/>
        <v>-4.6997178242613735E-4</v>
      </c>
      <c r="L5" s="9">
        <f t="shared" si="0"/>
        <v>-3.6499983333333375E-2</v>
      </c>
      <c r="M5" s="9">
        <f t="shared" si="0"/>
        <v>-1.9429728608476582E-3</v>
      </c>
      <c r="N5" s="9">
        <f t="shared" si="1"/>
        <v>-7.6490544991515653E-3</v>
      </c>
      <c r="P5" s="4" t="s">
        <v>15</v>
      </c>
      <c r="Q5" s="11">
        <v>0.2</v>
      </c>
      <c r="R5" s="10">
        <f>AVERAGE(L3:L497)/_xlfn.STDEV.S(L3:L497)</f>
        <v>1.9816156330857898E-2</v>
      </c>
      <c r="S5" s="10">
        <f>AVERAGE(L3:L497)</f>
        <v>4.585562201191081E-4</v>
      </c>
      <c r="T5" s="24" t="s">
        <v>29</v>
      </c>
      <c r="U5" s="25">
        <v>5.8880544962081061E-4</v>
      </c>
      <c r="V5" s="24" t="s">
        <v>29</v>
      </c>
      <c r="W5" s="25">
        <v>-3.9093041438622578E-3</v>
      </c>
      <c r="X5" s="24" t="s">
        <v>29</v>
      </c>
      <c r="Y5" s="25">
        <v>8.8935665579614742E-4</v>
      </c>
      <c r="Z5" s="24" t="s">
        <v>29</v>
      </c>
      <c r="AA5" s="25">
        <v>-4.662664591880139E-4</v>
      </c>
      <c r="AB5" s="24" t="s">
        <v>29</v>
      </c>
      <c r="AC5" s="25">
        <v>0</v>
      </c>
      <c r="AD5" s="24" t="s">
        <v>29</v>
      </c>
      <c r="AE5" s="25">
        <v>9.3647179390651792E-4</v>
      </c>
    </row>
    <row r="6" spans="1:31" x14ac:dyDescent="0.35">
      <c r="A6" s="8">
        <v>44097</v>
      </c>
      <c r="B6" s="19">
        <v>95735</v>
      </c>
      <c r="C6" s="18">
        <v>21.620000999999998</v>
      </c>
      <c r="D6" s="18">
        <v>20.75</v>
      </c>
      <c r="E6" s="18">
        <v>59.099997999999999</v>
      </c>
      <c r="F6" s="18">
        <v>30.18</v>
      </c>
      <c r="H6" s="8">
        <v>44097</v>
      </c>
      <c r="I6" s="9">
        <f t="shared" si="2"/>
        <v>-1.6023598577507348E-2</v>
      </c>
      <c r="J6" s="9">
        <f t="shared" si="0"/>
        <v>-3.3634955129509758E-2</v>
      </c>
      <c r="K6" s="9">
        <f t="shared" si="0"/>
        <v>-2.444757874941228E-2</v>
      </c>
      <c r="L6" s="9">
        <f t="shared" si="0"/>
        <v>2.231442618380175E-2</v>
      </c>
      <c r="M6" s="9">
        <f t="shared" si="0"/>
        <v>-2.0765736534717694E-2</v>
      </c>
      <c r="N6" s="9">
        <f t="shared" si="1"/>
        <v>-1.4449993917365973E-2</v>
      </c>
      <c r="P6" s="4" t="s">
        <v>1</v>
      </c>
      <c r="Q6" s="11">
        <v>0.3</v>
      </c>
      <c r="R6" s="10">
        <f>AVERAGE(M3:M497)/_xlfn.STDEV.S(M3:M497)</f>
        <v>3.0907865285268409E-2</v>
      </c>
      <c r="S6" s="10">
        <f>AVERAGE(M3:M497)</f>
        <v>5.9860794866825628E-4</v>
      </c>
      <c r="T6" s="16" t="s">
        <v>30</v>
      </c>
      <c r="U6" s="12" t="e">
        <v>#N/A</v>
      </c>
      <c r="V6" s="16" t="s">
        <v>30</v>
      </c>
      <c r="W6" s="12">
        <v>0</v>
      </c>
      <c r="X6" s="16" t="s">
        <v>30</v>
      </c>
      <c r="Y6" s="12">
        <v>0</v>
      </c>
      <c r="Z6" s="16" t="s">
        <v>30</v>
      </c>
      <c r="AA6" s="12">
        <v>0</v>
      </c>
      <c r="AB6" s="16" t="s">
        <v>30</v>
      </c>
      <c r="AC6" s="12">
        <v>0</v>
      </c>
      <c r="AD6" s="16" t="s">
        <v>30</v>
      </c>
      <c r="AE6" s="12" t="e">
        <v>#N/A</v>
      </c>
    </row>
    <row r="7" spans="1:31" x14ac:dyDescent="0.35">
      <c r="A7" s="8">
        <v>44098</v>
      </c>
      <c r="B7" s="19">
        <v>97012</v>
      </c>
      <c r="C7" s="18">
        <v>22.325001</v>
      </c>
      <c r="D7" s="18">
        <v>20.9</v>
      </c>
      <c r="E7" s="18">
        <v>58.66</v>
      </c>
      <c r="F7" s="18">
        <v>30.42</v>
      </c>
      <c r="H7" s="8">
        <v>44098</v>
      </c>
      <c r="I7" s="9">
        <f t="shared" si="2"/>
        <v>1.3338904266986917E-2</v>
      </c>
      <c r="J7" s="9">
        <f t="shared" si="0"/>
        <v>3.2608694143908767E-2</v>
      </c>
      <c r="K7" s="9">
        <f t="shared" si="0"/>
        <v>7.2289156626506035E-3</v>
      </c>
      <c r="L7" s="9">
        <f t="shared" si="0"/>
        <v>-7.444974871234411E-3</v>
      </c>
      <c r="M7" s="9">
        <f t="shared" si="0"/>
        <v>7.9522862823062646E-3</v>
      </c>
      <c r="N7" s="9">
        <f t="shared" si="1"/>
        <v>5.7801376658332074E-3</v>
      </c>
      <c r="P7" s="20" t="s">
        <v>18</v>
      </c>
      <c r="Q7" s="21">
        <f>SUM(Q3:Q6)</f>
        <v>1</v>
      </c>
      <c r="R7" s="22"/>
      <c r="S7" s="22">
        <f>AVERAGE(J3:J497)*Q3 + AVERAGE(K3:K497)*Q4 + AVERAGE(L3:L497)*Q5 + AVERAGE(M3:M497)*Q6</f>
        <v>7.0913507662763008E-4</v>
      </c>
      <c r="T7" s="24" t="s">
        <v>31</v>
      </c>
      <c r="U7" s="27">
        <v>1.28880928264247E-2</v>
      </c>
      <c r="V7" s="24" t="s">
        <v>31</v>
      </c>
      <c r="W7" s="27">
        <v>4.0961160472272516E-2</v>
      </c>
      <c r="X7" s="24" t="s">
        <v>31</v>
      </c>
      <c r="Y7" s="27">
        <v>2.6992773443601105E-2</v>
      </c>
      <c r="Z7" s="24" t="s">
        <v>31</v>
      </c>
      <c r="AA7" s="27">
        <v>2.314052293809573E-2</v>
      </c>
      <c r="AB7" s="24" t="s">
        <v>31</v>
      </c>
      <c r="AC7" s="27">
        <v>1.9367495721342175E-2</v>
      </c>
      <c r="AD7" s="24" t="s">
        <v>31</v>
      </c>
      <c r="AE7" s="27">
        <v>1.8197255754258578E-2</v>
      </c>
    </row>
    <row r="8" spans="1:31" x14ac:dyDescent="0.35">
      <c r="A8" s="8">
        <v>44099</v>
      </c>
      <c r="B8" s="19">
        <v>96999</v>
      </c>
      <c r="C8" s="18">
        <v>22.657499000000001</v>
      </c>
      <c r="D8" s="18">
        <v>20.68</v>
      </c>
      <c r="E8" s="18">
        <v>59.25</v>
      </c>
      <c r="F8" s="18">
        <v>30.299999</v>
      </c>
      <c r="H8" s="8">
        <v>44099</v>
      </c>
      <c r="I8" s="9">
        <f t="shared" si="2"/>
        <v>-1.3400404073726779E-4</v>
      </c>
      <c r="J8" s="9">
        <f t="shared" si="0"/>
        <v>1.4893526768487098E-2</v>
      </c>
      <c r="K8" s="9">
        <f t="shared" si="0"/>
        <v>-1.0526315789473606E-2</v>
      </c>
      <c r="L8" s="9">
        <f t="shared" si="0"/>
        <v>1.0057961131946902E-2</v>
      </c>
      <c r="M8" s="9">
        <f t="shared" si="0"/>
        <v>-3.9448060486522163E-3</v>
      </c>
      <c r="N8" s="9">
        <f t="shared" si="1"/>
        <v>-3.1640153550450524E-3</v>
      </c>
      <c r="T8" s="16" t="s">
        <v>32</v>
      </c>
      <c r="U8" s="28">
        <v>1.6610293670253981E-4</v>
      </c>
      <c r="V8" s="16" t="s">
        <v>32</v>
      </c>
      <c r="W8" s="28">
        <v>1.6778166672352607E-3</v>
      </c>
      <c r="X8" s="16" t="s">
        <v>32</v>
      </c>
      <c r="Y8" s="28">
        <v>7.2860981817757698E-4</v>
      </c>
      <c r="Z8" s="16" t="s">
        <v>32</v>
      </c>
      <c r="AA8" s="28">
        <v>5.3548380184853463E-4</v>
      </c>
      <c r="AB8" s="16" t="s">
        <v>32</v>
      </c>
      <c r="AC8" s="28">
        <v>3.7509989051620748E-4</v>
      </c>
      <c r="AD8" s="16" t="s">
        <v>32</v>
      </c>
      <c r="AE8" s="28">
        <v>3.3114011698589694E-4</v>
      </c>
    </row>
    <row r="9" spans="1:31" x14ac:dyDescent="0.35">
      <c r="A9" s="8">
        <v>44102</v>
      </c>
      <c r="B9" s="19">
        <v>94666</v>
      </c>
      <c r="C9" s="18">
        <v>21.8675</v>
      </c>
      <c r="D9" s="18">
        <v>20.18</v>
      </c>
      <c r="E9" s="18">
        <v>58.779998999999997</v>
      </c>
      <c r="F9" s="18">
        <v>30.51</v>
      </c>
      <c r="H9" s="8">
        <v>44102</v>
      </c>
      <c r="I9" s="9">
        <f t="shared" si="2"/>
        <v>-2.4051794348395328E-2</v>
      </c>
      <c r="J9" s="9">
        <f t="shared" si="0"/>
        <v>-3.4866999221758843E-2</v>
      </c>
      <c r="K9" s="9">
        <f t="shared" si="0"/>
        <v>-2.4177949709864643E-2</v>
      </c>
      <c r="L9" s="9">
        <f t="shared" si="0"/>
        <v>-7.9325063291140196E-3</v>
      </c>
      <c r="M9" s="9">
        <f t="shared" si="0"/>
        <v>6.930726301344059E-3</v>
      </c>
      <c r="N9" s="9">
        <f t="shared" si="1"/>
        <v>-1.2130710705946618E-2</v>
      </c>
      <c r="P9" s="38" t="s">
        <v>22</v>
      </c>
      <c r="Q9" s="38"/>
      <c r="R9" s="38"/>
      <c r="S9" s="38"/>
      <c r="T9" s="24" t="s">
        <v>33</v>
      </c>
      <c r="U9" s="27">
        <v>0.52096081153950058</v>
      </c>
      <c r="V9" s="24" t="s">
        <v>33</v>
      </c>
      <c r="W9" s="27">
        <v>1.945248559845147</v>
      </c>
      <c r="X9" s="24" t="s">
        <v>33</v>
      </c>
      <c r="Y9" s="27">
        <v>8.3036789734073597</v>
      </c>
      <c r="Z9" s="24" t="s">
        <v>33</v>
      </c>
      <c r="AA9" s="27">
        <v>1.021402961804132</v>
      </c>
      <c r="AB9" s="24" t="s">
        <v>33</v>
      </c>
      <c r="AC9" s="27">
        <v>3.0972403742506942</v>
      </c>
      <c r="AD9" s="24" t="s">
        <v>33</v>
      </c>
      <c r="AE9" s="27">
        <v>6.1312838044456477</v>
      </c>
    </row>
    <row r="10" spans="1:31" x14ac:dyDescent="0.35">
      <c r="A10" s="8">
        <v>44103</v>
      </c>
      <c r="B10" s="19">
        <v>93580</v>
      </c>
      <c r="C10" s="18">
        <v>21.870000999999998</v>
      </c>
      <c r="D10" s="18">
        <v>19.610001</v>
      </c>
      <c r="E10" s="18">
        <v>58.349997999999999</v>
      </c>
      <c r="F10" s="18">
        <v>29.76</v>
      </c>
      <c r="H10" s="8">
        <v>44103</v>
      </c>
      <c r="I10" s="9">
        <f t="shared" si="2"/>
        <v>-1.1471911774026622E-2</v>
      </c>
      <c r="J10" s="9">
        <f t="shared" si="0"/>
        <v>1.1437064136265995E-4</v>
      </c>
      <c r="K10" s="9">
        <f t="shared" si="0"/>
        <v>-2.8245738354806704E-2</v>
      </c>
      <c r="L10" s="9">
        <f t="shared" si="0"/>
        <v>-7.3154305429640187E-3</v>
      </c>
      <c r="M10" s="9">
        <f t="shared" si="0"/>
        <v>-2.4582104228121904E-2</v>
      </c>
      <c r="N10" s="9">
        <f t="shared" si="1"/>
        <v>-2.1542581104624259E-2</v>
      </c>
      <c r="P10" s="38"/>
      <c r="Q10" s="38"/>
      <c r="R10" s="38"/>
      <c r="S10" s="38"/>
      <c r="T10" s="24" t="s">
        <v>34</v>
      </c>
      <c r="U10" s="27">
        <v>-0.41425347486638703</v>
      </c>
      <c r="V10" s="24" t="s">
        <v>34</v>
      </c>
      <c r="W10" s="27">
        <v>0.31466396109968442</v>
      </c>
      <c r="X10" s="24" t="s">
        <v>34</v>
      </c>
      <c r="Y10" s="27">
        <v>-1.0473657774490359</v>
      </c>
      <c r="Z10" s="24" t="s">
        <v>34</v>
      </c>
      <c r="AA10" s="27">
        <v>5.1964931619549126E-2</v>
      </c>
      <c r="AB10" s="24" t="s">
        <v>34</v>
      </c>
      <c r="AC10" s="27">
        <v>-0.18593388316286349</v>
      </c>
      <c r="AD10" s="24" t="s">
        <v>34</v>
      </c>
      <c r="AE10" s="27">
        <v>-0.84608333650440393</v>
      </c>
    </row>
    <row r="11" spans="1:31" x14ac:dyDescent="0.35">
      <c r="A11" s="8">
        <v>44104</v>
      </c>
      <c r="B11" s="19">
        <v>94603</v>
      </c>
      <c r="C11" s="18">
        <v>22.299999</v>
      </c>
      <c r="D11" s="18">
        <v>19.77</v>
      </c>
      <c r="E11" s="18">
        <v>59.110000999999997</v>
      </c>
      <c r="F11" s="18">
        <v>29.620000999999998</v>
      </c>
      <c r="H11" s="8">
        <v>44104</v>
      </c>
      <c r="I11" s="9">
        <f t="shared" si="2"/>
        <v>1.0931823039110888E-2</v>
      </c>
      <c r="J11" s="9">
        <f t="shared" si="0"/>
        <v>1.966154459709446E-2</v>
      </c>
      <c r="K11" s="9">
        <f t="shared" si="0"/>
        <v>8.1590510882685319E-3</v>
      </c>
      <c r="L11" s="9">
        <f t="shared" si="0"/>
        <v>1.3024901903167185E-2</v>
      </c>
      <c r="M11" s="9">
        <f t="shared" si="0"/>
        <v>-4.704267473118362E-3</v>
      </c>
      <c r="N11" s="9">
        <f t="shared" si="1"/>
        <v>5.8483503582734912E-3</v>
      </c>
      <c r="P11" s="38"/>
      <c r="Q11" s="38"/>
      <c r="R11" s="38"/>
      <c r="S11" s="38"/>
      <c r="T11" s="16" t="s">
        <v>35</v>
      </c>
      <c r="U11" s="28">
        <v>8.7827009688288604E-2</v>
      </c>
      <c r="V11" s="16" t="s">
        <v>35</v>
      </c>
      <c r="W11" s="28">
        <v>0.36078176209755153</v>
      </c>
      <c r="X11" s="16" t="s">
        <v>35</v>
      </c>
      <c r="Y11" s="28">
        <v>0.30696109583390807</v>
      </c>
      <c r="Z11" s="16" t="s">
        <v>35</v>
      </c>
      <c r="AA11" s="28">
        <v>0.17399947795808501</v>
      </c>
      <c r="AB11" s="16" t="s">
        <v>35</v>
      </c>
      <c r="AC11" s="28">
        <v>0.1889400890463605</v>
      </c>
      <c r="AD11" s="16" t="s">
        <v>35</v>
      </c>
      <c r="AE11" s="28">
        <v>0.19953828304030855</v>
      </c>
    </row>
    <row r="12" spans="1:31" x14ac:dyDescent="0.35">
      <c r="A12" s="8">
        <v>44105</v>
      </c>
      <c r="B12" s="19">
        <v>95479</v>
      </c>
      <c r="C12" s="18">
        <v>22.975000000000001</v>
      </c>
      <c r="D12" s="18">
        <v>19.950001</v>
      </c>
      <c r="E12" s="18">
        <v>58.860000999999997</v>
      </c>
      <c r="F12" s="18">
        <v>29.790001</v>
      </c>
      <c r="H12" s="8">
        <v>44105</v>
      </c>
      <c r="I12" s="9">
        <f t="shared" si="2"/>
        <v>9.2597486337642199E-3</v>
      </c>
      <c r="J12" s="9">
        <f t="shared" si="0"/>
        <v>3.0269104496372545E-2</v>
      </c>
      <c r="K12" s="9">
        <f t="shared" si="0"/>
        <v>9.1047546788063372E-3</v>
      </c>
      <c r="L12" s="9">
        <f t="shared" si="0"/>
        <v>-4.229402736772081E-3</v>
      </c>
      <c r="M12" s="9">
        <f t="shared" si="0"/>
        <v>5.7393650999539858E-3</v>
      </c>
      <c r="N12" s="9">
        <f t="shared" si="1"/>
        <v>6.4865238129132594E-3</v>
      </c>
      <c r="T12" s="24" t="s">
        <v>36</v>
      </c>
      <c r="U12" s="25">
        <v>-5.1200862330312957E-2</v>
      </c>
      <c r="V12" s="24" t="s">
        <v>36</v>
      </c>
      <c r="W12" s="25">
        <v>-0.18315018315018317</v>
      </c>
      <c r="X12" s="24" t="s">
        <v>36</v>
      </c>
      <c r="Y12" s="25">
        <v>-0.2047970848708488</v>
      </c>
      <c r="Z12" s="24" t="s">
        <v>36</v>
      </c>
      <c r="AA12" s="25">
        <v>-9.4133818228288146E-2</v>
      </c>
      <c r="AB12" s="24" t="s">
        <v>36</v>
      </c>
      <c r="AC12" s="25">
        <v>-0.11645727500897107</v>
      </c>
      <c r="AD12" s="24" t="s">
        <v>36</v>
      </c>
      <c r="AE12" s="25">
        <v>-0.1334295844994472</v>
      </c>
    </row>
    <row r="13" spans="1:31" x14ac:dyDescent="0.35">
      <c r="A13" s="8">
        <v>44106</v>
      </c>
      <c r="B13" s="19">
        <v>94016</v>
      </c>
      <c r="C13" s="18">
        <v>22.012501</v>
      </c>
      <c r="D13" s="18">
        <v>19.18</v>
      </c>
      <c r="E13" s="18">
        <v>58.32</v>
      </c>
      <c r="F13" s="18">
        <v>29.709999</v>
      </c>
      <c r="H13" s="8">
        <v>44106</v>
      </c>
      <c r="I13" s="9">
        <f t="shared" si="2"/>
        <v>-1.5322741126320927E-2</v>
      </c>
      <c r="J13" s="9">
        <f t="shared" si="0"/>
        <v>-4.1893318824809622E-2</v>
      </c>
      <c r="K13" s="9">
        <f t="shared" si="0"/>
        <v>-3.8596539418719877E-2</v>
      </c>
      <c r="L13" s="9">
        <f t="shared" si="0"/>
        <v>-9.1743287602050749E-3</v>
      </c>
      <c r="M13" s="9">
        <f t="shared" si="0"/>
        <v>-2.6855319675886946E-3</v>
      </c>
      <c r="N13" s="9">
        <f t="shared" si="1"/>
        <v>-2.2103634021982049E-2</v>
      </c>
      <c r="T13" s="24" t="s">
        <v>37</v>
      </c>
      <c r="U13" s="25">
        <v>3.6626147357975647E-2</v>
      </c>
      <c r="V13" s="24" t="s">
        <v>37</v>
      </c>
      <c r="W13" s="25">
        <v>0.17763157894736836</v>
      </c>
      <c r="X13" s="24" t="s">
        <v>37</v>
      </c>
      <c r="Y13" s="25">
        <v>0.10216401096305927</v>
      </c>
      <c r="Z13" s="24" t="s">
        <v>37</v>
      </c>
      <c r="AA13" s="25">
        <v>7.9865659729796867E-2</v>
      </c>
      <c r="AB13" s="24" t="s">
        <v>37</v>
      </c>
      <c r="AC13" s="25">
        <v>7.2482814037389431E-2</v>
      </c>
      <c r="AD13" s="24" t="s">
        <v>37</v>
      </c>
      <c r="AE13" s="25">
        <v>6.6108698540861349E-2</v>
      </c>
    </row>
    <row r="14" spans="1:31" x14ac:dyDescent="0.35">
      <c r="A14" s="8">
        <v>44109</v>
      </c>
      <c r="B14" s="19">
        <v>96089</v>
      </c>
      <c r="C14" s="18">
        <v>22.535</v>
      </c>
      <c r="D14" s="18">
        <v>20.120000999999998</v>
      </c>
      <c r="E14" s="18">
        <v>59.59</v>
      </c>
      <c r="F14" s="18">
        <v>30.23</v>
      </c>
      <c r="H14" s="8">
        <v>44109</v>
      </c>
      <c r="I14" s="9">
        <f t="shared" si="2"/>
        <v>2.2049438393464849E-2</v>
      </c>
      <c r="J14" s="9">
        <f t="shared" si="0"/>
        <v>2.3736466837639192E-2</v>
      </c>
      <c r="K14" s="9">
        <f t="shared" si="0"/>
        <v>4.9009436913451498E-2</v>
      </c>
      <c r="L14" s="9">
        <f t="shared" si="0"/>
        <v>2.177640603566533E-2</v>
      </c>
      <c r="M14" s="9">
        <f t="shared" si="0"/>
        <v>1.7502558650372313E-2</v>
      </c>
      <c r="N14" s="9">
        <f t="shared" si="1"/>
        <v>3.2847118755179899E-2</v>
      </c>
      <c r="T14" s="16" t="s">
        <v>38</v>
      </c>
      <c r="U14" s="28">
        <v>0.1289439402841337</v>
      </c>
      <c r="V14" s="16" t="s">
        <v>38</v>
      </c>
      <c r="W14" s="28">
        <v>-1.1697068964300068</v>
      </c>
      <c r="X14" s="16" t="s">
        <v>38</v>
      </c>
      <c r="Y14" s="28">
        <v>0.61159302574033214</v>
      </c>
      <c r="Z14" s="16" t="s">
        <v>38</v>
      </c>
      <c r="AA14" s="28">
        <v>0.22698532895895851</v>
      </c>
      <c r="AB14" s="16" t="s">
        <v>38</v>
      </c>
      <c r="AC14" s="28">
        <v>0.29631093459078683</v>
      </c>
      <c r="AD14" s="16" t="s">
        <v>38</v>
      </c>
      <c r="AE14" s="28">
        <v>0.35102186293067689</v>
      </c>
    </row>
    <row r="15" spans="1:31" x14ac:dyDescent="0.35">
      <c r="A15" s="8">
        <v>44110</v>
      </c>
      <c r="B15" s="19">
        <v>95615</v>
      </c>
      <c r="C15" s="18">
        <v>22.325001</v>
      </c>
      <c r="D15" s="18">
        <v>19.989999999999998</v>
      </c>
      <c r="E15" s="18">
        <v>58.619999</v>
      </c>
      <c r="F15" s="18">
        <v>30.030000999999999</v>
      </c>
      <c r="H15" s="8">
        <v>44110</v>
      </c>
      <c r="I15" s="9">
        <f t="shared" si="2"/>
        <v>-4.9329267658108078E-3</v>
      </c>
      <c r="J15" s="9">
        <f t="shared" si="0"/>
        <v>-9.3187929886842102E-3</v>
      </c>
      <c r="K15" s="9">
        <f t="shared" si="0"/>
        <v>-6.461281985025713E-3</v>
      </c>
      <c r="L15" s="9">
        <f t="shared" si="0"/>
        <v>-1.6277915757677563E-2</v>
      </c>
      <c r="M15" s="9">
        <f t="shared" si="0"/>
        <v>-6.6159113463447605E-3</v>
      </c>
      <c r="N15" s="9">
        <f t="shared" si="1"/>
        <v>-8.6138730981347219E-3</v>
      </c>
      <c r="T15" s="24" t="s">
        <v>40</v>
      </c>
      <c r="U15" s="29">
        <f>U3/U7</f>
        <v>2.0211897304209529E-2</v>
      </c>
      <c r="V15" s="24" t="s">
        <v>40</v>
      </c>
      <c r="W15" s="29">
        <f>W3/W7</f>
        <v>-5.7689875188270845E-2</v>
      </c>
      <c r="X15" s="24" t="s">
        <v>40</v>
      </c>
      <c r="Y15" s="29">
        <f>Y3/Y7</f>
        <v>4.5773046208965315E-2</v>
      </c>
      <c r="Z15" s="24" t="s">
        <v>40</v>
      </c>
      <c r="AA15" s="29">
        <f>AA3/AA7</f>
        <v>1.9816156330857898E-2</v>
      </c>
      <c r="AB15" s="24" t="s">
        <v>40</v>
      </c>
      <c r="AC15" s="29">
        <f>AC3/AC7</f>
        <v>3.0907865285268409E-2</v>
      </c>
      <c r="AD15" s="24" t="s">
        <v>40</v>
      </c>
      <c r="AE15" s="29">
        <f>AE3/AE7</f>
        <v>3.8969341652610234E-2</v>
      </c>
    </row>
    <row r="16" spans="1:31" ht="15" thickBot="1" x14ac:dyDescent="0.4">
      <c r="A16" s="8">
        <v>44111</v>
      </c>
      <c r="B16" s="19">
        <v>95526</v>
      </c>
      <c r="C16" s="18">
        <v>22.235001</v>
      </c>
      <c r="D16" s="18">
        <v>19.91</v>
      </c>
      <c r="E16" s="18">
        <v>60.169998</v>
      </c>
      <c r="F16" s="18">
        <v>29.809999000000001</v>
      </c>
      <c r="H16" s="8">
        <v>44111</v>
      </c>
      <c r="I16" s="9">
        <f t="shared" si="2"/>
        <v>-9.3081629451441383E-4</v>
      </c>
      <c r="J16" s="9">
        <f t="shared" si="0"/>
        <v>-4.0313548026268409E-3</v>
      </c>
      <c r="K16" s="9">
        <f t="shared" si="0"/>
        <v>-4.0020010005001883E-3</v>
      </c>
      <c r="L16" s="9">
        <f t="shared" si="0"/>
        <v>2.6441470938953771E-2</v>
      </c>
      <c r="M16" s="9">
        <f t="shared" si="0"/>
        <v>-7.3260736821153527E-3</v>
      </c>
      <c r="N16" s="9">
        <f t="shared" si="1"/>
        <v>1.0880038927997219E-3</v>
      </c>
      <c r="T16" s="17" t="s">
        <v>39</v>
      </c>
      <c r="U16" s="13">
        <v>495</v>
      </c>
      <c r="V16" s="17" t="s">
        <v>39</v>
      </c>
      <c r="W16" s="13">
        <v>495</v>
      </c>
      <c r="X16" s="17" t="s">
        <v>39</v>
      </c>
      <c r="Y16" s="13">
        <v>495</v>
      </c>
      <c r="Z16" s="17" t="s">
        <v>39</v>
      </c>
      <c r="AA16" s="13">
        <v>495</v>
      </c>
      <c r="AB16" s="17" t="s">
        <v>39</v>
      </c>
      <c r="AC16" s="13">
        <v>495</v>
      </c>
      <c r="AD16" s="17" t="s">
        <v>39</v>
      </c>
      <c r="AE16" s="13">
        <v>495</v>
      </c>
    </row>
    <row r="17" spans="1:31" x14ac:dyDescent="0.35">
      <c r="A17" s="8">
        <v>44112</v>
      </c>
      <c r="B17" s="19">
        <v>97920</v>
      </c>
      <c r="C17" s="18">
        <v>22.967500999999999</v>
      </c>
      <c r="D17" s="18">
        <v>20.59</v>
      </c>
      <c r="E17" s="18">
        <v>61.290000999999997</v>
      </c>
      <c r="F17" s="18">
        <v>31.25</v>
      </c>
      <c r="H17" s="8">
        <v>44112</v>
      </c>
      <c r="I17" s="9">
        <f t="shared" si="2"/>
        <v>2.5061239871867258E-2</v>
      </c>
      <c r="J17" s="9">
        <f t="shared" si="0"/>
        <v>3.2943555972855476E-2</v>
      </c>
      <c r="K17" s="9">
        <f t="shared" si="0"/>
        <v>3.4153691612255122E-2</v>
      </c>
      <c r="L17" s="9">
        <f t="shared" si="0"/>
        <v>1.8613977683695326E-2</v>
      </c>
      <c r="M17" s="9">
        <f t="shared" si="0"/>
        <v>4.8305972771082617E-2</v>
      </c>
      <c r="N17" s="9">
        <f t="shared" si="1"/>
        <v>3.5230926392221432E-2</v>
      </c>
    </row>
    <row r="18" spans="1:31" ht="14.5" customHeight="1" x14ac:dyDescent="0.35">
      <c r="A18" s="8">
        <v>44113</v>
      </c>
      <c r="B18" s="19">
        <v>97483</v>
      </c>
      <c r="C18" s="18">
        <v>24.537500000000001</v>
      </c>
      <c r="D18" s="18">
        <v>19.91</v>
      </c>
      <c r="E18" s="18">
        <v>61.599997999999999</v>
      </c>
      <c r="F18" s="18">
        <v>31.040001</v>
      </c>
      <c r="H18" s="8">
        <v>44113</v>
      </c>
      <c r="I18" s="9">
        <f t="shared" si="2"/>
        <v>-4.4628267973856328E-3</v>
      </c>
      <c r="J18" s="9">
        <f t="shared" si="0"/>
        <v>6.8357415114513431E-2</v>
      </c>
      <c r="K18" s="9">
        <f t="shared" si="0"/>
        <v>-3.3025740650801327E-2</v>
      </c>
      <c r="L18" s="9">
        <f t="shared" si="0"/>
        <v>5.0578723273311255E-3</v>
      </c>
      <c r="M18" s="9">
        <f t="shared" si="0"/>
        <v>-6.7199679999999651E-3</v>
      </c>
      <c r="N18" s="9">
        <f t="shared" si="1"/>
        <v>-1.2448128471668689E-2</v>
      </c>
      <c r="T18" s="36" t="s">
        <v>42</v>
      </c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</row>
    <row r="19" spans="1:31" x14ac:dyDescent="0.35">
      <c r="A19" s="8">
        <v>44117</v>
      </c>
      <c r="B19" s="19">
        <v>98503</v>
      </c>
      <c r="C19" s="18">
        <v>26</v>
      </c>
      <c r="D19" s="18">
        <v>20.129999000000002</v>
      </c>
      <c r="E19" s="18">
        <v>62.139999000000003</v>
      </c>
      <c r="F19" s="18">
        <v>31.049999</v>
      </c>
      <c r="H19" s="8">
        <v>44117</v>
      </c>
      <c r="I19" s="9">
        <f t="shared" si="2"/>
        <v>1.0463362842752177E-2</v>
      </c>
      <c r="J19" s="9">
        <f t="shared" si="2"/>
        <v>5.9602649006622377E-2</v>
      </c>
      <c r="K19" s="9">
        <f t="shared" si="2"/>
        <v>1.1049673530889148E-2</v>
      </c>
      <c r="L19" s="9">
        <f t="shared" si="2"/>
        <v>8.7662502846186374E-3</v>
      </c>
      <c r="M19" s="9">
        <f t="shared" si="2"/>
        <v>3.2210050508685306E-4</v>
      </c>
      <c r="N19" s="9">
        <f t="shared" si="1"/>
        <v>9.8023657476810199E-3</v>
      </c>
      <c r="T19" s="36"/>
      <c r="U19" s="36"/>
      <c r="V19" s="36"/>
      <c r="W19" s="36"/>
      <c r="X19" s="36"/>
      <c r="Y19" s="36"/>
      <c r="Z19" s="36"/>
      <c r="AA19" s="36"/>
      <c r="AB19" s="36"/>
      <c r="AC19" s="36"/>
      <c r="AD19" s="36"/>
      <c r="AE19" s="36"/>
    </row>
    <row r="20" spans="1:31" x14ac:dyDescent="0.35">
      <c r="A20" s="8">
        <v>44118</v>
      </c>
      <c r="B20" s="19">
        <v>99334</v>
      </c>
      <c r="C20" s="18">
        <v>25.68</v>
      </c>
      <c r="D20" s="18">
        <v>20.010000000000002</v>
      </c>
      <c r="E20" s="18">
        <v>63</v>
      </c>
      <c r="F20" s="18">
        <v>30.85</v>
      </c>
      <c r="H20" s="8">
        <v>44118</v>
      </c>
      <c r="I20" s="9">
        <f t="shared" si="2"/>
        <v>8.4362912804685219E-3</v>
      </c>
      <c r="J20" s="9">
        <f t="shared" si="2"/>
        <v>-1.2307692307692353E-2</v>
      </c>
      <c r="K20" s="9">
        <f t="shared" si="2"/>
        <v>-5.9612024819275522E-3</v>
      </c>
      <c r="L20" s="9">
        <f t="shared" si="2"/>
        <v>1.3839733083999439E-2</v>
      </c>
      <c r="M20" s="9">
        <f t="shared" si="2"/>
        <v>-6.4411918338547203E-3</v>
      </c>
      <c r="N20" s="9">
        <f t="shared" si="1"/>
        <v>-2.4623366656085443E-3</v>
      </c>
      <c r="T20" s="36"/>
      <c r="U20" s="36"/>
      <c r="V20" s="36"/>
      <c r="W20" s="36"/>
      <c r="X20" s="36"/>
      <c r="Y20" s="36"/>
      <c r="Z20" s="36"/>
      <c r="AA20" s="36"/>
      <c r="AB20" s="36"/>
      <c r="AC20" s="36"/>
      <c r="AD20" s="36"/>
      <c r="AE20" s="36"/>
    </row>
    <row r="21" spans="1:31" x14ac:dyDescent="0.35">
      <c r="A21" s="8">
        <v>44119</v>
      </c>
      <c r="B21" s="19">
        <v>99054</v>
      </c>
      <c r="C21" s="18">
        <v>25.51</v>
      </c>
      <c r="D21" s="18">
        <v>19.790001</v>
      </c>
      <c r="E21" s="18">
        <v>62.470001000000003</v>
      </c>
      <c r="F21" s="18">
        <v>31.059999000000001</v>
      </c>
      <c r="H21" s="8">
        <v>44119</v>
      </c>
      <c r="I21" s="9">
        <f t="shared" si="2"/>
        <v>-2.8187730283689705E-3</v>
      </c>
      <c r="J21" s="9">
        <f t="shared" si="2"/>
        <v>-6.6199376947039257E-3</v>
      </c>
      <c r="K21" s="9">
        <f t="shared" si="2"/>
        <v>-1.0994452773613217E-2</v>
      </c>
      <c r="L21" s="9">
        <f t="shared" si="2"/>
        <v>-8.4126825396825256E-3</v>
      </c>
      <c r="M21" s="9">
        <f t="shared" si="2"/>
        <v>6.807098865478034E-3</v>
      </c>
      <c r="N21" s="9">
        <f t="shared" si="1"/>
        <v>-4.9189074811542399E-3</v>
      </c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</row>
    <row r="22" spans="1:31" x14ac:dyDescent="0.35">
      <c r="A22" s="8">
        <v>44120</v>
      </c>
      <c r="B22" s="19">
        <v>98309</v>
      </c>
      <c r="C22" s="18">
        <v>25.799999</v>
      </c>
      <c r="D22" s="18">
        <v>19.299999</v>
      </c>
      <c r="E22" s="18">
        <v>62.240001999999997</v>
      </c>
      <c r="F22" s="18">
        <v>30.27</v>
      </c>
      <c r="H22" s="8">
        <v>44120</v>
      </c>
      <c r="I22" s="9">
        <f t="shared" si="2"/>
        <v>-7.5211500797545128E-3</v>
      </c>
      <c r="J22" s="9">
        <f t="shared" si="2"/>
        <v>1.136805174441391E-2</v>
      </c>
      <c r="K22" s="9">
        <f t="shared" si="2"/>
        <v>-2.4760079597772711E-2</v>
      </c>
      <c r="L22" s="9">
        <f t="shared" si="2"/>
        <v>-3.6817511816592541E-3</v>
      </c>
      <c r="M22" s="9">
        <f t="shared" si="2"/>
        <v>-2.5434611250309547E-2</v>
      </c>
      <c r="N22" s="9">
        <f t="shared" si="1"/>
        <v>-1.8940366843201738E-2</v>
      </c>
    </row>
    <row r="23" spans="1:31" x14ac:dyDescent="0.35">
      <c r="A23" s="8">
        <v>44123</v>
      </c>
      <c r="B23" s="19">
        <v>98658</v>
      </c>
      <c r="C23" s="18">
        <v>25.690000999999999</v>
      </c>
      <c r="D23" s="18">
        <v>19.510000000000002</v>
      </c>
      <c r="E23" s="18">
        <v>61.950001</v>
      </c>
      <c r="F23" s="18">
        <v>30.6</v>
      </c>
      <c r="H23" s="8">
        <v>44123</v>
      </c>
      <c r="I23" s="9">
        <f t="shared" si="2"/>
        <v>3.5500310246263656E-3</v>
      </c>
      <c r="J23" s="9">
        <f t="shared" si="2"/>
        <v>-4.2634885373445952E-3</v>
      </c>
      <c r="K23" s="9">
        <f t="shared" si="2"/>
        <v>1.0880881392791864E-2</v>
      </c>
      <c r="L23" s="9">
        <f t="shared" si="2"/>
        <v>-4.6593989505333555E-3</v>
      </c>
      <c r="M23" s="9">
        <f t="shared" si="2"/>
        <v>1.0901883052527372E-2</v>
      </c>
      <c r="N23" s="9">
        <f t="shared" si="1"/>
        <v>7.0219073255406491E-3</v>
      </c>
    </row>
    <row r="24" spans="1:31" x14ac:dyDescent="0.35">
      <c r="A24" s="8">
        <v>44124</v>
      </c>
      <c r="B24" s="19">
        <v>100540</v>
      </c>
      <c r="C24" s="18">
        <v>26.040001</v>
      </c>
      <c r="D24" s="18">
        <v>20.18</v>
      </c>
      <c r="E24" s="18">
        <v>61.84</v>
      </c>
      <c r="F24" s="18">
        <v>32.009998000000003</v>
      </c>
      <c r="H24" s="8">
        <v>44124</v>
      </c>
      <c r="I24" s="9">
        <f t="shared" si="2"/>
        <v>1.9075999918911846E-2</v>
      </c>
      <c r="J24" s="9">
        <f t="shared" si="2"/>
        <v>1.3623977671312737E-2</v>
      </c>
      <c r="K24" s="9">
        <f t="shared" si="2"/>
        <v>3.4341363403382674E-2</v>
      </c>
      <c r="L24" s="9">
        <f t="shared" si="2"/>
        <v>-1.7756416178265066E-3</v>
      </c>
      <c r="M24" s="9">
        <f t="shared" si="2"/>
        <v>4.6078366013071914E-2</v>
      </c>
      <c r="N24" s="9">
        <f t="shared" si="1"/>
        <v>2.9603193895444115E-2</v>
      </c>
    </row>
    <row r="25" spans="1:31" x14ac:dyDescent="0.35">
      <c r="A25" s="8">
        <v>44125</v>
      </c>
      <c r="B25" s="19">
        <v>100552</v>
      </c>
      <c r="C25" s="18">
        <v>26.219999000000001</v>
      </c>
      <c r="D25" s="18">
        <v>20.170000000000002</v>
      </c>
      <c r="E25" s="18">
        <v>62.849997999999999</v>
      </c>
      <c r="F25" s="18">
        <v>32.25</v>
      </c>
      <c r="H25" s="8">
        <v>44125</v>
      </c>
      <c r="I25" s="9">
        <f t="shared" si="2"/>
        <v>1.1935548040575839E-4</v>
      </c>
      <c r="J25" s="9">
        <f t="shared" si="2"/>
        <v>6.9123653259459683E-3</v>
      </c>
      <c r="K25" s="9">
        <f t="shared" si="2"/>
        <v>-4.9554013875119374E-4</v>
      </c>
      <c r="L25" s="9">
        <f t="shared" si="2"/>
        <v>1.6332438551099449E-2</v>
      </c>
      <c r="M25" s="9">
        <f t="shared" si="2"/>
        <v>7.497719931129021E-3</v>
      </c>
      <c r="N25" s="9">
        <f t="shared" si="1"/>
        <v>5.6384288934178579E-3</v>
      </c>
    </row>
    <row r="26" spans="1:31" x14ac:dyDescent="0.35">
      <c r="A26" s="8">
        <v>44126</v>
      </c>
      <c r="B26" s="19">
        <v>101918</v>
      </c>
      <c r="C26" s="18">
        <v>26.1</v>
      </c>
      <c r="D26" s="18">
        <v>20.809999000000001</v>
      </c>
      <c r="E26" s="18">
        <v>63.099997999999999</v>
      </c>
      <c r="F26" s="18">
        <v>33.650002000000001</v>
      </c>
      <c r="H26" s="8">
        <v>44126</v>
      </c>
      <c r="I26" s="9">
        <f t="shared" si="2"/>
        <v>1.3585010740711168E-2</v>
      </c>
      <c r="J26" s="9">
        <f t="shared" si="2"/>
        <v>-4.5766210746231994E-3</v>
      </c>
      <c r="K26" s="9">
        <f t="shared" si="2"/>
        <v>3.1730242935052111E-2</v>
      </c>
      <c r="L26" s="9">
        <f t="shared" si="2"/>
        <v>3.9777248680261668E-3</v>
      </c>
      <c r="M26" s="9">
        <f t="shared" si="2"/>
        <v>4.3410914728682082E-2</v>
      </c>
      <c r="N26" s="9">
        <f t="shared" si="1"/>
        <v>2.7868597659252148E-2</v>
      </c>
    </row>
    <row r="27" spans="1:31" x14ac:dyDescent="0.35">
      <c r="A27" s="8">
        <v>44127</v>
      </c>
      <c r="B27" s="19">
        <v>101260</v>
      </c>
      <c r="C27" s="18">
        <v>25.92</v>
      </c>
      <c r="D27" s="18">
        <v>20.49</v>
      </c>
      <c r="E27" s="18">
        <v>63.450001</v>
      </c>
      <c r="F27" s="18">
        <v>33.529998999999997</v>
      </c>
      <c r="H27" s="8">
        <v>44127</v>
      </c>
      <c r="I27" s="9">
        <f t="shared" si="2"/>
        <v>-6.4561706469906666E-3</v>
      </c>
      <c r="J27" s="9">
        <f t="shared" si="2"/>
        <v>-6.8965517241379448E-3</v>
      </c>
      <c r="K27" s="9">
        <f t="shared" si="2"/>
        <v>-1.5377175174299706E-2</v>
      </c>
      <c r="L27" s="9">
        <f t="shared" si="2"/>
        <v>5.5467989079809321E-3</v>
      </c>
      <c r="M27" s="9">
        <f t="shared" si="2"/>
        <v>-3.5662107835834345E-3</v>
      </c>
      <c r="N27" s="9">
        <f t="shared" si="1"/>
        <v>-7.2250598681206099E-3</v>
      </c>
    </row>
    <row r="28" spans="1:31" x14ac:dyDescent="0.35">
      <c r="A28" s="8">
        <v>44130</v>
      </c>
      <c r="B28" s="19">
        <v>101017</v>
      </c>
      <c r="C28" s="18">
        <v>25.469999000000001</v>
      </c>
      <c r="D28" s="18">
        <v>20.200001</v>
      </c>
      <c r="E28" s="18">
        <v>62.5</v>
      </c>
      <c r="F28" s="18">
        <v>33.5</v>
      </c>
      <c r="H28" s="8">
        <v>44130</v>
      </c>
      <c r="I28" s="9">
        <f t="shared" si="2"/>
        <v>-2.3997629863716785E-3</v>
      </c>
      <c r="J28" s="9">
        <f t="shared" si="2"/>
        <v>-1.7361149691358047E-2</v>
      </c>
      <c r="K28" s="9">
        <f t="shared" si="2"/>
        <v>-1.4153196681307878E-2</v>
      </c>
      <c r="L28" s="9">
        <f t="shared" si="2"/>
        <v>-1.4972434752207442E-2</v>
      </c>
      <c r="M28" s="9">
        <f t="shared" si="2"/>
        <v>-8.9469134788811022E-4</v>
      </c>
      <c r="N28" s="9">
        <f t="shared" si="1"/>
        <v>-1.049989034596437E-2</v>
      </c>
    </row>
    <row r="29" spans="1:31" x14ac:dyDescent="0.35">
      <c r="A29" s="8">
        <v>44131</v>
      </c>
      <c r="B29" s="19">
        <v>99606</v>
      </c>
      <c r="C29" s="18">
        <v>25.450001</v>
      </c>
      <c r="D29" s="18">
        <v>19.860001</v>
      </c>
      <c r="E29" s="18">
        <v>62.529998999999997</v>
      </c>
      <c r="F29" s="18">
        <v>32.779998999999997</v>
      </c>
      <c r="H29" s="8">
        <v>44131</v>
      </c>
      <c r="I29" s="9">
        <f t="shared" si="2"/>
        <v>-1.3967945989288966E-2</v>
      </c>
      <c r="J29" s="9">
        <f t="shared" si="2"/>
        <v>-7.8515904142761883E-4</v>
      </c>
      <c r="K29" s="9">
        <f t="shared" si="2"/>
        <v>-1.6831682335065268E-2</v>
      </c>
      <c r="L29" s="9">
        <f t="shared" si="2"/>
        <v>4.7998400000004438E-4</v>
      </c>
      <c r="M29" s="9">
        <f t="shared" si="2"/>
        <v>-2.1492567164179244E-2</v>
      </c>
      <c r="N29" s="9">
        <f t="shared" si="1"/>
        <v>-1.3965288352104515E-2</v>
      </c>
    </row>
    <row r="30" spans="1:31" x14ac:dyDescent="0.35">
      <c r="A30" s="8">
        <v>44132</v>
      </c>
      <c r="B30" s="19">
        <v>95369</v>
      </c>
      <c r="C30" s="18">
        <v>24.629999000000002</v>
      </c>
      <c r="D30" s="18">
        <v>18.639999</v>
      </c>
      <c r="E30" s="18">
        <v>60.259998000000003</v>
      </c>
      <c r="F30" s="18">
        <v>31.139999</v>
      </c>
      <c r="H30" s="8">
        <v>44132</v>
      </c>
      <c r="I30" s="9">
        <f t="shared" si="2"/>
        <v>-4.2537598136658472E-2</v>
      </c>
      <c r="J30" s="9">
        <f t="shared" si="2"/>
        <v>-3.2220116612176164E-2</v>
      </c>
      <c r="K30" s="9">
        <f t="shared" si="2"/>
        <v>-6.1430107682270529E-2</v>
      </c>
      <c r="L30" s="9">
        <f t="shared" si="2"/>
        <v>-3.6302591336999646E-2</v>
      </c>
      <c r="M30" s="9">
        <f t="shared" si="2"/>
        <v>-5.0030507932596224E-2</v>
      </c>
      <c r="N30" s="9">
        <f t="shared" si="1"/>
        <v>-5.1524224934809341E-2</v>
      </c>
    </row>
    <row r="31" spans="1:31" x14ac:dyDescent="0.35">
      <c r="A31" s="8">
        <v>44133</v>
      </c>
      <c r="B31" s="19">
        <v>96582</v>
      </c>
      <c r="C31" s="18">
        <v>25.360001</v>
      </c>
      <c r="D31" s="18">
        <v>19.329999999999998</v>
      </c>
      <c r="E31" s="18">
        <v>62.02</v>
      </c>
      <c r="F31" s="18">
        <v>30.959999</v>
      </c>
      <c r="H31" s="8">
        <v>44133</v>
      </c>
      <c r="I31" s="9">
        <f t="shared" si="2"/>
        <v>1.2719017710157487E-2</v>
      </c>
      <c r="J31" s="9">
        <f t="shared" si="2"/>
        <v>2.9638734455490701E-2</v>
      </c>
      <c r="K31" s="9">
        <f t="shared" si="2"/>
        <v>3.7017223015945344E-2</v>
      </c>
      <c r="L31" s="9">
        <f t="shared" si="2"/>
        <v>2.9206804819343013E-2</v>
      </c>
      <c r="M31" s="9">
        <f t="shared" si="2"/>
        <v>-5.7803470064337059E-3</v>
      </c>
      <c r="N31" s="9">
        <f t="shared" si="1"/>
        <v>2.2246943941888433E-2</v>
      </c>
    </row>
    <row r="32" spans="1:31" x14ac:dyDescent="0.35">
      <c r="A32" s="8">
        <v>44134</v>
      </c>
      <c r="B32" s="19">
        <v>93952</v>
      </c>
      <c r="C32" s="18">
        <v>24.629999000000002</v>
      </c>
      <c r="D32" s="18">
        <v>19</v>
      </c>
      <c r="E32" s="18">
        <v>60.549999</v>
      </c>
      <c r="F32" s="18">
        <v>29.799999</v>
      </c>
      <c r="H32" s="8">
        <v>44134</v>
      </c>
      <c r="I32" s="9">
        <f t="shared" si="2"/>
        <v>-2.7230746930069771E-2</v>
      </c>
      <c r="J32" s="9">
        <f t="shared" si="2"/>
        <v>-2.8785566688266262E-2</v>
      </c>
      <c r="K32" s="9">
        <f t="shared" si="2"/>
        <v>-1.7071908949818804E-2</v>
      </c>
      <c r="L32" s="9">
        <f t="shared" si="2"/>
        <v>-2.3702047726539832E-2</v>
      </c>
      <c r="M32" s="9">
        <f t="shared" si="2"/>
        <v>-3.7467701468595016E-2</v>
      </c>
      <c r="N32" s="9">
        <f t="shared" si="1"/>
        <v>-2.5102357347718245E-2</v>
      </c>
    </row>
    <row r="33" spans="1:14" x14ac:dyDescent="0.35">
      <c r="A33" s="8">
        <v>44138</v>
      </c>
      <c r="B33" s="19">
        <v>95587</v>
      </c>
      <c r="C33" s="18">
        <v>24.99</v>
      </c>
      <c r="D33" s="18">
        <v>19.75</v>
      </c>
      <c r="E33" s="18">
        <v>63.34</v>
      </c>
      <c r="F33" s="18">
        <v>30.1</v>
      </c>
      <c r="H33" s="8">
        <v>44138</v>
      </c>
      <c r="I33" s="9">
        <f t="shared" si="2"/>
        <v>1.7402503405994585E-2</v>
      </c>
      <c r="J33" s="9">
        <f t="shared" si="2"/>
        <v>1.4616362753404832E-2</v>
      </c>
      <c r="K33" s="9">
        <f t="shared" si="2"/>
        <v>3.9473684210526327E-2</v>
      </c>
      <c r="L33" s="9">
        <f t="shared" si="2"/>
        <v>4.6077639076426813E-2</v>
      </c>
      <c r="M33" s="9">
        <f t="shared" si="2"/>
        <v>1.0067147988830571E-2</v>
      </c>
      <c r="N33" s="9">
        <f t="shared" si="1"/>
        <v>3.0729648244341625E-2</v>
      </c>
    </row>
    <row r="34" spans="1:14" x14ac:dyDescent="0.35">
      <c r="A34" s="8">
        <v>44139</v>
      </c>
      <c r="B34" s="19">
        <v>97811</v>
      </c>
      <c r="C34" s="18">
        <v>26.190000999999999</v>
      </c>
      <c r="D34" s="18">
        <v>19.84</v>
      </c>
      <c r="E34" s="18">
        <v>61.580002</v>
      </c>
      <c r="F34" s="18">
        <v>30.32</v>
      </c>
      <c r="H34" s="8">
        <v>44139</v>
      </c>
      <c r="I34" s="9">
        <f t="shared" si="2"/>
        <v>2.3266762216619385E-2</v>
      </c>
      <c r="J34" s="9">
        <f t="shared" si="2"/>
        <v>4.8019247699079726E-2</v>
      </c>
      <c r="K34" s="9">
        <f t="shared" si="2"/>
        <v>4.5569620253165244E-3</v>
      </c>
      <c r="L34" s="9">
        <f t="shared" si="2"/>
        <v>-2.7786517208714945E-2</v>
      </c>
      <c r="M34" s="9">
        <f t="shared" si="2"/>
        <v>7.3089700996677998E-3</v>
      </c>
      <c r="N34" s="9">
        <f t="shared" si="1"/>
        <v>1.086982884503773E-3</v>
      </c>
    </row>
    <row r="35" spans="1:14" x14ac:dyDescent="0.35">
      <c r="A35" s="8">
        <v>44140</v>
      </c>
      <c r="B35" s="19">
        <v>100774</v>
      </c>
      <c r="C35" s="18">
        <v>27.450001</v>
      </c>
      <c r="D35" s="18">
        <v>19.940000999999999</v>
      </c>
      <c r="E35" s="18">
        <v>62.549999</v>
      </c>
      <c r="F35" s="18">
        <v>30.690000999999999</v>
      </c>
      <c r="H35" s="8">
        <v>44140</v>
      </c>
      <c r="I35" s="9">
        <f t="shared" si="2"/>
        <v>3.0293116316160829E-2</v>
      </c>
      <c r="J35" s="9">
        <f t="shared" si="2"/>
        <v>4.8109963798779631E-2</v>
      </c>
      <c r="K35" s="9">
        <f t="shared" si="2"/>
        <v>5.0403729838708333E-3</v>
      </c>
      <c r="L35" s="9">
        <f t="shared" si="2"/>
        <v>1.5751818260739903E-2</v>
      </c>
      <c r="M35" s="9">
        <f t="shared" si="2"/>
        <v>1.2203199208443261E-2</v>
      </c>
      <c r="N35" s="9">
        <f t="shared" si="1"/>
        <v>1.1484989447361815E-2</v>
      </c>
    </row>
    <row r="36" spans="1:14" x14ac:dyDescent="0.35">
      <c r="A36" s="8">
        <v>44141</v>
      </c>
      <c r="B36" s="19">
        <v>100799</v>
      </c>
      <c r="C36" s="18">
        <v>27.33</v>
      </c>
      <c r="D36" s="18">
        <v>19.870000999999998</v>
      </c>
      <c r="E36" s="18">
        <v>63.189999</v>
      </c>
      <c r="F36" s="18">
        <v>30.49</v>
      </c>
      <c r="H36" s="8">
        <v>44141</v>
      </c>
      <c r="I36" s="9">
        <f t="shared" si="2"/>
        <v>2.4807986186914377E-4</v>
      </c>
      <c r="J36" s="9">
        <f t="shared" si="2"/>
        <v>-4.3716209700684905E-3</v>
      </c>
      <c r="K36" s="9">
        <f t="shared" si="2"/>
        <v>-3.51053141872959E-3</v>
      </c>
      <c r="L36" s="9">
        <f t="shared" si="2"/>
        <v>1.0231814711939569E-2</v>
      </c>
      <c r="M36" s="9">
        <f t="shared" si="2"/>
        <v>-6.5168130818894499E-3</v>
      </c>
      <c r="N36" s="9">
        <f t="shared" si="1"/>
        <v>-1.7070011691106615E-3</v>
      </c>
    </row>
    <row r="37" spans="1:14" x14ac:dyDescent="0.35">
      <c r="A37" s="8">
        <v>44144</v>
      </c>
      <c r="B37" s="19">
        <v>103913</v>
      </c>
      <c r="C37" s="18">
        <v>26.450001</v>
      </c>
      <c r="D37" s="18">
        <v>21.9</v>
      </c>
      <c r="E37" s="18">
        <v>63.189999</v>
      </c>
      <c r="F37" s="18">
        <v>32.700001</v>
      </c>
      <c r="H37" s="8">
        <v>44144</v>
      </c>
      <c r="I37" s="9">
        <f t="shared" si="2"/>
        <v>3.089316362265504E-2</v>
      </c>
      <c r="J37" s="9">
        <f t="shared" si="2"/>
        <v>-3.2199012074643152E-2</v>
      </c>
      <c r="K37" s="9">
        <f t="shared" si="2"/>
        <v>0.10216401096305927</v>
      </c>
      <c r="L37" s="9">
        <f t="shared" si="2"/>
        <v>0</v>
      </c>
      <c r="M37" s="9">
        <f t="shared" si="2"/>
        <v>7.2482814037389431E-2</v>
      </c>
      <c r="N37" s="9">
        <f t="shared" si="1"/>
        <v>6.6108698540861349E-2</v>
      </c>
    </row>
    <row r="38" spans="1:14" x14ac:dyDescent="0.35">
      <c r="A38" s="8">
        <v>44145</v>
      </c>
      <c r="B38" s="19">
        <v>105351</v>
      </c>
      <c r="C38" s="18">
        <v>25.219999000000001</v>
      </c>
      <c r="D38" s="18">
        <v>23.639999</v>
      </c>
      <c r="E38" s="18">
        <v>63.16</v>
      </c>
      <c r="F38" s="18">
        <v>34.369999</v>
      </c>
      <c r="H38" s="8">
        <v>44145</v>
      </c>
      <c r="I38" s="9">
        <f t="shared" si="2"/>
        <v>1.3838499514016611E-2</v>
      </c>
      <c r="J38" s="9">
        <f t="shared" si="2"/>
        <v>-4.6502909394975034E-2</v>
      </c>
      <c r="K38" s="9">
        <f t="shared" si="2"/>
        <v>7.9452009132420232E-2</v>
      </c>
      <c r="L38" s="9">
        <f t="shared" si="2"/>
        <v>-4.7474284656978671E-4</v>
      </c>
      <c r="M38" s="9">
        <f t="shared" si="2"/>
        <v>5.1070273667575661E-2</v>
      </c>
      <c r="N38" s="9">
        <f t="shared" si="1"/>
        <v>4.8654392170799095E-2</v>
      </c>
    </row>
    <row r="39" spans="1:14" x14ac:dyDescent="0.35">
      <c r="A39" s="8">
        <v>44146</v>
      </c>
      <c r="B39" s="19">
        <v>104532</v>
      </c>
      <c r="C39" s="18">
        <v>25.58</v>
      </c>
      <c r="D39" s="18">
        <v>23.620000999999998</v>
      </c>
      <c r="E39" s="18">
        <v>63.599997999999999</v>
      </c>
      <c r="F39" s="18">
        <v>34.159999999999997</v>
      </c>
      <c r="H39" s="8">
        <v>44146</v>
      </c>
      <c r="I39" s="9">
        <f t="shared" si="2"/>
        <v>-7.7740125864965703E-3</v>
      </c>
      <c r="J39" s="9">
        <f t="shared" si="2"/>
        <v>1.4274425625472764E-2</v>
      </c>
      <c r="K39" s="9">
        <f t="shared" si="2"/>
        <v>-8.4593912207864275E-4</v>
      </c>
      <c r="L39" s="9">
        <f t="shared" si="2"/>
        <v>6.9664027865738998E-3</v>
      </c>
      <c r="M39" s="9">
        <f t="shared" si="2"/>
        <v>-6.1099507160300437E-3</v>
      </c>
      <c r="N39" s="9">
        <f t="shared" si="1"/>
        <v>-1.0665598115598414E-4</v>
      </c>
    </row>
    <row r="40" spans="1:14" x14ac:dyDescent="0.35">
      <c r="A40" s="8">
        <v>44147</v>
      </c>
      <c r="B40" s="19">
        <v>102175</v>
      </c>
      <c r="C40" s="18">
        <v>25.48</v>
      </c>
      <c r="D40" s="18">
        <v>22.65</v>
      </c>
      <c r="E40" s="18">
        <v>62.669998</v>
      </c>
      <c r="F40" s="18">
        <v>32.729999999999997</v>
      </c>
      <c r="H40" s="8">
        <v>44147</v>
      </c>
      <c r="I40" s="9">
        <f t="shared" si="2"/>
        <v>-2.2548119236214803E-2</v>
      </c>
      <c r="J40" s="9">
        <f t="shared" si="2"/>
        <v>-3.9093041438622578E-3</v>
      </c>
      <c r="K40" s="9">
        <f t="shared" si="2"/>
        <v>-4.1066933062365196E-2</v>
      </c>
      <c r="L40" s="9">
        <f t="shared" si="2"/>
        <v>-1.4622641969265437E-2</v>
      </c>
      <c r="M40" s="9">
        <f t="shared" si="2"/>
        <v>-4.186182669789229E-2</v>
      </c>
      <c r="N40" s="9">
        <f t="shared" si="1"/>
        <v>-3.4158661488478223E-2</v>
      </c>
    </row>
    <row r="41" spans="1:14" x14ac:dyDescent="0.35">
      <c r="A41" s="8">
        <v>44148</v>
      </c>
      <c r="B41" s="19">
        <v>104512</v>
      </c>
      <c r="C41" s="18">
        <v>25.1</v>
      </c>
      <c r="D41" s="18">
        <v>23.18</v>
      </c>
      <c r="E41" s="18">
        <v>63.25</v>
      </c>
      <c r="F41" s="18">
        <v>33.049999</v>
      </c>
      <c r="H41" s="8">
        <v>44148</v>
      </c>
      <c r="I41" s="9">
        <f t="shared" si="2"/>
        <v>2.2872522632737979E-2</v>
      </c>
      <c r="J41" s="9">
        <f t="shared" si="2"/>
        <v>-1.4913657770800559E-2</v>
      </c>
      <c r="K41" s="9">
        <f t="shared" si="2"/>
        <v>2.3399558498896189E-2</v>
      </c>
      <c r="L41" s="9">
        <f t="shared" si="2"/>
        <v>9.2548590794594432E-3</v>
      </c>
      <c r="M41" s="9">
        <f t="shared" si="2"/>
        <v>9.7769324778491651E-3</v>
      </c>
      <c r="N41" s="9">
        <f t="shared" si="1"/>
        <v>1.4568169995209896E-2</v>
      </c>
    </row>
    <row r="42" spans="1:14" x14ac:dyDescent="0.35">
      <c r="A42" s="8">
        <v>44151</v>
      </c>
      <c r="B42" s="19">
        <v>106430</v>
      </c>
      <c r="C42" s="18">
        <v>24.85</v>
      </c>
      <c r="D42" s="18">
        <v>23.93</v>
      </c>
      <c r="E42" s="18">
        <v>64.919998000000007</v>
      </c>
      <c r="F42" s="18">
        <v>33.900002000000001</v>
      </c>
      <c r="H42" s="8">
        <v>44151</v>
      </c>
      <c r="I42" s="9">
        <f t="shared" si="2"/>
        <v>1.8351959583588595E-2</v>
      </c>
      <c r="J42" s="9">
        <f t="shared" si="2"/>
        <v>-9.960159362549792E-3</v>
      </c>
      <c r="K42" s="9">
        <f t="shared" si="2"/>
        <v>3.2355478861087139E-2</v>
      </c>
      <c r="L42" s="9">
        <f t="shared" si="2"/>
        <v>2.6403130434782707E-2</v>
      </c>
      <c r="M42" s="9">
        <f t="shared" si="2"/>
        <v>2.5718699719174065E-2</v>
      </c>
      <c r="N42" s="9">
        <f t="shared" si="1"/>
        <v>2.7058193522070485E-2</v>
      </c>
    </row>
    <row r="43" spans="1:14" x14ac:dyDescent="0.35">
      <c r="A43" s="8">
        <v>44152</v>
      </c>
      <c r="B43" s="19">
        <v>107229</v>
      </c>
      <c r="C43" s="18">
        <v>24.73</v>
      </c>
      <c r="D43" s="18">
        <v>24.200001</v>
      </c>
      <c r="E43" s="18">
        <v>66.970000999999996</v>
      </c>
      <c r="F43" s="18">
        <v>34.200001</v>
      </c>
      <c r="H43" s="8">
        <v>44152</v>
      </c>
      <c r="I43" s="9">
        <f t="shared" si="2"/>
        <v>7.5072817814525461E-3</v>
      </c>
      <c r="J43" s="9">
        <f t="shared" si="2"/>
        <v>-4.8289738430583595E-3</v>
      </c>
      <c r="K43" s="9">
        <f t="shared" si="2"/>
        <v>1.1282950271625625E-2</v>
      </c>
      <c r="L43" s="9">
        <f t="shared" si="2"/>
        <v>3.1577373123147456E-2</v>
      </c>
      <c r="M43" s="9">
        <f t="shared" si="2"/>
        <v>8.8495275015028074E-3</v>
      </c>
      <c r="N43" s="9">
        <f t="shared" si="1"/>
        <v>1.3806211805158947E-2</v>
      </c>
    </row>
    <row r="44" spans="1:14" x14ac:dyDescent="0.35">
      <c r="A44" s="8">
        <v>44153</v>
      </c>
      <c r="B44" s="19">
        <v>106483</v>
      </c>
      <c r="C44" s="18">
        <v>24.540001</v>
      </c>
      <c r="D44" s="18">
        <v>24.23</v>
      </c>
      <c r="E44" s="18">
        <v>66.449996999999996</v>
      </c>
      <c r="F44" s="18">
        <v>34.279998999999997</v>
      </c>
      <c r="H44" s="8">
        <v>44153</v>
      </c>
      <c r="I44" s="9">
        <f t="shared" si="2"/>
        <v>-6.9570731798300756E-3</v>
      </c>
      <c r="J44" s="9">
        <f t="shared" si="2"/>
        <v>-7.6829357056207304E-3</v>
      </c>
      <c r="K44" s="9">
        <f t="shared" si="2"/>
        <v>1.2396280479491928E-3</v>
      </c>
      <c r="L44" s="9">
        <f t="shared" si="2"/>
        <v>-7.7647303603892714E-3</v>
      </c>
      <c r="M44" s="9">
        <f t="shared" si="2"/>
        <v>2.3391227386220237E-3</v>
      </c>
      <c r="N44" s="9">
        <f t="shared" si="1"/>
        <v>-6.7752341419514701E-4</v>
      </c>
    </row>
    <row r="45" spans="1:14" x14ac:dyDescent="0.35">
      <c r="A45" s="8">
        <v>44154</v>
      </c>
      <c r="B45" s="19">
        <v>106517</v>
      </c>
      <c r="C45" s="18">
        <v>24.639999</v>
      </c>
      <c r="D45" s="18">
        <v>24.450001</v>
      </c>
      <c r="E45" s="18">
        <v>67.720000999999996</v>
      </c>
      <c r="F45" s="18">
        <v>34.619999</v>
      </c>
      <c r="H45" s="8">
        <v>44154</v>
      </c>
      <c r="I45" s="9">
        <f t="shared" si="2"/>
        <v>3.1929979433331646E-4</v>
      </c>
      <c r="J45" s="9">
        <f t="shared" si="2"/>
        <v>4.0748979594580348E-3</v>
      </c>
      <c r="K45" s="9">
        <f t="shared" si="2"/>
        <v>9.0796945934792372E-3</v>
      </c>
      <c r="L45" s="9">
        <f t="shared" si="2"/>
        <v>1.9112175430195943E-2</v>
      </c>
      <c r="M45" s="9">
        <f t="shared" si="2"/>
        <v>9.9183200092860524E-3</v>
      </c>
      <c r="N45" s="9">
        <f t="shared" si="1"/>
        <v>1.1087538553863562E-2</v>
      </c>
    </row>
    <row r="46" spans="1:14" x14ac:dyDescent="0.35">
      <c r="A46" s="8">
        <v>44158</v>
      </c>
      <c r="B46" s="19">
        <v>107379</v>
      </c>
      <c r="C46" s="18">
        <v>23.42</v>
      </c>
      <c r="D46" s="18">
        <v>25.48</v>
      </c>
      <c r="E46" s="18">
        <v>71.290001000000004</v>
      </c>
      <c r="F46" s="18">
        <v>34.520000000000003</v>
      </c>
      <c r="H46" s="8">
        <v>44158</v>
      </c>
      <c r="I46" s="9">
        <f t="shared" si="2"/>
        <v>8.092604936301262E-3</v>
      </c>
      <c r="J46" s="9">
        <f t="shared" si="2"/>
        <v>-4.951294843802545E-2</v>
      </c>
      <c r="K46" s="9">
        <f t="shared" si="2"/>
        <v>4.2126746743282428E-2</v>
      </c>
      <c r="L46" s="9">
        <f t="shared" si="2"/>
        <v>5.271706951097066E-2</v>
      </c>
      <c r="M46" s="9">
        <f t="shared" si="2"/>
        <v>-2.8884749534509035E-3</v>
      </c>
      <c r="N46" s="9">
        <f t="shared" si="1"/>
        <v>2.6158260028734684E-2</v>
      </c>
    </row>
    <row r="47" spans="1:14" x14ac:dyDescent="0.35">
      <c r="A47" s="8">
        <v>44159</v>
      </c>
      <c r="B47" s="19">
        <v>109786</v>
      </c>
      <c r="C47" s="18">
        <v>23.700001</v>
      </c>
      <c r="D47" s="18">
        <v>26.84</v>
      </c>
      <c r="E47" s="18">
        <v>74.800003000000004</v>
      </c>
      <c r="F47" s="18">
        <v>35.439999</v>
      </c>
      <c r="H47" s="8">
        <v>44159</v>
      </c>
      <c r="I47" s="9">
        <f t="shared" si="2"/>
        <v>2.2415928626640325E-2</v>
      </c>
      <c r="J47" s="9">
        <f t="shared" si="2"/>
        <v>1.1955636208368814E-2</v>
      </c>
      <c r="K47" s="9">
        <f t="shared" si="2"/>
        <v>5.3375196232338995E-2</v>
      </c>
      <c r="L47" s="9">
        <f t="shared" si="2"/>
        <v>4.9235544266579501E-2</v>
      </c>
      <c r="M47" s="9">
        <f t="shared" si="2"/>
        <v>2.6651187717265268E-2</v>
      </c>
      <c r="N47" s="9">
        <f t="shared" si="1"/>
        <v>4.2459085283466466E-2</v>
      </c>
    </row>
    <row r="48" spans="1:14" x14ac:dyDescent="0.35">
      <c r="A48" s="8">
        <v>44160</v>
      </c>
      <c r="B48" s="19">
        <v>110133</v>
      </c>
      <c r="C48" s="18">
        <v>24</v>
      </c>
      <c r="D48" s="18">
        <v>26.66</v>
      </c>
      <c r="E48" s="18">
        <v>75.5</v>
      </c>
      <c r="F48" s="18">
        <v>35.340000000000003</v>
      </c>
      <c r="H48" s="8">
        <v>44160</v>
      </c>
      <c r="I48" s="9">
        <f t="shared" si="2"/>
        <v>3.1606944419142469E-3</v>
      </c>
      <c r="J48" s="9">
        <f t="shared" si="2"/>
        <v>1.2658185119907683E-2</v>
      </c>
      <c r="K48" s="9">
        <f t="shared" si="2"/>
        <v>-6.7064083457526458E-3</v>
      </c>
      <c r="L48" s="9">
        <f t="shared" si="2"/>
        <v>9.3582482877707651E-3</v>
      </c>
      <c r="M48" s="9">
        <f t="shared" si="2"/>
        <v>-2.8216422918069251E-3</v>
      </c>
      <c r="N48" s="9">
        <f t="shared" si="1"/>
        <v>-1.359817529581231E-3</v>
      </c>
    </row>
    <row r="49" spans="1:14" x14ac:dyDescent="0.35">
      <c r="A49" s="8">
        <v>44161</v>
      </c>
      <c r="B49" s="19">
        <v>110227</v>
      </c>
      <c r="C49" s="18">
        <v>24.25</v>
      </c>
      <c r="D49" s="18">
        <v>26.25</v>
      </c>
      <c r="E49" s="18">
        <v>76.569999999999993</v>
      </c>
      <c r="F49" s="18">
        <v>34.779998999999997</v>
      </c>
      <c r="H49" s="8">
        <v>44161</v>
      </c>
      <c r="I49" s="9">
        <f t="shared" si="2"/>
        <v>8.5351347915696429E-4</v>
      </c>
      <c r="J49" s="9">
        <f t="shared" si="2"/>
        <v>1.0416666666666741E-2</v>
      </c>
      <c r="K49" s="9">
        <f t="shared" si="2"/>
        <v>-1.5378844711177786E-2</v>
      </c>
      <c r="L49" s="9">
        <f t="shared" si="2"/>
        <v>1.4172185430463502E-2</v>
      </c>
      <c r="M49" s="9">
        <f t="shared" si="2"/>
        <v>-1.584609507640089E-2</v>
      </c>
      <c r="N49" s="9">
        <f t="shared" si="1"/>
        <v>-8.3190382235242329E-3</v>
      </c>
    </row>
    <row r="50" spans="1:14" x14ac:dyDescent="0.35">
      <c r="A50" s="8">
        <v>44162</v>
      </c>
      <c r="B50" s="19">
        <v>110575</v>
      </c>
      <c r="C50" s="18">
        <v>24.190000999999999</v>
      </c>
      <c r="D50" s="18">
        <v>25.9</v>
      </c>
      <c r="E50" s="18">
        <v>78.440002000000007</v>
      </c>
      <c r="F50" s="18">
        <v>34.610000999999997</v>
      </c>
      <c r="H50" s="8">
        <v>44162</v>
      </c>
      <c r="I50" s="9">
        <f t="shared" si="2"/>
        <v>3.1571212134957616E-3</v>
      </c>
      <c r="J50" s="9">
        <f t="shared" si="2"/>
        <v>-2.4741855670104007E-3</v>
      </c>
      <c r="K50" s="9">
        <f t="shared" si="2"/>
        <v>-1.3333333333333419E-2</v>
      </c>
      <c r="L50" s="9">
        <f t="shared" si="2"/>
        <v>2.4422123547081176E-2</v>
      </c>
      <c r="M50" s="9">
        <f t="shared" si="2"/>
        <v>-4.8878092262164552E-3</v>
      </c>
      <c r="N50" s="9">
        <f t="shared" si="1"/>
        <v>-2.7056273367992599E-3</v>
      </c>
    </row>
    <row r="51" spans="1:14" x14ac:dyDescent="0.35">
      <c r="A51" s="8">
        <v>44165</v>
      </c>
      <c r="B51" s="19">
        <v>108888</v>
      </c>
      <c r="C51" s="18">
        <v>23.379999000000002</v>
      </c>
      <c r="D51" s="18">
        <v>25.549999</v>
      </c>
      <c r="E51" s="18">
        <v>78</v>
      </c>
      <c r="F51" s="18">
        <v>33.860000999999997</v>
      </c>
      <c r="H51" s="8">
        <v>44165</v>
      </c>
      <c r="I51" s="9">
        <f t="shared" si="2"/>
        <v>-1.5256613158489696E-2</v>
      </c>
      <c r="J51" s="9">
        <f t="shared" si="2"/>
        <v>-3.3484992414841042E-2</v>
      </c>
      <c r="K51" s="9">
        <f t="shared" si="2"/>
        <v>-1.3513552123552097E-2</v>
      </c>
      <c r="L51" s="9">
        <f t="shared" si="2"/>
        <v>-5.6094083220447066E-3</v>
      </c>
      <c r="M51" s="9">
        <f t="shared" si="2"/>
        <v>-2.1670036935277803E-2</v>
      </c>
      <c r="N51" s="9">
        <f t="shared" si="1"/>
        <v>-1.5378240821332777E-2</v>
      </c>
    </row>
    <row r="52" spans="1:14" x14ac:dyDescent="0.35">
      <c r="A52" s="8">
        <v>44166</v>
      </c>
      <c r="B52" s="19">
        <v>111335</v>
      </c>
      <c r="C52" s="18">
        <v>22.879999000000002</v>
      </c>
      <c r="D52" s="18">
        <v>26.299999</v>
      </c>
      <c r="E52" s="18">
        <v>81.25</v>
      </c>
      <c r="F52" s="18">
        <v>34.790000999999997</v>
      </c>
      <c r="H52" s="8">
        <v>44166</v>
      </c>
      <c r="I52" s="9">
        <f t="shared" si="2"/>
        <v>2.2472632429652473E-2</v>
      </c>
      <c r="J52" s="9">
        <f t="shared" si="2"/>
        <v>-2.138580074361851E-2</v>
      </c>
      <c r="K52" s="9">
        <f t="shared" si="2"/>
        <v>2.935420858529203E-2</v>
      </c>
      <c r="L52" s="9">
        <f t="shared" si="2"/>
        <v>4.1666666666666741E-2</v>
      </c>
      <c r="M52" s="9">
        <f t="shared" si="2"/>
        <v>2.7466035810217448E-2</v>
      </c>
      <c r="N52" s="9">
        <f t="shared" si="1"/>
        <v>2.8713247902599069E-2</v>
      </c>
    </row>
    <row r="53" spans="1:14" x14ac:dyDescent="0.35">
      <c r="A53" s="8">
        <v>44167</v>
      </c>
      <c r="B53" s="19">
        <v>111814</v>
      </c>
      <c r="C53" s="18">
        <v>23.049999</v>
      </c>
      <c r="D53" s="18">
        <v>26.66</v>
      </c>
      <c r="E53" s="18">
        <v>79.839995999999999</v>
      </c>
      <c r="F53" s="18">
        <v>34.939999</v>
      </c>
      <c r="H53" s="8">
        <v>44167</v>
      </c>
      <c r="I53" s="9">
        <f t="shared" si="2"/>
        <v>4.3023308034311203E-3</v>
      </c>
      <c r="J53" s="9">
        <f t="shared" si="2"/>
        <v>7.4300702548106834E-3</v>
      </c>
      <c r="K53" s="9">
        <f t="shared" si="2"/>
        <v>1.3688251471036139E-2</v>
      </c>
      <c r="L53" s="9">
        <f t="shared" si="2"/>
        <v>-1.7353895384615403E-2</v>
      </c>
      <c r="M53" s="9">
        <f t="shared" si="2"/>
        <v>4.3115261767312507E-3</v>
      </c>
      <c r="N53" s="9">
        <f t="shared" si="1"/>
        <v>4.3538954508030919E-3</v>
      </c>
    </row>
    <row r="54" spans="1:14" x14ac:dyDescent="0.35">
      <c r="A54" s="8">
        <v>44168</v>
      </c>
      <c r="B54" s="19">
        <v>112919</v>
      </c>
      <c r="C54" s="18">
        <v>23.299999</v>
      </c>
      <c r="D54" s="18">
        <v>27.200001</v>
      </c>
      <c r="E54" s="18">
        <v>78.959998999999996</v>
      </c>
      <c r="F54" s="18">
        <v>35.240001999999997</v>
      </c>
      <c r="H54" s="8">
        <v>44168</v>
      </c>
      <c r="I54" s="9">
        <f t="shared" si="2"/>
        <v>9.8824834099486836E-3</v>
      </c>
      <c r="J54" s="9">
        <f t="shared" si="2"/>
        <v>1.0845987455357475E-2</v>
      </c>
      <c r="K54" s="9">
        <f t="shared" si="2"/>
        <v>2.0255101275318932E-2</v>
      </c>
      <c r="L54" s="9">
        <f t="shared" si="2"/>
        <v>-1.1022007065230821E-2</v>
      </c>
      <c r="M54" s="9">
        <f t="shared" si="2"/>
        <v>8.5862337889590634E-3</v>
      </c>
      <c r="N54" s="9">
        <f t="shared" si="1"/>
        <v>1.0028563670302948E-2</v>
      </c>
    </row>
    <row r="55" spans="1:14" x14ac:dyDescent="0.35">
      <c r="A55" s="8">
        <v>44169</v>
      </c>
      <c r="B55" s="19">
        <v>113682</v>
      </c>
      <c r="C55" s="18">
        <v>23.66</v>
      </c>
      <c r="D55" s="18">
        <v>28.1</v>
      </c>
      <c r="E55" s="18">
        <v>81.980002999999996</v>
      </c>
      <c r="F55" s="18">
        <v>35.979999999999997</v>
      </c>
      <c r="H55" s="8">
        <v>44169</v>
      </c>
      <c r="I55" s="9">
        <f t="shared" si="2"/>
        <v>6.7570559427554411E-3</v>
      </c>
      <c r="J55" s="9">
        <f t="shared" si="2"/>
        <v>1.5450687358398607E-2</v>
      </c>
      <c r="K55" s="9">
        <f t="shared" si="2"/>
        <v>3.3088197312933998E-2</v>
      </c>
      <c r="L55" s="9">
        <f t="shared" si="2"/>
        <v>3.8247264922077751E-2</v>
      </c>
      <c r="M55" s="9">
        <f t="shared" si="2"/>
        <v>2.099880698077139E-2</v>
      </c>
      <c r="N55" s="9">
        <f t="shared" si="1"/>
        <v>2.9611318237387194E-2</v>
      </c>
    </row>
    <row r="56" spans="1:14" x14ac:dyDescent="0.35">
      <c r="A56" s="8">
        <v>44172</v>
      </c>
      <c r="B56" s="19">
        <v>113625</v>
      </c>
      <c r="C56" s="18">
        <v>23.799999</v>
      </c>
      <c r="D56" s="18">
        <v>27.469999000000001</v>
      </c>
      <c r="E56" s="18">
        <v>82.949996999999996</v>
      </c>
      <c r="F56" s="18">
        <v>36.150002000000001</v>
      </c>
      <c r="H56" s="8">
        <v>44172</v>
      </c>
      <c r="I56" s="9">
        <f t="shared" si="2"/>
        <v>-5.0139863830689357E-4</v>
      </c>
      <c r="J56" s="9">
        <f t="shared" si="2"/>
        <v>5.9171174978867036E-3</v>
      </c>
      <c r="K56" s="9">
        <f t="shared" si="2"/>
        <v>-2.2419964412811355E-2</v>
      </c>
      <c r="L56" s="9">
        <f t="shared" si="2"/>
        <v>1.1832080562378167E-2</v>
      </c>
      <c r="M56" s="9">
        <f t="shared" si="2"/>
        <v>4.7249027237354913E-3</v>
      </c>
      <c r="N56" s="9">
        <f t="shared" si="1"/>
        <v>-6.0092411812744939E-3</v>
      </c>
    </row>
    <row r="57" spans="1:14" x14ac:dyDescent="0.35">
      <c r="A57" s="8">
        <v>44173</v>
      </c>
      <c r="B57" s="19">
        <v>113571</v>
      </c>
      <c r="C57" s="18">
        <v>24.950001</v>
      </c>
      <c r="D57" s="18">
        <v>27.23</v>
      </c>
      <c r="E57" s="18">
        <v>82.900002000000001</v>
      </c>
      <c r="F57" s="18">
        <v>36.459999000000003</v>
      </c>
      <c r="H57" s="8">
        <v>44173</v>
      </c>
      <c r="I57" s="9">
        <f t="shared" si="2"/>
        <v>-4.7524752475247567E-4</v>
      </c>
      <c r="J57" s="9">
        <f t="shared" si="2"/>
        <v>4.831941379493343E-2</v>
      </c>
      <c r="K57" s="9">
        <f t="shared" si="2"/>
        <v>-8.736767700646797E-3</v>
      </c>
      <c r="L57" s="9">
        <f t="shared" si="2"/>
        <v>-6.0271249919385816E-4</v>
      </c>
      <c r="M57" s="9">
        <f t="shared" si="2"/>
        <v>8.5752968976322563E-3</v>
      </c>
      <c r="N57" s="9">
        <f t="shared" si="1"/>
        <v>9.3647179390651792E-4</v>
      </c>
    </row>
    <row r="58" spans="1:14" x14ac:dyDescent="0.35">
      <c r="A58" s="8">
        <v>44174</v>
      </c>
      <c r="B58" s="19">
        <v>112722</v>
      </c>
      <c r="C58" s="18">
        <v>23.98</v>
      </c>
      <c r="D58" s="18">
        <v>27.26</v>
      </c>
      <c r="E58" s="18">
        <v>82.699996999999996</v>
      </c>
      <c r="F58" s="18">
        <v>35.959999000000003</v>
      </c>
      <c r="H58" s="8">
        <v>44174</v>
      </c>
      <c r="I58" s="9">
        <f t="shared" si="2"/>
        <v>-7.475499907546812E-3</v>
      </c>
      <c r="J58" s="9">
        <f t="shared" si="2"/>
        <v>-3.8877794032954105E-2</v>
      </c>
      <c r="K58" s="9">
        <f t="shared" si="2"/>
        <v>1.1017260374586169E-3</v>
      </c>
      <c r="L58" s="9">
        <f t="shared" si="2"/>
        <v>-2.4126054906489225E-3</v>
      </c>
      <c r="M58" s="9">
        <f t="shared" si="2"/>
        <v>-1.3713659180297877E-2</v>
      </c>
      <c r="N58" s="9">
        <f t="shared" si="1"/>
        <v>-6.0447318370104751E-3</v>
      </c>
    </row>
    <row r="59" spans="1:14" x14ac:dyDescent="0.35">
      <c r="A59" s="8">
        <v>44175</v>
      </c>
      <c r="B59" s="19">
        <v>114992</v>
      </c>
      <c r="C59" s="18">
        <v>23.4</v>
      </c>
      <c r="D59" s="18">
        <v>28.25</v>
      </c>
      <c r="E59" s="18">
        <v>85</v>
      </c>
      <c r="F59" s="18">
        <v>37.830002</v>
      </c>
      <c r="H59" s="8">
        <v>44175</v>
      </c>
      <c r="I59" s="9">
        <f t="shared" si="2"/>
        <v>2.013803871471409E-2</v>
      </c>
      <c r="J59" s="9">
        <f t="shared" si="2"/>
        <v>-2.4186822351960013E-2</v>
      </c>
      <c r="K59" s="9">
        <f t="shared" si="2"/>
        <v>3.6316947909024178E-2</v>
      </c>
      <c r="L59" s="9">
        <f t="shared" si="2"/>
        <v>2.7811403669095736E-2</v>
      </c>
      <c r="M59" s="9">
        <f t="shared" si="2"/>
        <v>5.2002309566248739E-2</v>
      </c>
      <c r="N59" s="9">
        <f t="shared" si="1"/>
        <v>3.6296259045156647E-2</v>
      </c>
    </row>
    <row r="60" spans="1:14" x14ac:dyDescent="0.35">
      <c r="A60" s="8">
        <v>44176</v>
      </c>
      <c r="B60" s="19">
        <v>115323</v>
      </c>
      <c r="C60" s="18">
        <v>22.99</v>
      </c>
      <c r="D60" s="18">
        <v>28.01</v>
      </c>
      <c r="E60" s="18">
        <v>84.860000999999997</v>
      </c>
      <c r="F60" s="18">
        <v>38.490001999999997</v>
      </c>
      <c r="H60" s="8">
        <v>44176</v>
      </c>
      <c r="I60" s="9">
        <f t="shared" si="2"/>
        <v>2.8784611103380708E-3</v>
      </c>
      <c r="J60" s="9">
        <f t="shared" si="2"/>
        <v>-1.752136752136757E-2</v>
      </c>
      <c r="K60" s="9">
        <f t="shared" si="2"/>
        <v>-8.4955752212388935E-3</v>
      </c>
      <c r="L60" s="9">
        <f t="shared" si="2"/>
        <v>-1.6470470588235697E-3</v>
      </c>
      <c r="M60" s="9">
        <f t="shared" si="2"/>
        <v>1.7446470132356673E-2</v>
      </c>
      <c r="N60" s="9">
        <f t="shared" si="1"/>
        <v>2.054544023164075E-4</v>
      </c>
    </row>
    <row r="61" spans="1:14" x14ac:dyDescent="0.35">
      <c r="A61" s="8">
        <v>44179</v>
      </c>
      <c r="B61" s="19">
        <v>114975</v>
      </c>
      <c r="C61" s="18">
        <v>24.049999</v>
      </c>
      <c r="D61" s="18">
        <v>27.889999</v>
      </c>
      <c r="E61" s="18">
        <v>83.550003000000004</v>
      </c>
      <c r="F61" s="18">
        <v>38.5</v>
      </c>
      <c r="H61" s="8">
        <v>44179</v>
      </c>
      <c r="I61" s="9">
        <f t="shared" si="2"/>
        <v>-3.0176114044899727E-3</v>
      </c>
      <c r="J61" s="9">
        <f t="shared" si="2"/>
        <v>4.6106959547629556E-2</v>
      </c>
      <c r="K61" s="9">
        <f t="shared" si="2"/>
        <v>-4.2842199214566667E-3</v>
      </c>
      <c r="L61" s="9">
        <f t="shared" si="2"/>
        <v>-1.5437166916837497E-2</v>
      </c>
      <c r="M61" s="9">
        <f t="shared" si="2"/>
        <v>2.5975576722503391E-4</v>
      </c>
      <c r="N61" s="9">
        <f t="shared" si="1"/>
        <v>-2.6320576404740121E-3</v>
      </c>
    </row>
    <row r="62" spans="1:14" x14ac:dyDescent="0.35">
      <c r="A62" s="8">
        <v>44180</v>
      </c>
      <c r="B62" s="19">
        <v>116146</v>
      </c>
      <c r="C62" s="18">
        <v>24.610001</v>
      </c>
      <c r="D62" s="18">
        <v>28.25</v>
      </c>
      <c r="E62" s="18">
        <v>84.5</v>
      </c>
      <c r="F62" s="18">
        <v>38.990001999999997</v>
      </c>
      <c r="H62" s="8">
        <v>44180</v>
      </c>
      <c r="I62" s="9">
        <f t="shared" si="2"/>
        <v>1.0184822787562497E-2</v>
      </c>
      <c r="J62" s="9">
        <f t="shared" si="2"/>
        <v>2.3284907413093858E-2</v>
      </c>
      <c r="K62" s="9">
        <f t="shared" si="2"/>
        <v>1.2907888594761108E-2</v>
      </c>
      <c r="L62" s="9">
        <f t="shared" si="2"/>
        <v>1.1370400549237436E-2</v>
      </c>
      <c r="M62" s="9">
        <f t="shared" si="2"/>
        <v>1.2727324675324558E-2</v>
      </c>
      <c r="N62" s="9">
        <f t="shared" si="1"/>
        <v>1.3065072750742045E-2</v>
      </c>
    </row>
    <row r="63" spans="1:14" x14ac:dyDescent="0.35">
      <c r="A63" s="8">
        <v>44181</v>
      </c>
      <c r="B63" s="19">
        <v>117947</v>
      </c>
      <c r="C63" s="18">
        <v>24.959999</v>
      </c>
      <c r="D63" s="18">
        <v>28.559999000000001</v>
      </c>
      <c r="E63" s="18">
        <v>86.220000999999996</v>
      </c>
      <c r="F63" s="18">
        <v>39.349997999999999</v>
      </c>
      <c r="H63" s="8">
        <v>44181</v>
      </c>
      <c r="I63" s="9">
        <f t="shared" si="2"/>
        <v>1.550634546174634E-2</v>
      </c>
      <c r="J63" s="9">
        <f t="shared" si="2"/>
        <v>1.4221779186437189E-2</v>
      </c>
      <c r="K63" s="9">
        <f t="shared" si="2"/>
        <v>1.0973415929203645E-2</v>
      </c>
      <c r="L63" s="9">
        <f t="shared" si="2"/>
        <v>2.0355041420118347E-2</v>
      </c>
      <c r="M63" s="9">
        <f t="shared" si="2"/>
        <v>9.2330336377002276E-3</v>
      </c>
      <c r="N63" s="9">
        <f t="shared" si="1"/>
        <v>1.2490044502797237E-2</v>
      </c>
    </row>
    <row r="64" spans="1:14" x14ac:dyDescent="0.35">
      <c r="A64" s="8">
        <v>44182</v>
      </c>
      <c r="B64" s="19">
        <v>118157</v>
      </c>
      <c r="C64" s="18">
        <v>24.540001</v>
      </c>
      <c r="D64" s="18">
        <v>28.92</v>
      </c>
      <c r="E64" s="18">
        <v>87.199996999999996</v>
      </c>
      <c r="F64" s="18">
        <v>39.389999000000003</v>
      </c>
      <c r="H64" s="8">
        <v>44182</v>
      </c>
      <c r="I64" s="9">
        <f t="shared" si="2"/>
        <v>1.7804607154061625E-3</v>
      </c>
      <c r="J64" s="9">
        <f t="shared" si="2"/>
        <v>-1.6826843622870347E-2</v>
      </c>
      <c r="K64" s="9">
        <f t="shared" si="2"/>
        <v>1.2605077472166659E-2</v>
      </c>
      <c r="L64" s="9">
        <f t="shared" si="2"/>
        <v>1.1366225801829888E-2</v>
      </c>
      <c r="M64" s="9">
        <f t="shared" si="2"/>
        <v>1.0165438890239464E-3</v>
      </c>
      <c r="N64" s="9">
        <f t="shared" si="1"/>
        <v>7.4091510084046399E-3</v>
      </c>
    </row>
    <row r="65" spans="1:14" x14ac:dyDescent="0.35">
      <c r="A65" s="8">
        <v>44183</v>
      </c>
      <c r="B65" s="19">
        <v>117679</v>
      </c>
      <c r="C65" s="18">
        <v>24.52</v>
      </c>
      <c r="D65" s="18">
        <v>28.620000999999998</v>
      </c>
      <c r="E65" s="18">
        <v>87.800003000000004</v>
      </c>
      <c r="F65" s="18">
        <v>39.099997999999999</v>
      </c>
      <c r="H65" s="8">
        <v>44183</v>
      </c>
      <c r="I65" s="9">
        <f t="shared" si="2"/>
        <v>-4.0454649322511083E-3</v>
      </c>
      <c r="J65" s="9">
        <f t="shared" si="2"/>
        <v>-8.1503664160409439E-4</v>
      </c>
      <c r="K65" s="9">
        <f t="shared" si="2"/>
        <v>-1.0373409405255996E-2</v>
      </c>
      <c r="L65" s="9">
        <f t="shared" si="2"/>
        <v>6.8808029890186084E-3</v>
      </c>
      <c r="M65" s="9">
        <f t="shared" si="2"/>
        <v>-7.3623002630693879E-3</v>
      </c>
      <c r="N65" s="9">
        <f t="shared" si="1"/>
        <v>-5.5413155455624969E-3</v>
      </c>
    </row>
    <row r="66" spans="1:14" x14ac:dyDescent="0.35">
      <c r="A66" s="8">
        <v>44186</v>
      </c>
      <c r="B66" s="19">
        <v>116016</v>
      </c>
      <c r="C66" s="18">
        <v>25</v>
      </c>
      <c r="D66" s="18">
        <v>27.559999000000001</v>
      </c>
      <c r="E66" s="18">
        <v>86.860000999999997</v>
      </c>
      <c r="F66" s="18">
        <v>37.790000999999997</v>
      </c>
      <c r="H66" s="8">
        <v>44186</v>
      </c>
      <c r="I66" s="9">
        <f t="shared" si="2"/>
        <v>-1.4131663253426741E-2</v>
      </c>
      <c r="J66" s="9">
        <f t="shared" si="2"/>
        <v>1.9575856443719397E-2</v>
      </c>
      <c r="K66" s="9">
        <f t="shared" si="2"/>
        <v>-3.7037105624140199E-2</v>
      </c>
      <c r="L66" s="9">
        <f t="shared" si="2"/>
        <v>-1.0706172754914478E-2</v>
      </c>
      <c r="M66" s="9">
        <f t="shared" si="2"/>
        <v>-3.3503761304540247E-2</v>
      </c>
      <c r="N66" s="9">
        <f t="shared" si="1"/>
        <v>-2.7880267651022091E-2</v>
      </c>
    </row>
    <row r="67" spans="1:14" x14ac:dyDescent="0.35">
      <c r="A67" s="8">
        <v>44187</v>
      </c>
      <c r="B67" s="19">
        <v>116348</v>
      </c>
      <c r="C67" s="18">
        <v>25.16</v>
      </c>
      <c r="D67" s="18">
        <v>27.84</v>
      </c>
      <c r="E67" s="18">
        <v>86.940002000000007</v>
      </c>
      <c r="F67" s="18">
        <v>38.290000999999997</v>
      </c>
      <c r="H67" s="8">
        <v>44187</v>
      </c>
      <c r="I67" s="9">
        <f t="shared" ref="I67:M117" si="3">B67/B66 - 1</f>
        <v>2.861674251827262E-3</v>
      </c>
      <c r="J67" s="9">
        <f t="shared" si="3"/>
        <v>6.3999999999999613E-3</v>
      </c>
      <c r="K67" s="9">
        <f t="shared" si="3"/>
        <v>1.0159688322194826E-2</v>
      </c>
      <c r="L67" s="9">
        <f t="shared" si="3"/>
        <v>9.2103383696717778E-4</v>
      </c>
      <c r="M67" s="9">
        <f t="shared" si="3"/>
        <v>1.3231013145514448E-2</v>
      </c>
      <c r="N67" s="9">
        <f t="shared" ref="N67:N130" si="4">(J67*$Q$3)+(K67*$Q$4)+(L67*$Q$5)+(M67*$Q$6)</f>
        <v>9.0453704560354391E-3</v>
      </c>
    </row>
    <row r="68" spans="1:14" x14ac:dyDescent="0.35">
      <c r="A68" s="8">
        <v>44188</v>
      </c>
      <c r="B68" s="19">
        <v>117857</v>
      </c>
      <c r="C68" s="18">
        <v>24.969999000000001</v>
      </c>
      <c r="D68" s="18">
        <v>28.440000999999999</v>
      </c>
      <c r="E68" s="18">
        <v>87.360000999999997</v>
      </c>
      <c r="F68" s="18">
        <v>38.919998</v>
      </c>
      <c r="H68" s="8">
        <v>44188</v>
      </c>
      <c r="I68" s="9">
        <f t="shared" si="3"/>
        <v>1.2969711554990271E-2</v>
      </c>
      <c r="J68" s="9">
        <f t="shared" si="3"/>
        <v>-7.5517090620030869E-3</v>
      </c>
      <c r="K68" s="9">
        <f t="shared" si="3"/>
        <v>2.1551760057471281E-2</v>
      </c>
      <c r="L68" s="9">
        <f t="shared" si="3"/>
        <v>4.8309062610787379E-3</v>
      </c>
      <c r="M68" s="9">
        <f t="shared" si="3"/>
        <v>1.6453303304954314E-2</v>
      </c>
      <c r="N68" s="9">
        <f t="shared" si="4"/>
        <v>1.5222878816463965E-2</v>
      </c>
    </row>
    <row r="69" spans="1:14" x14ac:dyDescent="0.35">
      <c r="A69" s="8">
        <v>44193</v>
      </c>
      <c r="B69" s="19">
        <v>119051</v>
      </c>
      <c r="C69" s="18">
        <v>25.25</v>
      </c>
      <c r="D69" s="18">
        <v>28.65</v>
      </c>
      <c r="E69" s="18">
        <v>87.309997999999993</v>
      </c>
      <c r="F69" s="18">
        <v>39.349997999999999</v>
      </c>
      <c r="H69" s="8">
        <v>44193</v>
      </c>
      <c r="I69" s="9">
        <f t="shared" si="3"/>
        <v>1.0130921370813839E-2</v>
      </c>
      <c r="J69" s="9">
        <f t="shared" si="3"/>
        <v>1.121349664451321E-2</v>
      </c>
      <c r="K69" s="9">
        <f t="shared" si="3"/>
        <v>7.3839308233498713E-3</v>
      </c>
      <c r="L69" s="9">
        <f t="shared" si="3"/>
        <v>-5.7237865645176633E-4</v>
      </c>
      <c r="M69" s="9">
        <f t="shared" si="3"/>
        <v>1.1048304781516194E-2</v>
      </c>
      <c r="N69" s="9">
        <f t="shared" si="4"/>
        <v>7.0834594058976075E-3</v>
      </c>
    </row>
    <row r="70" spans="1:14" x14ac:dyDescent="0.35">
      <c r="A70" s="8">
        <v>44194</v>
      </c>
      <c r="B70" s="19">
        <v>119475</v>
      </c>
      <c r="C70" s="18">
        <v>25.280000999999999</v>
      </c>
      <c r="D70" s="18">
        <v>28.67</v>
      </c>
      <c r="E70" s="18">
        <v>87.07</v>
      </c>
      <c r="F70" s="18">
        <v>39.119999</v>
      </c>
      <c r="H70" s="8">
        <v>44194</v>
      </c>
      <c r="I70" s="9">
        <f t="shared" si="3"/>
        <v>3.5614988534324876E-3</v>
      </c>
      <c r="J70" s="9">
        <f t="shared" si="3"/>
        <v>1.1881584158415226E-3</v>
      </c>
      <c r="K70" s="9">
        <f t="shared" si="3"/>
        <v>6.9808027923223825E-4</v>
      </c>
      <c r="L70" s="9">
        <f t="shared" si="3"/>
        <v>-2.7488031783026168E-3</v>
      </c>
      <c r="M70" s="9">
        <f t="shared" si="3"/>
        <v>-5.8449558243941491E-3</v>
      </c>
      <c r="N70" s="9">
        <f t="shared" si="4"/>
        <v>-1.9297033365321848E-3</v>
      </c>
    </row>
    <row r="71" spans="1:14" x14ac:dyDescent="0.35">
      <c r="A71" s="8">
        <v>44195</v>
      </c>
      <c r="B71" s="19">
        <v>119306</v>
      </c>
      <c r="C71" s="18">
        <v>24.950001</v>
      </c>
      <c r="D71" s="18">
        <v>28.85</v>
      </c>
      <c r="E71" s="18">
        <v>87.449996999999996</v>
      </c>
      <c r="F71" s="18">
        <v>38.799999</v>
      </c>
      <c r="H71" s="8">
        <v>44195</v>
      </c>
      <c r="I71" s="9">
        <f t="shared" si="3"/>
        <v>-1.4145218664992631E-3</v>
      </c>
      <c r="J71" s="9">
        <f t="shared" si="3"/>
        <v>-1.305379695198583E-2</v>
      </c>
      <c r="K71" s="9">
        <f t="shared" si="3"/>
        <v>6.2783397279386755E-3</v>
      </c>
      <c r="L71" s="9">
        <f t="shared" si="3"/>
        <v>4.3642701274837492E-3</v>
      </c>
      <c r="M71" s="9">
        <f t="shared" si="3"/>
        <v>-8.1799593093037082E-3</v>
      </c>
      <c r="N71" s="9">
        <f t="shared" si="4"/>
        <v>5.9142926267874993E-4</v>
      </c>
    </row>
    <row r="72" spans="1:14" x14ac:dyDescent="0.35">
      <c r="A72" s="8">
        <v>44200</v>
      </c>
      <c r="B72" s="19">
        <v>118558</v>
      </c>
      <c r="C72" s="18">
        <v>25.200001</v>
      </c>
      <c r="D72" s="18">
        <v>29.5</v>
      </c>
      <c r="E72" s="18">
        <v>91.459998999999996</v>
      </c>
      <c r="F72" s="18">
        <v>37.590000000000003</v>
      </c>
      <c r="H72" s="8">
        <v>44200</v>
      </c>
      <c r="I72" s="9">
        <f t="shared" si="3"/>
        <v>-6.2695924764890609E-3</v>
      </c>
      <c r="J72" s="9">
        <f t="shared" si="3"/>
        <v>1.002003967855547E-2</v>
      </c>
      <c r="K72" s="9">
        <f t="shared" si="3"/>
        <v>2.2530329289428108E-2</v>
      </c>
      <c r="L72" s="9">
        <f t="shared" si="3"/>
        <v>4.585479859993602E-2</v>
      </c>
      <c r="M72" s="9">
        <f t="shared" si="3"/>
        <v>-3.1185542040864433E-2</v>
      </c>
      <c r="N72" s="9">
        <f t="shared" si="4"/>
        <v>1.04549472718983E-2</v>
      </c>
    </row>
    <row r="73" spans="1:14" x14ac:dyDescent="0.35">
      <c r="A73" s="8">
        <v>44201</v>
      </c>
      <c r="B73" s="19">
        <v>119223</v>
      </c>
      <c r="C73" s="18">
        <v>24.76</v>
      </c>
      <c r="D73" s="18">
        <v>30.4</v>
      </c>
      <c r="E73" s="18">
        <v>93</v>
      </c>
      <c r="F73" s="18">
        <v>37.200001</v>
      </c>
      <c r="H73" s="8">
        <v>44201</v>
      </c>
      <c r="I73" s="9">
        <f t="shared" si="3"/>
        <v>5.6090689788963477E-3</v>
      </c>
      <c r="J73" s="9">
        <f t="shared" si="3"/>
        <v>-1.7460356449985781E-2</v>
      </c>
      <c r="K73" s="9">
        <f t="shared" si="3"/>
        <v>3.050847457627115E-2</v>
      </c>
      <c r="L73" s="9">
        <f t="shared" si="3"/>
        <v>1.6837973068423162E-2</v>
      </c>
      <c r="M73" s="9">
        <f t="shared" si="3"/>
        <v>-1.0375073157754766E-2</v>
      </c>
      <c r="N73" s="9">
        <f t="shared" si="4"/>
        <v>1.3110868403180931E-2</v>
      </c>
    </row>
    <row r="74" spans="1:14" x14ac:dyDescent="0.35">
      <c r="A74" s="8">
        <v>44202</v>
      </c>
      <c r="B74" s="19">
        <v>119851</v>
      </c>
      <c r="C74" s="18">
        <v>23.459999</v>
      </c>
      <c r="D74" s="18">
        <v>30.75</v>
      </c>
      <c r="E74" s="18">
        <v>96.050003000000004</v>
      </c>
      <c r="F74" s="18">
        <v>38.049999</v>
      </c>
      <c r="H74" s="8">
        <v>44202</v>
      </c>
      <c r="I74" s="9">
        <f t="shared" si="3"/>
        <v>5.2674400073811078E-3</v>
      </c>
      <c r="J74" s="9">
        <f t="shared" si="3"/>
        <v>-5.2504079159935491E-2</v>
      </c>
      <c r="K74" s="9">
        <f t="shared" si="3"/>
        <v>1.1513157894736947E-2</v>
      </c>
      <c r="L74" s="9">
        <f t="shared" si="3"/>
        <v>3.2795731182795773E-2</v>
      </c>
      <c r="M74" s="9">
        <f t="shared" si="3"/>
        <v>2.2849407987919124E-2</v>
      </c>
      <c r="N74" s="9">
        <f t="shared" si="4"/>
        <v>1.5969685727569745E-2</v>
      </c>
    </row>
    <row r="75" spans="1:14" x14ac:dyDescent="0.35">
      <c r="A75" s="8">
        <v>44203</v>
      </c>
      <c r="B75" s="19">
        <v>121956</v>
      </c>
      <c r="C75" s="18">
        <v>23.16</v>
      </c>
      <c r="D75" s="18">
        <v>31.65</v>
      </c>
      <c r="E75" s="18">
        <v>102.32</v>
      </c>
      <c r="F75" s="18">
        <v>39.560001</v>
      </c>
      <c r="H75" s="8">
        <v>44203</v>
      </c>
      <c r="I75" s="9">
        <f t="shared" si="3"/>
        <v>1.7563474647687594E-2</v>
      </c>
      <c r="J75" s="9">
        <f t="shared" si="3"/>
        <v>-1.2787681704504728E-2</v>
      </c>
      <c r="K75" s="9">
        <f t="shared" si="3"/>
        <v>2.9268292682926855E-2</v>
      </c>
      <c r="L75" s="9">
        <f t="shared" si="3"/>
        <v>6.5278467508220528E-2</v>
      </c>
      <c r="M75" s="9">
        <f t="shared" si="3"/>
        <v>3.9684679098151987E-2</v>
      </c>
      <c r="N75" s="9">
        <f t="shared" si="4"/>
        <v>3.7492444853181553E-2</v>
      </c>
    </row>
    <row r="76" spans="1:14" x14ac:dyDescent="0.35">
      <c r="A76" s="8">
        <v>44204</v>
      </c>
      <c r="B76" s="19">
        <v>125077</v>
      </c>
      <c r="C76" s="18">
        <v>23.84</v>
      </c>
      <c r="D76" s="18">
        <v>31.59</v>
      </c>
      <c r="E76" s="18">
        <v>102</v>
      </c>
      <c r="F76" s="18">
        <v>39.790000999999997</v>
      </c>
      <c r="H76" s="8">
        <v>44204</v>
      </c>
      <c r="I76" s="9">
        <f t="shared" si="3"/>
        <v>2.5591196825084372E-2</v>
      </c>
      <c r="J76" s="9">
        <f t="shared" si="3"/>
        <v>2.9360967184801412E-2</v>
      </c>
      <c r="K76" s="9">
        <f t="shared" si="3"/>
        <v>-1.8957345971563067E-3</v>
      </c>
      <c r="L76" s="9">
        <f t="shared" si="3"/>
        <v>-3.1274433150898506E-3</v>
      </c>
      <c r="M76" s="9">
        <f t="shared" si="3"/>
        <v>5.8139533414065525E-3</v>
      </c>
      <c r="N76" s="9">
        <f t="shared" si="4"/>
        <v>1.7336651299237281E-3</v>
      </c>
    </row>
    <row r="77" spans="1:14" x14ac:dyDescent="0.35">
      <c r="A77" s="8">
        <v>44207</v>
      </c>
      <c r="B77" s="19">
        <v>122807</v>
      </c>
      <c r="C77" s="18">
        <v>23.49</v>
      </c>
      <c r="D77" s="18">
        <v>31.290001</v>
      </c>
      <c r="E77" s="18">
        <v>101.980003</v>
      </c>
      <c r="F77" s="18">
        <v>39.139999000000003</v>
      </c>
      <c r="H77" s="8">
        <v>44207</v>
      </c>
      <c r="I77" s="9">
        <f t="shared" si="3"/>
        <v>-1.814882032667875E-2</v>
      </c>
      <c r="J77" s="9">
        <f t="shared" si="3"/>
        <v>-1.468120805369133E-2</v>
      </c>
      <c r="K77" s="9">
        <f t="shared" si="3"/>
        <v>-9.4966445077555584E-3</v>
      </c>
      <c r="L77" s="9">
        <f t="shared" si="3"/>
        <v>-1.9604901960790233E-4</v>
      </c>
      <c r="M77" s="9">
        <f t="shared" si="3"/>
        <v>-1.6335812607795486E-2</v>
      </c>
      <c r="N77" s="9">
        <f t="shared" si="4"/>
        <v>-9.9475040174347926E-3</v>
      </c>
    </row>
    <row r="78" spans="1:14" x14ac:dyDescent="0.35">
      <c r="A78" s="8">
        <v>44208</v>
      </c>
      <c r="B78" s="19">
        <v>123998</v>
      </c>
      <c r="C78" s="18">
        <v>24.200001</v>
      </c>
      <c r="D78" s="18">
        <v>31.18</v>
      </c>
      <c r="E78" s="18">
        <v>99.190002000000007</v>
      </c>
      <c r="F78" s="18">
        <v>39.5</v>
      </c>
      <c r="H78" s="8">
        <v>44208</v>
      </c>
      <c r="I78" s="9">
        <f t="shared" si="3"/>
        <v>9.6981442425920772E-3</v>
      </c>
      <c r="J78" s="9">
        <f t="shared" si="3"/>
        <v>3.0225670498084334E-2</v>
      </c>
      <c r="K78" s="9">
        <f t="shared" si="3"/>
        <v>-3.5155320065346496E-3</v>
      </c>
      <c r="L78" s="9">
        <f t="shared" si="3"/>
        <v>-2.7358314551137908E-2</v>
      </c>
      <c r="M78" s="9">
        <f t="shared" si="3"/>
        <v>9.1977774450120453E-3</v>
      </c>
      <c r="N78" s="9">
        <f t="shared" si="4"/>
        <v>-2.7830355547603437E-3</v>
      </c>
    </row>
    <row r="79" spans="1:14" x14ac:dyDescent="0.35">
      <c r="A79" s="8">
        <v>44209</v>
      </c>
      <c r="B79" s="19">
        <v>122040</v>
      </c>
      <c r="C79" s="18">
        <v>24.02</v>
      </c>
      <c r="D79" s="18">
        <v>29.74</v>
      </c>
      <c r="E79" s="18">
        <v>96.220000999999996</v>
      </c>
      <c r="F79" s="18">
        <v>37.549999</v>
      </c>
      <c r="H79" s="8">
        <v>44209</v>
      </c>
      <c r="I79" s="9">
        <f t="shared" si="3"/>
        <v>-1.5790577267375316E-2</v>
      </c>
      <c r="J79" s="9">
        <f t="shared" si="3"/>
        <v>-7.4380575438819374E-3</v>
      </c>
      <c r="K79" s="9">
        <f t="shared" si="3"/>
        <v>-4.6183450930083469E-2</v>
      </c>
      <c r="L79" s="9">
        <f t="shared" si="3"/>
        <v>-2.9942544007610872E-2</v>
      </c>
      <c r="M79" s="9">
        <f t="shared" si="3"/>
        <v>-4.9367113924050687E-2</v>
      </c>
      <c r="N79" s="9">
        <f t="shared" si="4"/>
        <v>-4.1953098774469039E-2</v>
      </c>
    </row>
    <row r="80" spans="1:14" x14ac:dyDescent="0.35">
      <c r="A80" s="8">
        <v>44210</v>
      </c>
      <c r="B80" s="19">
        <v>123481</v>
      </c>
      <c r="C80" s="18">
        <v>23.73</v>
      </c>
      <c r="D80" s="18">
        <v>29.860001</v>
      </c>
      <c r="E80" s="18">
        <v>97.800003000000004</v>
      </c>
      <c r="F80" s="18">
        <v>37.459999000000003</v>
      </c>
      <c r="H80" s="8">
        <v>44210</v>
      </c>
      <c r="I80" s="9">
        <f t="shared" si="3"/>
        <v>1.1807604064241195E-2</v>
      </c>
      <c r="J80" s="9">
        <f t="shared" si="3"/>
        <v>-1.2073272273105728E-2</v>
      </c>
      <c r="K80" s="9">
        <f t="shared" si="3"/>
        <v>4.0350033624747539E-3</v>
      </c>
      <c r="L80" s="9">
        <f t="shared" si="3"/>
        <v>1.6420723171682416E-2</v>
      </c>
      <c r="M80" s="9">
        <f t="shared" si="3"/>
        <v>-2.3968043248149273E-3</v>
      </c>
      <c r="N80" s="9">
        <f t="shared" si="4"/>
        <v>3.7771912363503586E-3</v>
      </c>
    </row>
    <row r="81" spans="1:14" x14ac:dyDescent="0.35">
      <c r="A81" s="8">
        <v>44211</v>
      </c>
      <c r="B81" s="19">
        <v>120502</v>
      </c>
      <c r="C81" s="18">
        <v>23.959999</v>
      </c>
      <c r="D81" s="18">
        <v>28.809999000000001</v>
      </c>
      <c r="E81" s="18">
        <v>93.550003000000004</v>
      </c>
      <c r="F81" s="18">
        <v>36.299999</v>
      </c>
      <c r="H81" s="8">
        <v>44211</v>
      </c>
      <c r="I81" s="9">
        <f t="shared" si="3"/>
        <v>-2.4125169054348472E-2</v>
      </c>
      <c r="J81" s="9">
        <f t="shared" si="3"/>
        <v>9.6923303834808294E-3</v>
      </c>
      <c r="K81" s="9">
        <f t="shared" si="3"/>
        <v>-3.5164164930871933E-2</v>
      </c>
      <c r="L81" s="9">
        <f t="shared" si="3"/>
        <v>-4.3456031386829297E-2</v>
      </c>
      <c r="M81" s="9">
        <f t="shared" si="3"/>
        <v>-3.0966364948381453E-2</v>
      </c>
      <c r="N81" s="9">
        <f t="shared" si="4"/>
        <v>-3.3320373461598628E-2</v>
      </c>
    </row>
    <row r="82" spans="1:14" x14ac:dyDescent="0.35">
      <c r="A82" s="8">
        <v>44214</v>
      </c>
      <c r="B82" s="19">
        <v>121242</v>
      </c>
      <c r="C82" s="18">
        <v>24.450001</v>
      </c>
      <c r="D82" s="18">
        <v>28.76</v>
      </c>
      <c r="E82" s="18">
        <v>94.309997999999993</v>
      </c>
      <c r="F82" s="18">
        <v>35.93</v>
      </c>
      <c r="H82" s="8">
        <v>44214</v>
      </c>
      <c r="I82" s="9">
        <f t="shared" si="3"/>
        <v>6.1409769132463321E-3</v>
      </c>
      <c r="J82" s="9">
        <f t="shared" si="3"/>
        <v>2.0450835578081694E-2</v>
      </c>
      <c r="K82" s="9">
        <f t="shared" si="3"/>
        <v>-1.7354738540601433E-3</v>
      </c>
      <c r="L82" s="9">
        <f t="shared" si="3"/>
        <v>8.1239441542293456E-3</v>
      </c>
      <c r="M82" s="9">
        <f t="shared" si="3"/>
        <v>-1.0192810198148994E-2</v>
      </c>
      <c r="N82" s="9">
        <f t="shared" si="4"/>
        <v>-1.1914756840218088E-3</v>
      </c>
    </row>
    <row r="83" spans="1:14" x14ac:dyDescent="0.35">
      <c r="A83" s="8">
        <v>44215</v>
      </c>
      <c r="B83" s="19">
        <v>120673</v>
      </c>
      <c r="C83" s="18">
        <v>24.08</v>
      </c>
      <c r="D83" s="18">
        <v>29.120000999999998</v>
      </c>
      <c r="E83" s="18">
        <v>94.059997999999993</v>
      </c>
      <c r="F83" s="18">
        <v>35.32</v>
      </c>
      <c r="H83" s="8">
        <v>44215</v>
      </c>
      <c r="I83" s="9">
        <f t="shared" si="3"/>
        <v>-4.6930931525378528E-3</v>
      </c>
      <c r="J83" s="9">
        <f t="shared" si="3"/>
        <v>-1.5132964616238698E-2</v>
      </c>
      <c r="K83" s="9">
        <f t="shared" si="3"/>
        <v>1.2517420027816195E-2</v>
      </c>
      <c r="L83" s="9">
        <f t="shared" si="3"/>
        <v>-2.6508324175767983E-3</v>
      </c>
      <c r="M83" s="9">
        <f t="shared" si="3"/>
        <v>-1.6977456164764759E-2</v>
      </c>
      <c r="N83" s="9">
        <f t="shared" si="4"/>
        <v>-7.4721255123943488E-4</v>
      </c>
    </row>
    <row r="84" spans="1:14" x14ac:dyDescent="0.35">
      <c r="A84" s="8">
        <v>44216</v>
      </c>
      <c r="B84" s="19">
        <v>119708</v>
      </c>
      <c r="C84" s="18">
        <v>25.42</v>
      </c>
      <c r="D84" s="18">
        <v>28.629999000000002</v>
      </c>
      <c r="E84" s="18">
        <v>92.32</v>
      </c>
      <c r="F84" s="18">
        <v>34.529998999999997</v>
      </c>
      <c r="H84" s="8">
        <v>44216</v>
      </c>
      <c r="I84" s="9">
        <f t="shared" si="3"/>
        <v>-7.9968178465771311E-3</v>
      </c>
      <c r="J84" s="9">
        <f t="shared" si="3"/>
        <v>5.5647840531561688E-2</v>
      </c>
      <c r="K84" s="9">
        <f t="shared" si="3"/>
        <v>-1.6826991180391659E-2</v>
      </c>
      <c r="L84" s="9">
        <f t="shared" si="3"/>
        <v>-1.8498809664018956E-2</v>
      </c>
      <c r="M84" s="9">
        <f t="shared" si="3"/>
        <v>-2.2366959229898176E-2</v>
      </c>
      <c r="N84" s="9">
        <f t="shared" si="4"/>
        <v>-1.5199603706371407E-2</v>
      </c>
    </row>
    <row r="85" spans="1:14" x14ac:dyDescent="0.35">
      <c r="A85" s="8">
        <v>44217</v>
      </c>
      <c r="B85" s="19">
        <v>118443</v>
      </c>
      <c r="C85" s="18">
        <v>25.49</v>
      </c>
      <c r="D85" s="18">
        <v>28.09</v>
      </c>
      <c r="E85" s="18">
        <v>93.360000999999997</v>
      </c>
      <c r="F85" s="18">
        <v>34.18</v>
      </c>
      <c r="H85" s="8">
        <v>44217</v>
      </c>
      <c r="I85" s="9">
        <f t="shared" si="3"/>
        <v>-1.0567380626190448E-2</v>
      </c>
      <c r="J85" s="9">
        <f t="shared" si="3"/>
        <v>2.7537372147914407E-3</v>
      </c>
      <c r="K85" s="9">
        <f t="shared" si="3"/>
        <v>-1.8861299995155512E-2</v>
      </c>
      <c r="L85" s="9">
        <f t="shared" si="3"/>
        <v>1.1265175476603106E-2</v>
      </c>
      <c r="M85" s="9">
        <f t="shared" si="3"/>
        <v>-1.0136084857691352E-2</v>
      </c>
      <c r="N85" s="9">
        <f t="shared" si="4"/>
        <v>-9.1376884990671935E-3</v>
      </c>
    </row>
    <row r="86" spans="1:14" x14ac:dyDescent="0.35">
      <c r="A86" s="8">
        <v>44218</v>
      </c>
      <c r="B86" s="19">
        <v>117172</v>
      </c>
      <c r="C86" s="18">
        <v>25.99</v>
      </c>
      <c r="D86" s="18">
        <v>27.73</v>
      </c>
      <c r="E86" s="18">
        <v>93.169998000000007</v>
      </c>
      <c r="F86" s="18">
        <v>33.689999</v>
      </c>
      <c r="H86" s="8">
        <v>44218</v>
      </c>
      <c r="I86" s="9">
        <f t="shared" si="3"/>
        <v>-1.0730900095404561E-2</v>
      </c>
      <c r="J86" s="9">
        <f t="shared" si="3"/>
        <v>1.9615535504119208E-2</v>
      </c>
      <c r="K86" s="9">
        <f t="shared" si="3"/>
        <v>-1.2815948736205063E-2</v>
      </c>
      <c r="L86" s="9">
        <f t="shared" si="3"/>
        <v>-2.0351649310713649E-3</v>
      </c>
      <c r="M86" s="9">
        <f t="shared" si="3"/>
        <v>-1.4335898186073726E-2</v>
      </c>
      <c r="N86" s="9">
        <f t="shared" si="4"/>
        <v>-9.4942025981227078E-3</v>
      </c>
    </row>
    <row r="87" spans="1:14" x14ac:dyDescent="0.35">
      <c r="A87" s="8">
        <v>44222</v>
      </c>
      <c r="B87" s="19">
        <v>116464</v>
      </c>
      <c r="C87" s="18">
        <v>25.75</v>
      </c>
      <c r="D87" s="18">
        <v>27.6</v>
      </c>
      <c r="E87" s="18">
        <v>91.75</v>
      </c>
      <c r="F87" s="18">
        <v>32.790000999999997</v>
      </c>
      <c r="H87" s="8">
        <v>44222</v>
      </c>
      <c r="I87" s="9">
        <f t="shared" si="3"/>
        <v>-6.0423992080018696E-3</v>
      </c>
      <c r="J87" s="9">
        <f t="shared" si="3"/>
        <v>-9.2343208926509712E-3</v>
      </c>
      <c r="K87" s="9">
        <f t="shared" si="3"/>
        <v>-4.6880634691669476E-3</v>
      </c>
      <c r="L87" s="9">
        <f t="shared" si="3"/>
        <v>-1.524093625074463E-2</v>
      </c>
      <c r="M87" s="9">
        <f t="shared" si="3"/>
        <v>-2.6714099932149127E-2</v>
      </c>
      <c r="N87" s="9">
        <f t="shared" si="4"/>
        <v>-1.3633761835551339E-2</v>
      </c>
    </row>
    <row r="88" spans="1:14" x14ac:dyDescent="0.35">
      <c r="A88" s="8">
        <v>44223</v>
      </c>
      <c r="B88" s="19">
        <v>115882</v>
      </c>
      <c r="C88" s="18">
        <v>25.790001</v>
      </c>
      <c r="D88" s="18">
        <v>27.98</v>
      </c>
      <c r="E88" s="18">
        <v>89.199996999999996</v>
      </c>
      <c r="F88" s="18">
        <v>33.75</v>
      </c>
      <c r="H88" s="8">
        <v>44223</v>
      </c>
      <c r="I88" s="9">
        <f t="shared" si="3"/>
        <v>-4.9972523698310622E-3</v>
      </c>
      <c r="J88" s="9">
        <f t="shared" si="3"/>
        <v>1.5534368932039744E-3</v>
      </c>
      <c r="K88" s="9">
        <f t="shared" si="3"/>
        <v>1.3768115942028869E-2</v>
      </c>
      <c r="L88" s="9">
        <f t="shared" si="3"/>
        <v>-2.7792948228882897E-2</v>
      </c>
      <c r="M88" s="9">
        <f t="shared" si="3"/>
        <v>2.9277187274254768E-2</v>
      </c>
      <c r="N88" s="9">
        <f t="shared" si="4"/>
        <v>9.4978905550730415E-3</v>
      </c>
    </row>
    <row r="89" spans="1:14" x14ac:dyDescent="0.35">
      <c r="A89" s="8">
        <v>44224</v>
      </c>
      <c r="B89" s="19">
        <v>119314</v>
      </c>
      <c r="C89" s="18">
        <v>26.190000999999999</v>
      </c>
      <c r="D89" s="18">
        <v>28.6</v>
      </c>
      <c r="E89" s="18">
        <v>91.099997999999999</v>
      </c>
      <c r="F89" s="18">
        <v>34.540000999999997</v>
      </c>
      <c r="H89" s="8">
        <v>44224</v>
      </c>
      <c r="I89" s="9">
        <f t="shared" si="3"/>
        <v>2.9616333856854471E-2</v>
      </c>
      <c r="J89" s="9">
        <f t="shared" si="3"/>
        <v>1.5509886951923679E-2</v>
      </c>
      <c r="K89" s="9">
        <f t="shared" si="3"/>
        <v>2.2158684774839177E-2</v>
      </c>
      <c r="L89" s="9">
        <f t="shared" si="3"/>
        <v>2.1300460357638773E-2</v>
      </c>
      <c r="M89" s="9">
        <f t="shared" si="3"/>
        <v>2.340743703703696E-2</v>
      </c>
      <c r="N89" s="9">
        <f t="shared" si="4"/>
        <v>2.2029225678912655E-2</v>
      </c>
    </row>
    <row r="90" spans="1:14" x14ac:dyDescent="0.35">
      <c r="A90" s="8">
        <v>44225</v>
      </c>
      <c r="B90" s="19">
        <v>116007</v>
      </c>
      <c r="C90" s="18">
        <v>25.27</v>
      </c>
      <c r="D90" s="18">
        <v>27.33</v>
      </c>
      <c r="E90" s="18">
        <v>87.949996999999996</v>
      </c>
      <c r="F90" s="18">
        <v>33.860000999999997</v>
      </c>
      <c r="H90" s="8">
        <v>44225</v>
      </c>
      <c r="I90" s="9">
        <f t="shared" si="3"/>
        <v>-2.7716780930988838E-2</v>
      </c>
      <c r="J90" s="9">
        <f t="shared" si="3"/>
        <v>-3.5127948257810293E-2</v>
      </c>
      <c r="K90" s="9">
        <f t="shared" si="3"/>
        <v>-4.4405594405594551E-2</v>
      </c>
      <c r="L90" s="9">
        <f t="shared" si="3"/>
        <v>-3.4577399222335936E-2</v>
      </c>
      <c r="M90" s="9">
        <f t="shared" si="3"/>
        <v>-1.9687318480390292E-2</v>
      </c>
      <c r="N90" s="9">
        <f t="shared" si="4"/>
        <v>-3.4560590283992339E-2</v>
      </c>
    </row>
    <row r="91" spans="1:14" x14ac:dyDescent="0.35">
      <c r="A91" s="8">
        <v>44228</v>
      </c>
      <c r="B91" s="19">
        <v>117365</v>
      </c>
      <c r="C91" s="18">
        <v>24.93</v>
      </c>
      <c r="D91" s="18">
        <v>28.110001</v>
      </c>
      <c r="E91" s="18">
        <v>91.269997000000004</v>
      </c>
      <c r="F91" s="18">
        <v>34.290000999999997</v>
      </c>
      <c r="H91" s="8">
        <v>44228</v>
      </c>
      <c r="I91" s="9">
        <f t="shared" si="3"/>
        <v>1.1706190143698114E-2</v>
      </c>
      <c r="J91" s="9">
        <f t="shared" si="3"/>
        <v>-1.3454689354966409E-2</v>
      </c>
      <c r="K91" s="9">
        <f t="shared" si="3"/>
        <v>2.8540102451518612E-2</v>
      </c>
      <c r="L91" s="9">
        <f t="shared" si="3"/>
        <v>3.7748722151747183E-2</v>
      </c>
      <c r="M91" s="9">
        <f t="shared" si="3"/>
        <v>1.2699349890745726E-2</v>
      </c>
      <c r="N91" s="9">
        <f t="shared" si="4"/>
        <v>2.352986103300821E-2</v>
      </c>
    </row>
    <row r="92" spans="1:14" x14ac:dyDescent="0.35">
      <c r="A92" s="8">
        <v>44229</v>
      </c>
      <c r="B92" s="19">
        <v>118234</v>
      </c>
      <c r="C92" s="18">
        <v>25.299999</v>
      </c>
      <c r="D92" s="18">
        <v>29.08</v>
      </c>
      <c r="E92" s="18">
        <v>87.660004000000001</v>
      </c>
      <c r="F92" s="18">
        <v>34.060001</v>
      </c>
      <c r="H92" s="8">
        <v>44229</v>
      </c>
      <c r="I92" s="9">
        <f t="shared" si="3"/>
        <v>7.4042516934349489E-3</v>
      </c>
      <c r="J92" s="9">
        <f t="shared" si="3"/>
        <v>1.4841516245487352E-2</v>
      </c>
      <c r="K92" s="9">
        <f t="shared" si="3"/>
        <v>3.4507255976262696E-2</v>
      </c>
      <c r="L92" s="9">
        <f t="shared" si="3"/>
        <v>-3.9552899295044353E-2</v>
      </c>
      <c r="M92" s="9">
        <f t="shared" si="3"/>
        <v>-6.7074947008604058E-3</v>
      </c>
      <c r="N92" s="9">
        <f t="shared" si="4"/>
        <v>6.3475127323255887E-3</v>
      </c>
    </row>
    <row r="93" spans="1:14" x14ac:dyDescent="0.35">
      <c r="A93" s="8">
        <v>44230</v>
      </c>
      <c r="B93" s="19">
        <v>119725</v>
      </c>
      <c r="C93" s="18">
        <v>25.65</v>
      </c>
      <c r="D93" s="18">
        <v>29.299999</v>
      </c>
      <c r="E93" s="18">
        <v>90.43</v>
      </c>
      <c r="F93" s="18">
        <v>34.330002</v>
      </c>
      <c r="H93" s="8">
        <v>44230</v>
      </c>
      <c r="I93" s="9">
        <f t="shared" si="3"/>
        <v>1.2610585787506068E-2</v>
      </c>
      <c r="J93" s="9">
        <f t="shared" si="3"/>
        <v>1.3834032167352905E-2</v>
      </c>
      <c r="K93" s="9">
        <f t="shared" si="3"/>
        <v>7.565302613480096E-3</v>
      </c>
      <c r="L93" s="9">
        <f t="shared" si="3"/>
        <v>3.1599314095399844E-2</v>
      </c>
      <c r="M93" s="9">
        <f t="shared" si="3"/>
        <v>7.9272164437105275E-3</v>
      </c>
      <c r="N93" s="9">
        <f t="shared" si="4"/>
        <v>1.2794115536626818E-2</v>
      </c>
    </row>
    <row r="94" spans="1:14" x14ac:dyDescent="0.35">
      <c r="A94" s="8">
        <v>44231</v>
      </c>
      <c r="B94" s="19">
        <v>119261</v>
      </c>
      <c r="C94" s="18">
        <v>25.309999000000001</v>
      </c>
      <c r="D94" s="18">
        <v>29.27</v>
      </c>
      <c r="E94" s="18">
        <v>89.290001000000004</v>
      </c>
      <c r="F94" s="18">
        <v>34.189999</v>
      </c>
      <c r="H94" s="8">
        <v>44231</v>
      </c>
      <c r="I94" s="9">
        <f t="shared" si="3"/>
        <v>-3.875548131133888E-3</v>
      </c>
      <c r="J94" s="9">
        <f t="shared" si="3"/>
        <v>-1.3255399610136331E-2</v>
      </c>
      <c r="K94" s="9">
        <f t="shared" si="3"/>
        <v>-1.0238566902339707E-3</v>
      </c>
      <c r="L94" s="9">
        <f t="shared" si="3"/>
        <v>-1.2606424859006982E-2</v>
      </c>
      <c r="M94" s="9">
        <f t="shared" si="3"/>
        <v>-4.0781529811737549E-3</v>
      </c>
      <c r="N94" s="9">
        <f t="shared" si="4"/>
        <v>-4.8682363572656265E-3</v>
      </c>
    </row>
    <row r="95" spans="1:14" x14ac:dyDescent="0.35">
      <c r="A95" s="8">
        <v>44232</v>
      </c>
      <c r="B95" s="19">
        <v>119925</v>
      </c>
      <c r="C95" s="18">
        <v>25.85</v>
      </c>
      <c r="D95" s="18">
        <v>29.68</v>
      </c>
      <c r="E95" s="18">
        <v>92.690002000000007</v>
      </c>
      <c r="F95" s="18">
        <v>33.959999000000003</v>
      </c>
      <c r="H95" s="8">
        <v>44232</v>
      </c>
      <c r="I95" s="9">
        <f t="shared" si="3"/>
        <v>5.5676205968422376E-3</v>
      </c>
      <c r="J95" s="9">
        <f t="shared" si="3"/>
        <v>2.1335480890378511E-2</v>
      </c>
      <c r="K95" s="9">
        <f t="shared" si="3"/>
        <v>1.4007516228220052E-2</v>
      </c>
      <c r="L95" s="9">
        <f t="shared" si="3"/>
        <v>3.8078183020739287E-2</v>
      </c>
      <c r="M95" s="9">
        <f t="shared" si="3"/>
        <v>-6.7271133877482292E-3</v>
      </c>
      <c r="N95" s="9">
        <f t="shared" si="4"/>
        <v>1.2967658935041338E-2</v>
      </c>
    </row>
    <row r="96" spans="1:14" x14ac:dyDescent="0.35">
      <c r="A96" s="8">
        <v>44235</v>
      </c>
      <c r="B96" s="19">
        <v>119516</v>
      </c>
      <c r="C96" s="18">
        <v>26.16</v>
      </c>
      <c r="D96" s="18">
        <v>28.450001</v>
      </c>
      <c r="E96" s="18">
        <v>94.010002</v>
      </c>
      <c r="F96" s="18">
        <v>33.869999</v>
      </c>
      <c r="H96" s="8">
        <v>44235</v>
      </c>
      <c r="I96" s="9">
        <f t="shared" si="3"/>
        <v>-3.4104648738795262E-3</v>
      </c>
      <c r="J96" s="9">
        <f t="shared" si="3"/>
        <v>1.1992263056092689E-2</v>
      </c>
      <c r="K96" s="9">
        <f t="shared" si="3"/>
        <v>-4.1442014824797813E-2</v>
      </c>
      <c r="L96" s="9">
        <f t="shared" si="3"/>
        <v>1.4241018141309292E-2</v>
      </c>
      <c r="M96" s="9">
        <f t="shared" si="3"/>
        <v>-2.650176756483491E-3</v>
      </c>
      <c r="N96" s="9">
        <f t="shared" si="4"/>
        <v>-1.5996142917037569E-2</v>
      </c>
    </row>
    <row r="97" spans="1:14" x14ac:dyDescent="0.35">
      <c r="A97" s="8">
        <v>44236</v>
      </c>
      <c r="B97" s="19">
        <v>119429</v>
      </c>
      <c r="C97" s="18">
        <v>26.24</v>
      </c>
      <c r="D97" s="18">
        <v>27.709999</v>
      </c>
      <c r="E97" s="18">
        <v>94.25</v>
      </c>
      <c r="F97" s="18">
        <v>34.279998999999997</v>
      </c>
      <c r="H97" s="8">
        <v>44236</v>
      </c>
      <c r="I97" s="9">
        <f t="shared" si="3"/>
        <v>-7.2793600856790874E-4</v>
      </c>
      <c r="J97" s="9">
        <f t="shared" si="3"/>
        <v>3.0581039755350758E-3</v>
      </c>
      <c r="K97" s="9">
        <f t="shared" si="3"/>
        <v>-2.601061419997841E-2</v>
      </c>
      <c r="L97" s="9">
        <f t="shared" si="3"/>
        <v>2.5528985734943888E-3</v>
      </c>
      <c r="M97" s="9">
        <f t="shared" si="3"/>
        <v>1.2105108122382857E-2</v>
      </c>
      <c r="N97" s="9">
        <f t="shared" si="4"/>
        <v>-7.4097590397997973E-3</v>
      </c>
    </row>
    <row r="98" spans="1:14" x14ac:dyDescent="0.35">
      <c r="A98" s="8">
        <v>44237</v>
      </c>
      <c r="B98" s="19">
        <v>118430</v>
      </c>
      <c r="C98" s="18">
        <v>25.299999</v>
      </c>
      <c r="D98" s="18">
        <v>28.049999</v>
      </c>
      <c r="E98" s="18">
        <v>94.699996999999996</v>
      </c>
      <c r="F98" s="18">
        <v>33.810001</v>
      </c>
      <c r="H98" s="8">
        <v>44237</v>
      </c>
      <c r="I98" s="9">
        <f t="shared" si="3"/>
        <v>-8.3648025186512376E-3</v>
      </c>
      <c r="J98" s="9">
        <f t="shared" si="3"/>
        <v>-3.5823208841463394E-2</v>
      </c>
      <c r="K98" s="9">
        <f t="shared" si="3"/>
        <v>1.226993909310492E-2</v>
      </c>
      <c r="L98" s="9">
        <f t="shared" si="3"/>
        <v>4.774503978779876E-3</v>
      </c>
      <c r="M98" s="9">
        <f t="shared" si="3"/>
        <v>-1.3710560493306767E-2</v>
      </c>
      <c r="N98" s="9">
        <f t="shared" si="4"/>
        <v>5.720447975879903E-4</v>
      </c>
    </row>
    <row r="99" spans="1:14" x14ac:dyDescent="0.35">
      <c r="A99" s="8">
        <v>44238</v>
      </c>
      <c r="B99" s="19">
        <v>119235</v>
      </c>
      <c r="C99" s="18">
        <v>25.65</v>
      </c>
      <c r="D99" s="18">
        <v>28.309999000000001</v>
      </c>
      <c r="E99" s="18">
        <v>93.099997999999999</v>
      </c>
      <c r="F99" s="18">
        <v>33.939999</v>
      </c>
      <c r="H99" s="8">
        <v>44238</v>
      </c>
      <c r="I99" s="9">
        <f t="shared" si="3"/>
        <v>6.7972642067044564E-3</v>
      </c>
      <c r="J99" s="9">
        <f t="shared" si="3"/>
        <v>1.3834032167352905E-2</v>
      </c>
      <c r="K99" s="9">
        <f t="shared" si="3"/>
        <v>9.2691625407901324E-3</v>
      </c>
      <c r="L99" s="9">
        <f t="shared" si="3"/>
        <v>-1.6895449320869504E-2</v>
      </c>
      <c r="M99" s="9">
        <f t="shared" si="3"/>
        <v>3.8449569995575583E-3</v>
      </c>
      <c r="N99" s="9">
        <f t="shared" si="4"/>
        <v>2.6372219874165716E-3</v>
      </c>
    </row>
    <row r="100" spans="1:14" x14ac:dyDescent="0.35">
      <c r="A100" s="8">
        <v>44239</v>
      </c>
      <c r="B100" s="19">
        <v>119116</v>
      </c>
      <c r="C100" s="18">
        <v>25.91</v>
      </c>
      <c r="D100" s="18">
        <v>28.5</v>
      </c>
      <c r="E100" s="18">
        <v>93.889999000000003</v>
      </c>
      <c r="F100" s="18">
        <v>33.75</v>
      </c>
      <c r="H100" s="8">
        <v>44239</v>
      </c>
      <c r="I100" s="9">
        <f t="shared" si="3"/>
        <v>-9.9802910219315422E-4</v>
      </c>
      <c r="J100" s="9">
        <f t="shared" si="3"/>
        <v>1.0136452241715554E-2</v>
      </c>
      <c r="K100" s="9">
        <f t="shared" si="3"/>
        <v>6.711444956250201E-3</v>
      </c>
      <c r="L100" s="9">
        <f t="shared" si="3"/>
        <v>8.4855103863696879E-3</v>
      </c>
      <c r="M100" s="9">
        <f t="shared" si="3"/>
        <v>-5.5980850205682442E-3</v>
      </c>
      <c r="N100" s="9">
        <f t="shared" si="4"/>
        <v>3.5446494135018334E-3</v>
      </c>
    </row>
    <row r="101" spans="1:14" x14ac:dyDescent="0.35">
      <c r="A101" s="8">
        <v>44244</v>
      </c>
      <c r="B101" s="19">
        <v>120391</v>
      </c>
      <c r="C101" s="18">
        <v>25.5</v>
      </c>
      <c r="D101" s="18">
        <v>29.68</v>
      </c>
      <c r="E101" s="18">
        <v>96.349997999999999</v>
      </c>
      <c r="F101" s="18">
        <v>33.360000999999997</v>
      </c>
      <c r="H101" s="8">
        <v>44244</v>
      </c>
      <c r="I101" s="9">
        <f t="shared" si="3"/>
        <v>1.0703851707579259E-2</v>
      </c>
      <c r="J101" s="9">
        <f t="shared" si="3"/>
        <v>-1.582400617522195E-2</v>
      </c>
      <c r="K101" s="9">
        <f t="shared" si="3"/>
        <v>4.1403508771929776E-2</v>
      </c>
      <c r="L101" s="9">
        <f t="shared" si="3"/>
        <v>2.620086299074309E-2</v>
      </c>
      <c r="M101" s="9">
        <f t="shared" si="3"/>
        <v>-1.1555525925926013E-2</v>
      </c>
      <c r="N101" s="9">
        <f t="shared" si="4"/>
        <v>1.9613893458978113E-2</v>
      </c>
    </row>
    <row r="102" spans="1:14" x14ac:dyDescent="0.35">
      <c r="A102" s="8">
        <v>44245</v>
      </c>
      <c r="B102" s="19">
        <v>119140</v>
      </c>
      <c r="C102" s="18">
        <v>25.040001</v>
      </c>
      <c r="D102" s="18">
        <v>29.43</v>
      </c>
      <c r="E102" s="18">
        <v>97.400002000000001</v>
      </c>
      <c r="F102" s="18">
        <v>33.259998000000003</v>
      </c>
      <c r="H102" s="8">
        <v>44245</v>
      </c>
      <c r="I102" s="9">
        <f t="shared" si="3"/>
        <v>-1.039114219501458E-2</v>
      </c>
      <c r="J102" s="9">
        <f t="shared" si="3"/>
        <v>-1.8039176470588281E-2</v>
      </c>
      <c r="K102" s="9">
        <f t="shared" si="3"/>
        <v>-8.4231805929919634E-3</v>
      </c>
      <c r="L102" s="9">
        <f t="shared" si="3"/>
        <v>1.0897810293675425E-2</v>
      </c>
      <c r="M102" s="9">
        <f t="shared" si="3"/>
        <v>-2.9976917566637562E-3</v>
      </c>
      <c r="N102" s="9">
        <f t="shared" si="4"/>
        <v>-3.412135558639839E-3</v>
      </c>
    </row>
    <row r="103" spans="1:14" x14ac:dyDescent="0.35">
      <c r="A103" s="8">
        <v>44246</v>
      </c>
      <c r="B103" s="19">
        <v>118748</v>
      </c>
      <c r="C103" s="18">
        <v>24.940000999999999</v>
      </c>
      <c r="D103" s="18">
        <v>27.1</v>
      </c>
      <c r="E103" s="18">
        <v>97.769997000000004</v>
      </c>
      <c r="F103" s="18">
        <v>32.630001</v>
      </c>
      <c r="H103" s="8">
        <v>44246</v>
      </c>
      <c r="I103" s="9">
        <f t="shared" si="3"/>
        <v>-3.2902467685076431E-3</v>
      </c>
      <c r="J103" s="9">
        <f t="shared" si="3"/>
        <v>-3.993610064152997E-3</v>
      </c>
      <c r="K103" s="9">
        <f t="shared" si="3"/>
        <v>-7.9170914033299344E-2</v>
      </c>
      <c r="L103" s="9">
        <f t="shared" si="3"/>
        <v>3.7987165544410839E-3</v>
      </c>
      <c r="M103" s="9">
        <f t="shared" si="3"/>
        <v>-1.8941582618255182E-2</v>
      </c>
      <c r="N103" s="9">
        <f t="shared" si="4"/>
        <v>-4.0749323292780693E-2</v>
      </c>
    </row>
    <row r="104" spans="1:14" x14ac:dyDescent="0.35">
      <c r="A104" s="8">
        <v>44249</v>
      </c>
      <c r="B104" s="19">
        <v>112668</v>
      </c>
      <c r="C104" s="18">
        <v>24.25</v>
      </c>
      <c r="D104" s="18">
        <v>21.549999</v>
      </c>
      <c r="E104" s="18">
        <v>95.349997999999999</v>
      </c>
      <c r="F104" s="18">
        <v>28.83</v>
      </c>
      <c r="H104" s="8">
        <v>44249</v>
      </c>
      <c r="I104" s="9">
        <f t="shared" si="3"/>
        <v>-5.1200862330312957E-2</v>
      </c>
      <c r="J104" s="9">
        <f t="shared" si="3"/>
        <v>-2.7666438345371303E-2</v>
      </c>
      <c r="K104" s="9">
        <f t="shared" si="3"/>
        <v>-0.2047970848708488</v>
      </c>
      <c r="L104" s="9">
        <f t="shared" si="3"/>
        <v>-2.4751959438026772E-2</v>
      </c>
      <c r="M104" s="9">
        <f t="shared" si="3"/>
        <v>-0.11645727500897107</v>
      </c>
      <c r="N104" s="9">
        <f t="shared" si="4"/>
        <v>-0.1334295844994472</v>
      </c>
    </row>
    <row r="105" spans="1:14" x14ac:dyDescent="0.35">
      <c r="A105" s="8">
        <v>44250</v>
      </c>
      <c r="B105" s="19">
        <v>115227</v>
      </c>
      <c r="C105" s="18">
        <v>24.860001</v>
      </c>
      <c r="D105" s="18">
        <v>23.48</v>
      </c>
      <c r="E105" s="18">
        <v>96.949996999999996</v>
      </c>
      <c r="F105" s="18">
        <v>30.43</v>
      </c>
      <c r="H105" s="8">
        <v>44250</v>
      </c>
      <c r="I105" s="9">
        <f t="shared" si="3"/>
        <v>2.2712748961550844E-2</v>
      </c>
      <c r="J105" s="9">
        <f t="shared" si="3"/>
        <v>2.5154680412371233E-2</v>
      </c>
      <c r="K105" s="9">
        <f t="shared" si="3"/>
        <v>8.955921529277111E-2</v>
      </c>
      <c r="L105" s="9">
        <f t="shared" si="3"/>
        <v>1.6780273031573589E-2</v>
      </c>
      <c r="M105" s="9">
        <f t="shared" si="3"/>
        <v>5.5497745404093024E-2</v>
      </c>
      <c r="N105" s="9">
        <f t="shared" si="4"/>
        <v>6.1564759129908178E-2</v>
      </c>
    </row>
    <row r="106" spans="1:14" x14ac:dyDescent="0.35">
      <c r="A106" s="8">
        <v>44251</v>
      </c>
      <c r="B106" s="19">
        <v>115668</v>
      </c>
      <c r="C106" s="18">
        <v>24.639999</v>
      </c>
      <c r="D106" s="18">
        <v>23.780000999999999</v>
      </c>
      <c r="E106" s="18">
        <v>97.93</v>
      </c>
      <c r="F106" s="18">
        <v>30.309999000000001</v>
      </c>
      <c r="H106" s="8">
        <v>44251</v>
      </c>
      <c r="I106" s="9">
        <f t="shared" si="3"/>
        <v>3.8272279934390419E-3</v>
      </c>
      <c r="J106" s="9">
        <f t="shared" si="3"/>
        <v>-8.8496376166679047E-3</v>
      </c>
      <c r="K106" s="9">
        <f t="shared" si="3"/>
        <v>1.2776873935264055E-2</v>
      </c>
      <c r="L106" s="9">
        <f t="shared" si="3"/>
        <v>1.0108334505673167E-2</v>
      </c>
      <c r="M106" s="9">
        <f t="shared" si="3"/>
        <v>-3.9435096943805092E-3</v>
      </c>
      <c r="N106" s="9">
        <f t="shared" si="4"/>
        <v>6.1457253828559105E-3</v>
      </c>
    </row>
    <row r="107" spans="1:14" x14ac:dyDescent="0.35">
      <c r="A107" s="8">
        <v>44252</v>
      </c>
      <c r="B107" s="19">
        <v>112256</v>
      </c>
      <c r="C107" s="18">
        <v>24.049999</v>
      </c>
      <c r="D107" s="18">
        <v>22.940000999999999</v>
      </c>
      <c r="E107" s="18">
        <v>95.709998999999996</v>
      </c>
      <c r="F107" s="18">
        <v>29.459999</v>
      </c>
      <c r="H107" s="8">
        <v>44252</v>
      </c>
      <c r="I107" s="9">
        <f t="shared" si="3"/>
        <v>-2.9498219040702711E-2</v>
      </c>
      <c r="J107" s="9">
        <f t="shared" si="3"/>
        <v>-2.3944806166591115E-2</v>
      </c>
      <c r="K107" s="9">
        <f t="shared" si="3"/>
        <v>-3.5323800028435604E-2</v>
      </c>
      <c r="L107" s="9">
        <f t="shared" si="3"/>
        <v>-2.2669263759828584E-2</v>
      </c>
      <c r="M107" s="9">
        <f t="shared" si="3"/>
        <v>-2.8043550908728232E-2</v>
      </c>
      <c r="N107" s="9">
        <f t="shared" si="4"/>
        <v>-3.0039868345709764E-2</v>
      </c>
    </row>
    <row r="108" spans="1:14" x14ac:dyDescent="0.35">
      <c r="A108" s="8">
        <v>44253</v>
      </c>
      <c r="B108" s="19">
        <v>110035</v>
      </c>
      <c r="C108" s="18">
        <v>24.18</v>
      </c>
      <c r="D108" s="18">
        <v>22.15</v>
      </c>
      <c r="E108" s="18">
        <v>94.519997000000004</v>
      </c>
      <c r="F108" s="18">
        <v>28.049999</v>
      </c>
      <c r="H108" s="8">
        <v>44253</v>
      </c>
      <c r="I108" s="9">
        <f t="shared" si="3"/>
        <v>-1.9785133979475455E-2</v>
      </c>
      <c r="J108" s="9">
        <f t="shared" si="3"/>
        <v>5.4054472102056383E-3</v>
      </c>
      <c r="K108" s="9">
        <f t="shared" si="3"/>
        <v>-3.4437705560692922E-2</v>
      </c>
      <c r="L108" s="9">
        <f t="shared" si="3"/>
        <v>-1.2433413566329654E-2</v>
      </c>
      <c r="M108" s="9">
        <f t="shared" si="3"/>
        <v>-4.7861508752936488E-2</v>
      </c>
      <c r="N108" s="9">
        <f t="shared" si="4"/>
        <v>-3.2071830480948409E-2</v>
      </c>
    </row>
    <row r="109" spans="1:14" x14ac:dyDescent="0.35">
      <c r="A109" s="8">
        <v>44256</v>
      </c>
      <c r="B109" s="19">
        <v>110335</v>
      </c>
      <c r="C109" s="18">
        <v>24.549999</v>
      </c>
      <c r="D109" s="18">
        <v>22.01</v>
      </c>
      <c r="E109" s="18">
        <v>98.57</v>
      </c>
      <c r="F109" s="18">
        <v>27.860001</v>
      </c>
      <c r="H109" s="8">
        <v>44256</v>
      </c>
      <c r="I109" s="9">
        <f t="shared" si="3"/>
        <v>2.7264052346980261E-3</v>
      </c>
      <c r="J109" s="9">
        <f t="shared" si="3"/>
        <v>1.5301861042183562E-2</v>
      </c>
      <c r="K109" s="9">
        <f t="shared" si="3"/>
        <v>-6.3205417607221648E-3</v>
      </c>
      <c r="L109" s="9">
        <f t="shared" si="3"/>
        <v>4.2848107580875094E-2</v>
      </c>
      <c r="M109" s="9">
        <f t="shared" si="3"/>
        <v>-6.7735474785578509E-3</v>
      </c>
      <c r="N109" s="9">
        <f t="shared" si="4"/>
        <v>4.4584065323918683E-3</v>
      </c>
    </row>
    <row r="110" spans="1:14" x14ac:dyDescent="0.35">
      <c r="A110" s="8">
        <v>44257</v>
      </c>
      <c r="B110" s="19">
        <v>111540</v>
      </c>
      <c r="C110" s="18">
        <v>24.27</v>
      </c>
      <c r="D110" s="18">
        <v>21.91</v>
      </c>
      <c r="E110" s="18">
        <v>101.599998</v>
      </c>
      <c r="F110" s="18">
        <v>28.93</v>
      </c>
      <c r="H110" s="8">
        <v>44257</v>
      </c>
      <c r="I110" s="9">
        <f t="shared" si="3"/>
        <v>1.0921285176961115E-2</v>
      </c>
      <c r="J110" s="9">
        <f t="shared" si="3"/>
        <v>-1.140525504705725E-2</v>
      </c>
      <c r="K110" s="9">
        <f t="shared" si="3"/>
        <v>-4.5433893684689863E-3</v>
      </c>
      <c r="L110" s="9">
        <f t="shared" si="3"/>
        <v>3.0739555645734162E-2</v>
      </c>
      <c r="M110" s="9">
        <f t="shared" si="3"/>
        <v>3.840628002848967E-2</v>
      </c>
      <c r="N110" s="9">
        <f t="shared" si="4"/>
        <v>1.5055007169529826E-2</v>
      </c>
    </row>
    <row r="111" spans="1:14" x14ac:dyDescent="0.35">
      <c r="A111" s="8">
        <v>44258</v>
      </c>
      <c r="B111" s="19">
        <v>111184</v>
      </c>
      <c r="C111" s="18">
        <v>25.120000999999998</v>
      </c>
      <c r="D111" s="18">
        <v>20.969999000000001</v>
      </c>
      <c r="E111" s="18">
        <v>100.349998</v>
      </c>
      <c r="F111" s="18">
        <v>28.99</v>
      </c>
      <c r="H111" s="8">
        <v>44258</v>
      </c>
      <c r="I111" s="9">
        <f t="shared" si="3"/>
        <v>-3.1916801147570117E-3</v>
      </c>
      <c r="J111" s="9">
        <f t="shared" si="3"/>
        <v>3.50227029254222E-2</v>
      </c>
      <c r="K111" s="9">
        <f t="shared" si="3"/>
        <v>-4.2902829758101224E-2</v>
      </c>
      <c r="L111" s="9">
        <f t="shared" si="3"/>
        <v>-1.2303149848487238E-2</v>
      </c>
      <c r="M111" s="9">
        <f t="shared" si="3"/>
        <v>2.0739716557207633E-3</v>
      </c>
      <c r="N111" s="9">
        <f t="shared" si="4"/>
        <v>-1.9393576717855663E-2</v>
      </c>
    </row>
    <row r="112" spans="1:14" x14ac:dyDescent="0.35">
      <c r="A112" s="8">
        <v>44259</v>
      </c>
      <c r="B112" s="19">
        <v>112690</v>
      </c>
      <c r="C112" s="18">
        <v>25.440000999999999</v>
      </c>
      <c r="D112" s="18">
        <v>21.870000999999998</v>
      </c>
      <c r="E112" s="18">
        <v>98.860000999999997</v>
      </c>
      <c r="F112" s="18">
        <v>30.040001</v>
      </c>
      <c r="H112" s="8">
        <v>44259</v>
      </c>
      <c r="I112" s="9">
        <f t="shared" si="3"/>
        <v>1.354511440495032E-2</v>
      </c>
      <c r="J112" s="9">
        <f t="shared" si="3"/>
        <v>1.2738852996064809E-2</v>
      </c>
      <c r="K112" s="9">
        <f t="shared" si="3"/>
        <v>4.291855235663089E-2</v>
      </c>
      <c r="L112" s="9">
        <f t="shared" si="3"/>
        <v>-1.4848002288948781E-2</v>
      </c>
      <c r="M112" s="9">
        <f t="shared" si="3"/>
        <v>3.6219420489824072E-2</v>
      </c>
      <c r="N112" s="9">
        <f t="shared" si="4"/>
        <v>2.7846516899444604E-2</v>
      </c>
    </row>
    <row r="113" spans="1:14" x14ac:dyDescent="0.35">
      <c r="A113" s="8">
        <v>44260</v>
      </c>
      <c r="B113" s="19">
        <v>115202</v>
      </c>
      <c r="C113" s="18">
        <v>25.129999000000002</v>
      </c>
      <c r="D113" s="18">
        <v>22.059999000000001</v>
      </c>
      <c r="E113" s="18">
        <v>100.209999</v>
      </c>
      <c r="F113" s="18">
        <v>30.6</v>
      </c>
      <c r="H113" s="8">
        <v>44260</v>
      </c>
      <c r="I113" s="9">
        <f t="shared" si="3"/>
        <v>2.2291241458869404E-2</v>
      </c>
      <c r="J113" s="9">
        <f t="shared" si="3"/>
        <v>-1.2185612728552897E-2</v>
      </c>
      <c r="K113" s="9">
        <f t="shared" si="3"/>
        <v>8.6876081990121534E-3</v>
      </c>
      <c r="L113" s="9">
        <f t="shared" si="3"/>
        <v>1.3655654322722421E-2</v>
      </c>
      <c r="M113" s="9">
        <f t="shared" si="3"/>
        <v>1.8641777009261729E-2</v>
      </c>
      <c r="N113" s="9">
        <f t="shared" si="4"/>
        <v>1.1623807020450828E-2</v>
      </c>
    </row>
    <row r="114" spans="1:14" x14ac:dyDescent="0.35">
      <c r="A114" s="8">
        <v>44263</v>
      </c>
      <c r="B114" s="19">
        <v>110612</v>
      </c>
      <c r="C114" s="18">
        <v>23.1</v>
      </c>
      <c r="D114" s="18">
        <v>21</v>
      </c>
      <c r="E114" s="18">
        <v>99.669998000000007</v>
      </c>
      <c r="F114" s="18">
        <v>29.200001</v>
      </c>
      <c r="H114" s="8">
        <v>44263</v>
      </c>
      <c r="I114" s="9">
        <f t="shared" si="3"/>
        <v>-3.9843058280238153E-2</v>
      </c>
      <c r="J114" s="9">
        <f t="shared" si="3"/>
        <v>-8.0779907711098553E-2</v>
      </c>
      <c r="K114" s="9">
        <f t="shared" si="3"/>
        <v>-4.8050727472834454E-2</v>
      </c>
      <c r="L114" s="9">
        <f t="shared" si="3"/>
        <v>-5.3886937969133131E-3</v>
      </c>
      <c r="M114" s="9">
        <f t="shared" si="3"/>
        <v>-4.5751601307189582E-2</v>
      </c>
      <c r="N114" s="9">
        <f t="shared" si="4"/>
        <v>-4.046504189986997E-2</v>
      </c>
    </row>
    <row r="115" spans="1:14" x14ac:dyDescent="0.35">
      <c r="A115" s="8">
        <v>44264</v>
      </c>
      <c r="B115" s="19">
        <v>111331</v>
      </c>
      <c r="C115" s="18">
        <v>23.389999</v>
      </c>
      <c r="D115" s="18">
        <v>21.389999</v>
      </c>
      <c r="E115" s="18">
        <v>98.669998000000007</v>
      </c>
      <c r="F115" s="18">
        <v>28.99</v>
      </c>
      <c r="H115" s="8">
        <v>44264</v>
      </c>
      <c r="I115" s="9">
        <f t="shared" si="3"/>
        <v>6.5001988934292321E-3</v>
      </c>
      <c r="J115" s="9">
        <f t="shared" si="3"/>
        <v>1.2554069264069101E-2</v>
      </c>
      <c r="K115" s="9">
        <f t="shared" si="3"/>
        <v>1.8571380952380867E-2</v>
      </c>
      <c r="L115" s="9">
        <f t="shared" si="3"/>
        <v>-1.0033109461886403E-2</v>
      </c>
      <c r="M115" s="9">
        <f t="shared" si="3"/>
        <v>-7.191814822198217E-3</v>
      </c>
      <c r="N115" s="9">
        <f t="shared" si="4"/>
        <v>4.8206585527381003E-3</v>
      </c>
    </row>
    <row r="116" spans="1:14" x14ac:dyDescent="0.35">
      <c r="A116" s="8">
        <v>44265</v>
      </c>
      <c r="B116" s="19">
        <v>112776</v>
      </c>
      <c r="C116" s="18">
        <v>24.9</v>
      </c>
      <c r="D116" s="18">
        <v>22.290001</v>
      </c>
      <c r="E116" s="18">
        <v>97.150002000000001</v>
      </c>
      <c r="F116" s="18">
        <v>29.9</v>
      </c>
      <c r="H116" s="8">
        <v>44265</v>
      </c>
      <c r="I116" s="9">
        <f t="shared" si="3"/>
        <v>1.297931393771723E-2</v>
      </c>
      <c r="J116" s="9">
        <f t="shared" si="3"/>
        <v>6.4557548719860858E-2</v>
      </c>
      <c r="K116" s="9">
        <f t="shared" si="3"/>
        <v>4.2075831794101459E-2</v>
      </c>
      <c r="L116" s="9">
        <f t="shared" si="3"/>
        <v>-1.5404844743181267E-2</v>
      </c>
      <c r="M116" s="9">
        <f t="shared" si="3"/>
        <v>3.1390134529148073E-2</v>
      </c>
      <c r="N116" s="9">
        <f t="shared" si="4"/>
        <v>2.8498073153446869E-2</v>
      </c>
    </row>
    <row r="117" spans="1:14" x14ac:dyDescent="0.35">
      <c r="A117" s="8">
        <v>44266</v>
      </c>
      <c r="B117" s="19">
        <v>114984</v>
      </c>
      <c r="C117" s="18">
        <v>24.799999</v>
      </c>
      <c r="D117" s="18">
        <v>22.950001</v>
      </c>
      <c r="E117" s="18">
        <v>99.699996999999996</v>
      </c>
      <c r="F117" s="18">
        <v>30.049999</v>
      </c>
      <c r="H117" s="8">
        <v>44266</v>
      </c>
      <c r="I117" s="9">
        <f t="shared" si="3"/>
        <v>1.9578633751862196E-2</v>
      </c>
      <c r="J117" s="9">
        <f t="shared" si="3"/>
        <v>-4.0161044176706406E-3</v>
      </c>
      <c r="K117" s="9">
        <f t="shared" si="3"/>
        <v>2.9609689115760895E-2</v>
      </c>
      <c r="L117" s="9">
        <f t="shared" si="3"/>
        <v>2.6248017987688721E-2</v>
      </c>
      <c r="M117" s="9">
        <f t="shared" si="3"/>
        <v>5.0166889632108358E-3</v>
      </c>
      <c r="N117" s="9">
        <f t="shared" si="4"/>
        <v>1.9878165167709867E-2</v>
      </c>
    </row>
    <row r="118" spans="1:14" x14ac:dyDescent="0.35">
      <c r="A118" s="8">
        <v>44267</v>
      </c>
      <c r="B118" s="19">
        <v>114160</v>
      </c>
      <c r="C118" s="18">
        <v>24.57</v>
      </c>
      <c r="D118" s="18">
        <v>22.700001</v>
      </c>
      <c r="E118" s="18">
        <v>97.400002000000001</v>
      </c>
      <c r="F118" s="18">
        <v>30</v>
      </c>
      <c r="H118" s="8">
        <v>44267</v>
      </c>
      <c r="I118" s="9">
        <f t="shared" ref="I118:M168" si="5">B118/B117 - 1</f>
        <v>-7.1662144298336727E-3</v>
      </c>
      <c r="J118" s="9">
        <f t="shared" si="5"/>
        <v>-9.2741535997642455E-3</v>
      </c>
      <c r="K118" s="9">
        <f t="shared" si="5"/>
        <v>-1.0893245712712551E-2</v>
      </c>
      <c r="L118" s="9">
        <f t="shared" si="5"/>
        <v>-2.3069158166574399E-2</v>
      </c>
      <c r="M118" s="9">
        <f t="shared" si="5"/>
        <v>-1.6638602883147779E-3</v>
      </c>
      <c r="N118" s="9">
        <f t="shared" si="4"/>
        <v>-1.0478657970518173E-2</v>
      </c>
    </row>
    <row r="119" spans="1:14" x14ac:dyDescent="0.35">
      <c r="A119" s="8">
        <v>44270</v>
      </c>
      <c r="B119" s="19">
        <v>114851</v>
      </c>
      <c r="C119" s="18">
        <v>23.719999000000001</v>
      </c>
      <c r="D119" s="18">
        <v>23.26</v>
      </c>
      <c r="E119" s="18">
        <v>96.82</v>
      </c>
      <c r="F119" s="18">
        <v>29.790001</v>
      </c>
      <c r="H119" s="8">
        <v>44270</v>
      </c>
      <c r="I119" s="9">
        <f t="shared" si="5"/>
        <v>6.0529081990188249E-3</v>
      </c>
      <c r="J119" s="9">
        <f t="shared" si="5"/>
        <v>-3.4595075295075217E-2</v>
      </c>
      <c r="K119" s="9">
        <f t="shared" si="5"/>
        <v>2.4669558384601054E-2</v>
      </c>
      <c r="L119" s="9">
        <f t="shared" si="5"/>
        <v>-5.954845873617165E-3</v>
      </c>
      <c r="M119" s="9">
        <f t="shared" si="5"/>
        <v>-6.9999666666666904E-3</v>
      </c>
      <c r="N119" s="9">
        <f t="shared" si="4"/>
        <v>6.0805883335932742E-3</v>
      </c>
    </row>
    <row r="120" spans="1:14" x14ac:dyDescent="0.35">
      <c r="A120" s="8">
        <v>44271</v>
      </c>
      <c r="B120" s="19">
        <v>114019</v>
      </c>
      <c r="C120" s="18">
        <v>24.15</v>
      </c>
      <c r="D120" s="18">
        <v>22.91</v>
      </c>
      <c r="E120" s="18">
        <v>96.510002</v>
      </c>
      <c r="F120" s="18">
        <v>29.870000999999998</v>
      </c>
      <c r="H120" s="8">
        <v>44271</v>
      </c>
      <c r="I120" s="9">
        <f t="shared" si="5"/>
        <v>-7.2441685314015292E-3</v>
      </c>
      <c r="J120" s="9">
        <f t="shared" si="5"/>
        <v>1.8128204811475701E-2</v>
      </c>
      <c r="K120" s="9">
        <f t="shared" si="5"/>
        <v>-1.5047291487532255E-2</v>
      </c>
      <c r="L120" s="9">
        <f t="shared" si="5"/>
        <v>-3.2017971493492059E-3</v>
      </c>
      <c r="M120" s="9">
        <f t="shared" si="5"/>
        <v>2.6854648309679874E-3</v>
      </c>
      <c r="N120" s="9">
        <f t="shared" si="4"/>
        <v>-5.6995909093951755E-3</v>
      </c>
    </row>
    <row r="121" spans="1:14" x14ac:dyDescent="0.35">
      <c r="A121" s="8">
        <v>44272</v>
      </c>
      <c r="B121" s="19">
        <v>116549</v>
      </c>
      <c r="C121" s="18">
        <v>23.940000999999999</v>
      </c>
      <c r="D121" s="18">
        <v>23.639999</v>
      </c>
      <c r="E121" s="18">
        <v>97.900002000000001</v>
      </c>
      <c r="F121" s="18">
        <v>30.700001</v>
      </c>
      <c r="H121" s="8">
        <v>44272</v>
      </c>
      <c r="I121" s="9">
        <f t="shared" si="5"/>
        <v>2.2189284242100094E-2</v>
      </c>
      <c r="J121" s="9">
        <f t="shared" si="5"/>
        <v>-8.6956107660455251E-3</v>
      </c>
      <c r="K121" s="9">
        <f t="shared" si="5"/>
        <v>3.1863771278917374E-2</v>
      </c>
      <c r="L121" s="9">
        <f t="shared" si="5"/>
        <v>1.4402652276393146E-2</v>
      </c>
      <c r="M121" s="9">
        <f t="shared" si="5"/>
        <v>2.7787076404851785E-2</v>
      </c>
      <c r="N121" s="9">
        <f t="shared" si="4"/>
        <v>2.5120569913944707E-2</v>
      </c>
    </row>
    <row r="122" spans="1:14" x14ac:dyDescent="0.35">
      <c r="A122" s="8">
        <v>44273</v>
      </c>
      <c r="B122" s="19">
        <v>114835</v>
      </c>
      <c r="C122" s="18">
        <v>22.280000999999999</v>
      </c>
      <c r="D122" s="18">
        <v>22.969999000000001</v>
      </c>
      <c r="E122" s="18">
        <v>96.160004000000001</v>
      </c>
      <c r="F122" s="18">
        <v>30.440000999999999</v>
      </c>
      <c r="H122" s="8">
        <v>44273</v>
      </c>
      <c r="I122" s="9">
        <f t="shared" si="5"/>
        <v>-1.4706260885979261E-2</v>
      </c>
      <c r="J122" s="9">
        <f t="shared" si="5"/>
        <v>-6.9340013812029477E-2</v>
      </c>
      <c r="K122" s="9">
        <f t="shared" si="5"/>
        <v>-2.8341794769111361E-2</v>
      </c>
      <c r="L122" s="9">
        <f t="shared" si="5"/>
        <v>-1.7773217205858671E-2</v>
      </c>
      <c r="M122" s="9">
        <f t="shared" si="5"/>
        <v>-8.4690550987278623E-3</v>
      </c>
      <c r="N122" s="9">
        <f t="shared" si="4"/>
        <v>-2.2316168307491679E-2</v>
      </c>
    </row>
    <row r="123" spans="1:14" x14ac:dyDescent="0.35">
      <c r="A123" s="8">
        <v>44274</v>
      </c>
      <c r="B123" s="19">
        <v>116222</v>
      </c>
      <c r="C123" s="18">
        <v>22.290001</v>
      </c>
      <c r="D123" s="18">
        <v>23.52</v>
      </c>
      <c r="E123" s="18">
        <v>94.779999000000004</v>
      </c>
      <c r="F123" s="18">
        <v>30.700001</v>
      </c>
      <c r="H123" s="8">
        <v>44274</v>
      </c>
      <c r="I123" s="9">
        <f t="shared" si="5"/>
        <v>1.2078199155309832E-2</v>
      </c>
      <c r="J123" s="9">
        <f t="shared" si="5"/>
        <v>4.4883301396625441E-4</v>
      </c>
      <c r="K123" s="9">
        <f t="shared" si="5"/>
        <v>2.3944319718951501E-2</v>
      </c>
      <c r="L123" s="9">
        <f t="shared" si="5"/>
        <v>-1.4351132930485289E-2</v>
      </c>
      <c r="M123" s="9">
        <f t="shared" si="5"/>
        <v>8.5413926234760851E-3</v>
      </c>
      <c r="N123" s="9">
        <f t="shared" si="4"/>
        <v>1.0489576725172256E-2</v>
      </c>
    </row>
    <row r="124" spans="1:14" x14ac:dyDescent="0.35">
      <c r="A124" s="8">
        <v>44277</v>
      </c>
      <c r="B124" s="19">
        <v>114979</v>
      </c>
      <c r="C124" s="18">
        <v>21.91</v>
      </c>
      <c r="D124" s="18">
        <v>23.08</v>
      </c>
      <c r="E124" s="18">
        <v>93.209998999999996</v>
      </c>
      <c r="F124" s="18">
        <v>30.790001</v>
      </c>
      <c r="H124" s="8">
        <v>44277</v>
      </c>
      <c r="I124" s="9">
        <f t="shared" si="5"/>
        <v>-1.0695049130113099E-2</v>
      </c>
      <c r="J124" s="9">
        <f t="shared" si="5"/>
        <v>-1.7048047687391321E-2</v>
      </c>
      <c r="K124" s="9">
        <f t="shared" si="5"/>
        <v>-1.8707482993197355E-2</v>
      </c>
      <c r="L124" s="9">
        <f t="shared" si="5"/>
        <v>-1.6564676266772382E-2</v>
      </c>
      <c r="M124" s="9">
        <f t="shared" si="5"/>
        <v>2.9315959957134652E-3</v>
      </c>
      <c r="N124" s="9">
        <f t="shared" si="4"/>
        <v>-1.1704226185948814E-2</v>
      </c>
    </row>
    <row r="125" spans="1:14" x14ac:dyDescent="0.35">
      <c r="A125" s="8">
        <v>44278</v>
      </c>
      <c r="B125" s="19">
        <v>113262</v>
      </c>
      <c r="C125" s="18">
        <v>21.51</v>
      </c>
      <c r="D125" s="18">
        <v>22.549999</v>
      </c>
      <c r="E125" s="18">
        <v>91.059997999999993</v>
      </c>
      <c r="F125" s="18">
        <v>29.68</v>
      </c>
      <c r="H125" s="8">
        <v>44278</v>
      </c>
      <c r="I125" s="9">
        <f t="shared" si="5"/>
        <v>-1.4933161707790132E-2</v>
      </c>
      <c r="J125" s="9">
        <f t="shared" si="5"/>
        <v>-1.8256503879507058E-2</v>
      </c>
      <c r="K125" s="9">
        <f t="shared" si="5"/>
        <v>-2.2963648180242546E-2</v>
      </c>
      <c r="L125" s="9">
        <f t="shared" si="5"/>
        <v>-2.3066205590239308E-2</v>
      </c>
      <c r="M125" s="9">
        <f t="shared" si="5"/>
        <v>-3.6050697107804619E-2</v>
      </c>
      <c r="N125" s="9">
        <f t="shared" si="4"/>
        <v>-2.6674917125473749E-2</v>
      </c>
    </row>
    <row r="126" spans="1:14" x14ac:dyDescent="0.35">
      <c r="A126" s="8">
        <v>44279</v>
      </c>
      <c r="B126" s="19">
        <v>112064</v>
      </c>
      <c r="C126" s="18">
        <v>20.370000999999998</v>
      </c>
      <c r="D126" s="18">
        <v>22.530000999999999</v>
      </c>
      <c r="E126" s="18">
        <v>93.150002000000001</v>
      </c>
      <c r="F126" s="18">
        <v>29.139999</v>
      </c>
      <c r="H126" s="8">
        <v>44279</v>
      </c>
      <c r="I126" s="9">
        <f t="shared" si="5"/>
        <v>-1.0577245678162095E-2</v>
      </c>
      <c r="J126" s="9">
        <f t="shared" si="5"/>
        <v>-5.2998558809856045E-2</v>
      </c>
      <c r="K126" s="9">
        <f t="shared" si="5"/>
        <v>-8.8682930761996293E-4</v>
      </c>
      <c r="L126" s="9">
        <f t="shared" si="5"/>
        <v>2.2951944277442404E-2</v>
      </c>
      <c r="M126" s="9">
        <f t="shared" si="5"/>
        <v>-1.819410377358488E-2</v>
      </c>
      <c r="N126" s="9">
        <f t="shared" si="4"/>
        <v>-3.9168434055087678E-3</v>
      </c>
    </row>
    <row r="127" spans="1:14" x14ac:dyDescent="0.35">
      <c r="A127" s="8">
        <v>44280</v>
      </c>
      <c r="B127" s="19">
        <v>113750</v>
      </c>
      <c r="C127" s="18">
        <v>20.299999</v>
      </c>
      <c r="D127" s="18">
        <v>22.959999</v>
      </c>
      <c r="E127" s="18">
        <v>92.440002000000007</v>
      </c>
      <c r="F127" s="18">
        <v>29.559999000000001</v>
      </c>
      <c r="H127" s="8">
        <v>44280</v>
      </c>
      <c r="I127" s="9">
        <f t="shared" si="5"/>
        <v>1.5044974300399749E-2</v>
      </c>
      <c r="J127" s="9">
        <f t="shared" si="5"/>
        <v>-3.4365241317365625E-3</v>
      </c>
      <c r="K127" s="9">
        <f t="shared" si="5"/>
        <v>1.9085573942051903E-2</v>
      </c>
      <c r="L127" s="9">
        <f t="shared" si="5"/>
        <v>-7.6221147048390891E-3</v>
      </c>
      <c r="M127" s="9">
        <f t="shared" si="5"/>
        <v>1.4413178257144166E-2</v>
      </c>
      <c r="N127" s="9">
        <f t="shared" si="4"/>
        <v>1.1216212603511961E-2</v>
      </c>
    </row>
    <row r="128" spans="1:14" x14ac:dyDescent="0.35">
      <c r="A128" s="8">
        <v>44281</v>
      </c>
      <c r="B128" s="19">
        <v>114781</v>
      </c>
      <c r="C128" s="18">
        <v>19.98</v>
      </c>
      <c r="D128" s="18">
        <v>23.299999</v>
      </c>
      <c r="E128" s="18">
        <v>95.529999000000004</v>
      </c>
      <c r="F128" s="18">
        <v>29.66</v>
      </c>
      <c r="H128" s="8">
        <v>44281</v>
      </c>
      <c r="I128" s="9">
        <f t="shared" si="5"/>
        <v>9.063736263736244E-3</v>
      </c>
      <c r="J128" s="9">
        <f t="shared" si="5"/>
        <v>-1.576349831347279E-2</v>
      </c>
      <c r="K128" s="9">
        <f t="shared" si="5"/>
        <v>1.480836301430144E-2</v>
      </c>
      <c r="L128" s="9">
        <f t="shared" si="5"/>
        <v>3.3427054664062039E-2</v>
      </c>
      <c r="M128" s="9">
        <f t="shared" si="5"/>
        <v>3.3829838762848841E-3</v>
      </c>
      <c r="N128" s="9">
        <f t="shared" si="4"/>
        <v>1.3575894536459883E-2</v>
      </c>
    </row>
    <row r="129" spans="1:14" x14ac:dyDescent="0.35">
      <c r="A129" s="8">
        <v>44284</v>
      </c>
      <c r="B129" s="19">
        <v>115419</v>
      </c>
      <c r="C129" s="18">
        <v>19.649999999999999</v>
      </c>
      <c r="D129" s="18">
        <v>23.65</v>
      </c>
      <c r="E129" s="18">
        <v>97.980002999999996</v>
      </c>
      <c r="F129" s="18">
        <v>29.799999</v>
      </c>
      <c r="H129" s="8">
        <v>44284</v>
      </c>
      <c r="I129" s="9">
        <f t="shared" si="5"/>
        <v>5.5584112353088688E-3</v>
      </c>
      <c r="J129" s="9">
        <f t="shared" si="5"/>
        <v>-1.6516516516516644E-2</v>
      </c>
      <c r="K129" s="9">
        <f t="shared" si="5"/>
        <v>1.5021502790622421E-2</v>
      </c>
      <c r="L129" s="9">
        <f t="shared" si="5"/>
        <v>2.5646435943121881E-2</v>
      </c>
      <c r="M129" s="9">
        <f t="shared" si="5"/>
        <v>4.7201281186783905E-3</v>
      </c>
      <c r="N129" s="9">
        <f t="shared" si="4"/>
        <v>1.247917605418215E-2</v>
      </c>
    </row>
    <row r="130" spans="1:14" x14ac:dyDescent="0.35">
      <c r="A130" s="8">
        <v>44285</v>
      </c>
      <c r="B130" s="19">
        <v>116850</v>
      </c>
      <c r="C130" s="18">
        <v>20.059999000000001</v>
      </c>
      <c r="D130" s="18">
        <v>23.58</v>
      </c>
      <c r="E130" s="18">
        <v>97.07</v>
      </c>
      <c r="F130" s="18">
        <v>30.719999000000001</v>
      </c>
      <c r="H130" s="8">
        <v>44285</v>
      </c>
      <c r="I130" s="9">
        <f t="shared" si="5"/>
        <v>1.2398305305019175E-2</v>
      </c>
      <c r="J130" s="9">
        <f t="shared" si="5"/>
        <v>2.0865089058524244E-2</v>
      </c>
      <c r="K130" s="9">
        <f t="shared" si="5"/>
        <v>-2.9598308668076223E-3</v>
      </c>
      <c r="L130" s="9">
        <f t="shared" si="5"/>
        <v>-9.2876400503887346E-3</v>
      </c>
      <c r="M130" s="9">
        <f t="shared" si="5"/>
        <v>3.0872484257465915E-2</v>
      </c>
      <c r="N130" s="9">
        <f t="shared" si="4"/>
        <v>7.11554783002481E-3</v>
      </c>
    </row>
    <row r="131" spans="1:14" x14ac:dyDescent="0.35">
      <c r="A131" s="8">
        <v>44286</v>
      </c>
      <c r="B131" s="19">
        <v>116634</v>
      </c>
      <c r="C131" s="18">
        <v>20.239999999999998</v>
      </c>
      <c r="D131" s="18">
        <v>23.940000999999999</v>
      </c>
      <c r="E131" s="18">
        <v>97.970000999999996</v>
      </c>
      <c r="F131" s="18">
        <v>30.450001</v>
      </c>
      <c r="H131" s="8">
        <v>44286</v>
      </c>
      <c r="I131" s="9">
        <f t="shared" si="5"/>
        <v>-1.848523748395392E-3</v>
      </c>
      <c r="J131" s="9">
        <f t="shared" si="5"/>
        <v>8.9731310554899135E-3</v>
      </c>
      <c r="K131" s="9">
        <f t="shared" si="5"/>
        <v>1.5267217981340231E-2</v>
      </c>
      <c r="L131" s="9">
        <f t="shared" si="5"/>
        <v>9.2716699289172588E-3</v>
      </c>
      <c r="M131" s="9">
        <f t="shared" si="5"/>
        <v>-8.7889976819335303E-3</v>
      </c>
      <c r="N131" s="9">
        <f t="shared" ref="N131:N194" si="6">(J131*$Q$3)+(K131*$Q$4)+(L131*$Q$5)+(M131*$Q$6)</f>
        <v>6.5365393255809937E-3</v>
      </c>
    </row>
    <row r="132" spans="1:14" x14ac:dyDescent="0.35">
      <c r="A132" s="8">
        <v>44287</v>
      </c>
      <c r="B132" s="19">
        <v>115253</v>
      </c>
      <c r="C132" s="18">
        <v>20.440000999999999</v>
      </c>
      <c r="D132" s="18">
        <v>23.620000999999998</v>
      </c>
      <c r="E132" s="18">
        <v>97.389999000000003</v>
      </c>
      <c r="F132" s="18">
        <v>29.950001</v>
      </c>
      <c r="H132" s="8">
        <v>44287</v>
      </c>
      <c r="I132" s="9">
        <f t="shared" si="5"/>
        <v>-1.1840458185434777E-2</v>
      </c>
      <c r="J132" s="9">
        <f t="shared" si="5"/>
        <v>9.8814723320157505E-3</v>
      </c>
      <c r="K132" s="9">
        <f t="shared" si="5"/>
        <v>-1.3366749650511767E-2</v>
      </c>
      <c r="L132" s="9">
        <f t="shared" si="5"/>
        <v>-5.9202000008145017E-3</v>
      </c>
      <c r="M132" s="9">
        <f t="shared" si="5"/>
        <v>-1.6420360708690906E-2</v>
      </c>
      <c r="N132" s="9">
        <f t="shared" si="6"/>
        <v>-1.163111193889968E-2</v>
      </c>
    </row>
    <row r="133" spans="1:14" x14ac:dyDescent="0.35">
      <c r="A133" s="8">
        <v>44291</v>
      </c>
      <c r="B133" s="19">
        <v>117518</v>
      </c>
      <c r="C133" s="18">
        <v>20.420000000000002</v>
      </c>
      <c r="D133" s="18">
        <v>23.870000999999998</v>
      </c>
      <c r="E133" s="18">
        <v>103.389999</v>
      </c>
      <c r="F133" s="18">
        <v>29.91</v>
      </c>
      <c r="H133" s="8">
        <v>44291</v>
      </c>
      <c r="I133" s="9">
        <f t="shared" si="5"/>
        <v>1.9652416856827948E-2</v>
      </c>
      <c r="J133" s="9">
        <f t="shared" si="5"/>
        <v>-9.7852245701934848E-4</v>
      </c>
      <c r="K133" s="9">
        <f t="shared" si="5"/>
        <v>1.0584250186949529E-2</v>
      </c>
      <c r="L133" s="9">
        <f t="shared" si="5"/>
        <v>6.1607968596447016E-2</v>
      </c>
      <c r="M133" s="9">
        <f t="shared" si="5"/>
        <v>-1.3355926098299609E-3</v>
      </c>
      <c r="N133" s="9">
        <f t="shared" si="6"/>
        <v>1.6634902397616735E-2</v>
      </c>
    </row>
    <row r="134" spans="1:14" x14ac:dyDescent="0.35">
      <c r="A134" s="8">
        <v>44292</v>
      </c>
      <c r="B134" s="19">
        <v>117499</v>
      </c>
      <c r="C134" s="18">
        <v>20.6</v>
      </c>
      <c r="D134" s="18">
        <v>23.690000999999999</v>
      </c>
      <c r="E134" s="18">
        <v>102.050003</v>
      </c>
      <c r="F134" s="18">
        <v>29.549999</v>
      </c>
      <c r="H134" s="8">
        <v>44292</v>
      </c>
      <c r="I134" s="9">
        <f t="shared" si="5"/>
        <v>-1.6167736006400535E-4</v>
      </c>
      <c r="J134" s="9">
        <f t="shared" si="5"/>
        <v>8.8148873653282056E-3</v>
      </c>
      <c r="K134" s="9">
        <f t="shared" si="5"/>
        <v>-7.5408459346105738E-3</v>
      </c>
      <c r="L134" s="9">
        <f t="shared" si="5"/>
        <v>-1.2960595927658303E-2</v>
      </c>
      <c r="M134" s="9">
        <f t="shared" si="5"/>
        <v>-1.2036141758609231E-2</v>
      </c>
      <c r="N134" s="9">
        <f t="shared" si="6"/>
        <v>-9.1555980154227768E-3</v>
      </c>
    </row>
    <row r="135" spans="1:14" x14ac:dyDescent="0.35">
      <c r="A135" s="8">
        <v>44293</v>
      </c>
      <c r="B135" s="19">
        <v>117624</v>
      </c>
      <c r="C135" s="18">
        <v>20.18</v>
      </c>
      <c r="D135" s="18">
        <v>23.799999</v>
      </c>
      <c r="E135" s="18">
        <v>104.55999799999999</v>
      </c>
      <c r="F135" s="18">
        <v>29.360001</v>
      </c>
      <c r="H135" s="8">
        <v>44293</v>
      </c>
      <c r="I135" s="9">
        <f t="shared" si="5"/>
        <v>1.0638388411816635E-3</v>
      </c>
      <c r="J135" s="9">
        <f t="shared" si="5"/>
        <v>-2.0388349514563142E-2</v>
      </c>
      <c r="K135" s="9">
        <f t="shared" si="5"/>
        <v>4.6432247934478088E-3</v>
      </c>
      <c r="L135" s="9">
        <f t="shared" si="5"/>
        <v>2.4595736660585787E-2</v>
      </c>
      <c r="M135" s="9">
        <f t="shared" si="5"/>
        <v>-6.4297125695333968E-3</v>
      </c>
      <c r="N135" s="9">
        <f t="shared" si="6"/>
        <v>4.0602672425804958E-3</v>
      </c>
    </row>
    <row r="136" spans="1:14" x14ac:dyDescent="0.35">
      <c r="A136" s="8">
        <v>44294</v>
      </c>
      <c r="B136" s="19">
        <v>118313</v>
      </c>
      <c r="C136" s="18">
        <v>21.85</v>
      </c>
      <c r="D136" s="18">
        <v>23.4</v>
      </c>
      <c r="E136" s="18">
        <v>104.5</v>
      </c>
      <c r="F136" s="18">
        <v>29.110001</v>
      </c>
      <c r="H136" s="8">
        <v>44294</v>
      </c>
      <c r="I136" s="9">
        <f t="shared" si="5"/>
        <v>5.857648099027335E-3</v>
      </c>
      <c r="J136" s="9">
        <f t="shared" si="5"/>
        <v>8.2755203171456904E-2</v>
      </c>
      <c r="K136" s="9">
        <f t="shared" si="5"/>
        <v>-1.6806681378431998E-2</v>
      </c>
      <c r="L136" s="9">
        <f t="shared" si="5"/>
        <v>-5.738140890170218E-4</v>
      </c>
      <c r="M136" s="9">
        <f t="shared" si="5"/>
        <v>-8.5149860860018745E-3</v>
      </c>
      <c r="N136" s="9">
        <f t="shared" si="6"/>
        <v>-6.0945051053255201E-3</v>
      </c>
    </row>
    <row r="137" spans="1:14" x14ac:dyDescent="0.35">
      <c r="A137" s="8">
        <v>44295</v>
      </c>
      <c r="B137" s="19">
        <v>117670</v>
      </c>
      <c r="C137" s="18">
        <v>21.67</v>
      </c>
      <c r="D137" s="18">
        <v>23.5</v>
      </c>
      <c r="E137" s="18">
        <v>103</v>
      </c>
      <c r="F137" s="18">
        <v>29.190000999999999</v>
      </c>
      <c r="H137" s="8">
        <v>44295</v>
      </c>
      <c r="I137" s="9">
        <f t="shared" si="5"/>
        <v>-5.4347366730621571E-3</v>
      </c>
      <c r="J137" s="9">
        <f t="shared" si="5"/>
        <v>-8.2379862700229234E-3</v>
      </c>
      <c r="K137" s="9">
        <f t="shared" si="5"/>
        <v>4.2735042735042583E-3</v>
      </c>
      <c r="L137" s="9">
        <f t="shared" si="5"/>
        <v>-1.4354066985645897E-2</v>
      </c>
      <c r="M137" s="9">
        <f t="shared" si="5"/>
        <v>2.7481964016420335E-3</v>
      </c>
      <c r="N137" s="9">
        <f t="shared" si="6"/>
        <v>-5.3517686706079952E-4</v>
      </c>
    </row>
    <row r="138" spans="1:14" x14ac:dyDescent="0.35">
      <c r="A138" s="8">
        <v>44298</v>
      </c>
      <c r="B138" s="19">
        <v>118812</v>
      </c>
      <c r="C138" s="18">
        <v>21.65</v>
      </c>
      <c r="D138" s="18">
        <v>23.74</v>
      </c>
      <c r="E138" s="18">
        <v>103.400002</v>
      </c>
      <c r="F138" s="18">
        <v>29.549999</v>
      </c>
      <c r="H138" s="8">
        <v>44298</v>
      </c>
      <c r="I138" s="9">
        <f t="shared" si="5"/>
        <v>9.7051075040366364E-3</v>
      </c>
      <c r="J138" s="9">
        <f t="shared" si="5"/>
        <v>-9.2293493308737151E-4</v>
      </c>
      <c r="K138" s="9">
        <f t="shared" si="5"/>
        <v>1.021276595744669E-2</v>
      </c>
      <c r="L138" s="9">
        <f t="shared" si="5"/>
        <v>3.8835145631068713E-3</v>
      </c>
      <c r="M138" s="9">
        <f t="shared" si="5"/>
        <v>1.2332921811136766E-2</v>
      </c>
      <c r="N138" s="9">
        <f t="shared" si="6"/>
        <v>9.0261773901590455E-3</v>
      </c>
    </row>
    <row r="139" spans="1:14" x14ac:dyDescent="0.35">
      <c r="A139" s="8">
        <v>44299</v>
      </c>
      <c r="B139" s="19">
        <v>119297</v>
      </c>
      <c r="C139" s="18">
        <v>22.200001</v>
      </c>
      <c r="D139" s="18">
        <v>23.74</v>
      </c>
      <c r="E139" s="18">
        <v>103.58000199999999</v>
      </c>
      <c r="F139" s="18">
        <v>29.549999</v>
      </c>
      <c r="H139" s="8">
        <v>44299</v>
      </c>
      <c r="I139" s="9">
        <f t="shared" si="5"/>
        <v>4.0820792512541448E-3</v>
      </c>
      <c r="J139" s="9">
        <f t="shared" si="5"/>
        <v>2.5404203233256428E-2</v>
      </c>
      <c r="K139" s="9">
        <f t="shared" si="5"/>
        <v>0</v>
      </c>
      <c r="L139" s="9">
        <f t="shared" si="5"/>
        <v>1.7408123454387692E-3</v>
      </c>
      <c r="M139" s="9">
        <f t="shared" si="5"/>
        <v>0</v>
      </c>
      <c r="N139" s="9">
        <f t="shared" si="6"/>
        <v>1.6183726307505753E-3</v>
      </c>
    </row>
    <row r="140" spans="1:14" x14ac:dyDescent="0.35">
      <c r="A140" s="8">
        <v>44300</v>
      </c>
      <c r="B140" s="19">
        <v>120295</v>
      </c>
      <c r="C140" s="18">
        <v>22.120000999999998</v>
      </c>
      <c r="D140" s="18">
        <v>24.120000999999998</v>
      </c>
      <c r="E140" s="18">
        <v>107</v>
      </c>
      <c r="F140" s="18">
        <v>29.6</v>
      </c>
      <c r="H140" s="8">
        <v>44300</v>
      </c>
      <c r="I140" s="9">
        <f t="shared" si="5"/>
        <v>8.3656755827892226E-3</v>
      </c>
      <c r="J140" s="9">
        <f t="shared" si="5"/>
        <v>-3.6036034412791906E-3</v>
      </c>
      <c r="K140" s="9">
        <f t="shared" si="5"/>
        <v>1.6006781802864412E-2</v>
      </c>
      <c r="L140" s="9">
        <f t="shared" si="5"/>
        <v>3.301793718830015E-2</v>
      </c>
      <c r="M140" s="9">
        <f t="shared" si="5"/>
        <v>1.6920812755358838E-3</v>
      </c>
      <c r="N140" s="9">
        <f t="shared" si="6"/>
        <v>1.4134083459545822E-2</v>
      </c>
    </row>
    <row r="141" spans="1:14" x14ac:dyDescent="0.35">
      <c r="A141" s="8">
        <v>44301</v>
      </c>
      <c r="B141" s="19">
        <v>120701</v>
      </c>
      <c r="C141" s="18">
        <v>22.200001</v>
      </c>
      <c r="D141" s="18">
        <v>22.92</v>
      </c>
      <c r="E141" s="18">
        <v>108.209999</v>
      </c>
      <c r="F141" s="18">
        <v>29.639999</v>
      </c>
      <c r="H141" s="8">
        <v>44301</v>
      </c>
      <c r="I141" s="9">
        <f t="shared" si="5"/>
        <v>3.3750363689264429E-3</v>
      </c>
      <c r="J141" s="9">
        <f t="shared" si="5"/>
        <v>3.6166363645282473E-3</v>
      </c>
      <c r="K141" s="9">
        <f t="shared" si="5"/>
        <v>-4.9751283177807415E-2</v>
      </c>
      <c r="L141" s="9">
        <f t="shared" si="5"/>
        <v>1.1308401869158935E-2</v>
      </c>
      <c r="M141" s="9">
        <f t="shared" si="5"/>
        <v>1.351317567567456E-3</v>
      </c>
      <c r="N141" s="9">
        <f t="shared" si="6"/>
        <v>-1.9540169967684901E-2</v>
      </c>
    </row>
    <row r="142" spans="1:14" x14ac:dyDescent="0.35">
      <c r="A142" s="8">
        <v>44302</v>
      </c>
      <c r="B142" s="19">
        <v>121114</v>
      </c>
      <c r="C142" s="18">
        <v>21.92</v>
      </c>
      <c r="D142" s="18">
        <v>22.65</v>
      </c>
      <c r="E142" s="18">
        <v>108.66999800000001</v>
      </c>
      <c r="F142" s="18">
        <v>29.77</v>
      </c>
      <c r="H142" s="8">
        <v>44302</v>
      </c>
      <c r="I142" s="9">
        <f t="shared" si="5"/>
        <v>3.4216783622340596E-3</v>
      </c>
      <c r="J142" s="9">
        <f t="shared" si="5"/>
        <v>-1.2612657089519863E-2</v>
      </c>
      <c r="K142" s="9">
        <f t="shared" si="5"/>
        <v>-1.178010471204205E-2</v>
      </c>
      <c r="L142" s="9">
        <f t="shared" si="5"/>
        <v>4.2509842366786899E-3</v>
      </c>
      <c r="M142" s="9">
        <f t="shared" si="5"/>
        <v>4.385998798448032E-3</v>
      </c>
      <c r="N142" s="9">
        <f t="shared" si="6"/>
        <v>-3.7656834880247687E-3</v>
      </c>
    </row>
    <row r="143" spans="1:14" x14ac:dyDescent="0.35">
      <c r="A143" s="8">
        <v>44305</v>
      </c>
      <c r="B143" s="19">
        <v>120934</v>
      </c>
      <c r="C143" s="18">
        <v>21.65</v>
      </c>
      <c r="D143" s="18">
        <v>23.790001</v>
      </c>
      <c r="E143" s="18">
        <v>107.730003</v>
      </c>
      <c r="F143" s="18">
        <v>29.620000999999998</v>
      </c>
      <c r="H143" s="8">
        <v>44305</v>
      </c>
      <c r="I143" s="9">
        <f t="shared" si="5"/>
        <v>-1.486203081394355E-3</v>
      </c>
      <c r="J143" s="9">
        <f t="shared" si="5"/>
        <v>-1.2317518248175285E-2</v>
      </c>
      <c r="K143" s="9">
        <f t="shared" si="5"/>
        <v>5.0331169977924972E-2</v>
      </c>
      <c r="L143" s="9">
        <f t="shared" si="5"/>
        <v>-8.6499955581117449E-3</v>
      </c>
      <c r="M143" s="9">
        <f t="shared" si="5"/>
        <v>-5.0385959019146886E-3</v>
      </c>
      <c r="N143" s="9">
        <f t="shared" si="6"/>
        <v>1.8791572695460716E-2</v>
      </c>
    </row>
    <row r="144" spans="1:14" x14ac:dyDescent="0.35">
      <c r="A144" s="8">
        <v>44306</v>
      </c>
      <c r="B144" s="19">
        <v>120062</v>
      </c>
      <c r="C144" s="18">
        <v>21.6</v>
      </c>
      <c r="D144" s="18">
        <v>23.200001</v>
      </c>
      <c r="E144" s="18">
        <v>106.160004</v>
      </c>
      <c r="F144" s="18">
        <v>30.1</v>
      </c>
      <c r="H144" s="8">
        <v>44306</v>
      </c>
      <c r="I144" s="9">
        <f t="shared" si="5"/>
        <v>-7.2105445945722657E-3</v>
      </c>
      <c r="J144" s="9">
        <f t="shared" si="5"/>
        <v>-2.3094688221707571E-3</v>
      </c>
      <c r="K144" s="9">
        <f t="shared" si="5"/>
        <v>-2.4800335233277182E-2</v>
      </c>
      <c r="L144" s="9">
        <f t="shared" si="5"/>
        <v>-1.4573461025523149E-2</v>
      </c>
      <c r="M144" s="9">
        <f t="shared" si="5"/>
        <v>1.6205232403604608E-2</v>
      </c>
      <c r="N144" s="9">
        <f t="shared" si="6"/>
        <v>-9.3287467801065165E-3</v>
      </c>
    </row>
    <row r="145" spans="1:14" x14ac:dyDescent="0.35">
      <c r="A145" s="8">
        <v>44308</v>
      </c>
      <c r="B145" s="19">
        <v>119371</v>
      </c>
      <c r="C145" s="18">
        <v>21.15</v>
      </c>
      <c r="D145" s="18">
        <v>23.209999</v>
      </c>
      <c r="E145" s="18">
        <v>106.230003</v>
      </c>
      <c r="F145" s="18">
        <v>29.83</v>
      </c>
      <c r="H145" s="8">
        <v>44308</v>
      </c>
      <c r="I145" s="9">
        <f t="shared" si="5"/>
        <v>-5.7553597308057647E-3</v>
      </c>
      <c r="J145" s="9">
        <f t="shared" si="5"/>
        <v>-2.0833333333333481E-2</v>
      </c>
      <c r="K145" s="9">
        <f t="shared" si="5"/>
        <v>4.30948257286623E-4</v>
      </c>
      <c r="L145" s="9">
        <f t="shared" si="5"/>
        <v>6.593726202195338E-4</v>
      </c>
      <c r="M145" s="9">
        <f t="shared" si="5"/>
        <v>-8.9700996677741784E-3</v>
      </c>
      <c r="N145" s="9">
        <f t="shared" si="6"/>
        <v>-3.4068953271760402E-3</v>
      </c>
    </row>
    <row r="146" spans="1:14" x14ac:dyDescent="0.35">
      <c r="A146" s="8">
        <v>44309</v>
      </c>
      <c r="B146" s="19">
        <v>120530</v>
      </c>
      <c r="C146" s="18">
        <v>21.73</v>
      </c>
      <c r="D146" s="18">
        <v>23.27</v>
      </c>
      <c r="E146" s="18">
        <v>107.989998</v>
      </c>
      <c r="F146" s="18">
        <v>30.07</v>
      </c>
      <c r="H146" s="8">
        <v>44309</v>
      </c>
      <c r="I146" s="9">
        <f t="shared" si="5"/>
        <v>9.709225858876902E-3</v>
      </c>
      <c r="J146" s="9">
        <f t="shared" si="5"/>
        <v>2.7423167848699803E-2</v>
      </c>
      <c r="K146" s="9">
        <f t="shared" si="5"/>
        <v>2.5851358287434234E-3</v>
      </c>
      <c r="L146" s="9">
        <f t="shared" si="5"/>
        <v>1.6567776996109229E-2</v>
      </c>
      <c r="M146" s="9">
        <f t="shared" si="5"/>
        <v>8.0455916862220977E-3</v>
      </c>
      <c r="N146" s="9">
        <f t="shared" si="6"/>
        <v>8.2617024204580062E-3</v>
      </c>
    </row>
    <row r="147" spans="1:14" x14ac:dyDescent="0.35">
      <c r="A147" s="8">
        <v>44312</v>
      </c>
      <c r="B147" s="19">
        <v>120595</v>
      </c>
      <c r="C147" s="18">
        <v>21.709999</v>
      </c>
      <c r="D147" s="18">
        <v>23.299999</v>
      </c>
      <c r="E147" s="18">
        <v>108.57</v>
      </c>
      <c r="F147" s="18">
        <v>30.1</v>
      </c>
      <c r="H147" s="8">
        <v>44312</v>
      </c>
      <c r="I147" s="9">
        <f t="shared" si="5"/>
        <v>5.3928482535470224E-4</v>
      </c>
      <c r="J147" s="9">
        <f t="shared" si="5"/>
        <v>-9.2043258168428288E-4</v>
      </c>
      <c r="K147" s="9">
        <f t="shared" si="5"/>
        <v>1.2891706059303676E-3</v>
      </c>
      <c r="L147" s="9">
        <f t="shared" si="5"/>
        <v>5.3708862926360457E-3</v>
      </c>
      <c r="M147" s="9">
        <f t="shared" si="5"/>
        <v>9.976720984370413E-4</v>
      </c>
      <c r="N147" s="9">
        <f t="shared" si="6"/>
        <v>1.9075840316427727E-3</v>
      </c>
    </row>
    <row r="148" spans="1:14" x14ac:dyDescent="0.35">
      <c r="A148" s="8">
        <v>44313</v>
      </c>
      <c r="B148" s="19">
        <v>119388</v>
      </c>
      <c r="C148" s="18">
        <v>20.950001</v>
      </c>
      <c r="D148" s="18">
        <v>22.74</v>
      </c>
      <c r="E148" s="18">
        <v>110.120003</v>
      </c>
      <c r="F148" s="18">
        <v>29.77</v>
      </c>
      <c r="H148" s="8">
        <v>44313</v>
      </c>
      <c r="I148" s="9">
        <f t="shared" si="5"/>
        <v>-1.0008706828641301E-2</v>
      </c>
      <c r="J148" s="9">
        <f t="shared" si="5"/>
        <v>-3.5006818747435164E-2</v>
      </c>
      <c r="K148" s="9">
        <f t="shared" si="5"/>
        <v>-2.4034292877008312E-2</v>
      </c>
      <c r="L148" s="9">
        <f t="shared" si="5"/>
        <v>1.4276531270148274E-2</v>
      </c>
      <c r="M148" s="9">
        <f t="shared" si="5"/>
        <v>-1.09634551495017E-2</v>
      </c>
      <c r="N148" s="9">
        <f t="shared" si="6"/>
        <v>-1.2999503022846352E-2</v>
      </c>
    </row>
    <row r="149" spans="1:14" x14ac:dyDescent="0.35">
      <c r="A149" s="8">
        <v>44314</v>
      </c>
      <c r="B149" s="19">
        <v>121053</v>
      </c>
      <c r="C149" s="18">
        <v>20.65</v>
      </c>
      <c r="D149" s="18">
        <v>23.549999</v>
      </c>
      <c r="E149" s="18">
        <v>111.91999800000001</v>
      </c>
      <c r="F149" s="18">
        <v>30.299999</v>
      </c>
      <c r="H149" s="8">
        <v>44314</v>
      </c>
      <c r="I149" s="9">
        <f t="shared" si="5"/>
        <v>1.3946125238717411E-2</v>
      </c>
      <c r="J149" s="9">
        <f t="shared" si="5"/>
        <v>-1.4319856118384044E-2</v>
      </c>
      <c r="K149" s="9">
        <f t="shared" si="5"/>
        <v>3.5620008795074876E-2</v>
      </c>
      <c r="L149" s="9">
        <f t="shared" si="5"/>
        <v>1.6345758726505011E-2</v>
      </c>
      <c r="M149" s="9">
        <f t="shared" si="5"/>
        <v>1.7803123950285604E-2</v>
      </c>
      <c r="N149" s="9">
        <f t="shared" si="6"/>
        <v>2.3923100082251177E-2</v>
      </c>
    </row>
    <row r="150" spans="1:14" x14ac:dyDescent="0.35">
      <c r="A150" s="8">
        <v>44315</v>
      </c>
      <c r="B150" s="19">
        <v>120066</v>
      </c>
      <c r="C150" s="18">
        <v>20.260000000000002</v>
      </c>
      <c r="D150" s="18">
        <v>23.08</v>
      </c>
      <c r="E150" s="18">
        <v>111.949997</v>
      </c>
      <c r="F150" s="18">
        <v>29.639999</v>
      </c>
      <c r="H150" s="8">
        <v>44315</v>
      </c>
      <c r="I150" s="9">
        <f t="shared" si="5"/>
        <v>-8.1534534460112607E-3</v>
      </c>
      <c r="J150" s="9">
        <f t="shared" si="5"/>
        <v>-1.8886198547215405E-2</v>
      </c>
      <c r="K150" s="9">
        <f t="shared" si="5"/>
        <v>-1.995749553959647E-2</v>
      </c>
      <c r="L150" s="9">
        <f t="shared" si="5"/>
        <v>2.6803967598354461E-4</v>
      </c>
      <c r="M150" s="9">
        <f t="shared" si="5"/>
        <v>-2.1782178936705532E-2</v>
      </c>
      <c r="N150" s="9">
        <f t="shared" si="6"/>
        <v>-1.6406228665994133E-2</v>
      </c>
    </row>
    <row r="151" spans="1:14" x14ac:dyDescent="0.35">
      <c r="A151" s="8">
        <v>44316</v>
      </c>
      <c r="B151" s="19">
        <v>118894</v>
      </c>
      <c r="C151" s="18">
        <v>20.030000999999999</v>
      </c>
      <c r="D151" s="18">
        <v>23.1</v>
      </c>
      <c r="E151" s="18">
        <v>109.019997</v>
      </c>
      <c r="F151" s="18">
        <v>29.639999</v>
      </c>
      <c r="H151" s="8">
        <v>44316</v>
      </c>
      <c r="I151" s="9">
        <f t="shared" si="5"/>
        <v>-9.7612979527926802E-3</v>
      </c>
      <c r="J151" s="9">
        <f t="shared" si="5"/>
        <v>-1.1352369200395063E-2</v>
      </c>
      <c r="K151" s="9">
        <f t="shared" si="5"/>
        <v>8.665511265166792E-4</v>
      </c>
      <c r="L151" s="9">
        <f t="shared" si="5"/>
        <v>-2.6172399093498777E-2</v>
      </c>
      <c r="M151" s="9">
        <f t="shared" si="5"/>
        <v>0</v>
      </c>
      <c r="N151" s="9">
        <f t="shared" si="6"/>
        <v>-5.4121502717870036E-3</v>
      </c>
    </row>
    <row r="152" spans="1:14" x14ac:dyDescent="0.35">
      <c r="A152" s="8">
        <v>44319</v>
      </c>
      <c r="B152" s="19">
        <v>119209</v>
      </c>
      <c r="C152" s="18">
        <v>20.18</v>
      </c>
      <c r="D152" s="18">
        <v>23.01</v>
      </c>
      <c r="E152" s="18">
        <v>108.459999</v>
      </c>
      <c r="F152" s="18">
        <v>29.75</v>
      </c>
      <c r="H152" s="8">
        <v>44319</v>
      </c>
      <c r="I152" s="9">
        <f t="shared" si="5"/>
        <v>2.6494188100325555E-3</v>
      </c>
      <c r="J152" s="9">
        <f t="shared" si="5"/>
        <v>7.4887165507380171E-3</v>
      </c>
      <c r="K152" s="9">
        <f t="shared" si="5"/>
        <v>-3.8961038961038419E-3</v>
      </c>
      <c r="L152" s="9">
        <f t="shared" si="5"/>
        <v>-5.1366539663362243E-3</v>
      </c>
      <c r="M152" s="9">
        <f t="shared" si="5"/>
        <v>3.7112349430241665E-3</v>
      </c>
      <c r="N152" s="9">
        <f t="shared" si="6"/>
        <v>-1.292771236069823E-3</v>
      </c>
    </row>
    <row r="153" spans="1:14" x14ac:dyDescent="0.35">
      <c r="A153" s="8">
        <v>44320</v>
      </c>
      <c r="B153" s="19">
        <v>117712</v>
      </c>
      <c r="C153" s="18">
        <v>19.75</v>
      </c>
      <c r="D153" s="18">
        <v>22.48</v>
      </c>
      <c r="E153" s="18">
        <v>110.099998</v>
      </c>
      <c r="F153" s="18">
        <v>29.370000999999998</v>
      </c>
      <c r="H153" s="8">
        <v>44320</v>
      </c>
      <c r="I153" s="9">
        <f t="shared" si="5"/>
        <v>-1.2557776677935339E-2</v>
      </c>
      <c r="J153" s="9">
        <f t="shared" si="5"/>
        <v>-2.1308225966303218E-2</v>
      </c>
      <c r="K153" s="9">
        <f t="shared" si="5"/>
        <v>-2.3033463711429891E-2</v>
      </c>
      <c r="L153" s="9">
        <f t="shared" si="5"/>
        <v>1.5120772774486202E-2</v>
      </c>
      <c r="M153" s="9">
        <f t="shared" si="5"/>
        <v>-1.2773075630252206E-2</v>
      </c>
      <c r="N153" s="9">
        <f t="shared" si="6"/>
        <v>-1.2238238102637033E-2</v>
      </c>
    </row>
    <row r="154" spans="1:14" x14ac:dyDescent="0.35">
      <c r="A154" s="8">
        <v>44321</v>
      </c>
      <c r="B154" s="19">
        <v>119564</v>
      </c>
      <c r="C154" s="18">
        <v>19.899999999999999</v>
      </c>
      <c r="D154" s="18">
        <v>23.4</v>
      </c>
      <c r="E154" s="18">
        <v>110.709999</v>
      </c>
      <c r="F154" s="18">
        <v>29.26</v>
      </c>
      <c r="H154" s="8">
        <v>44321</v>
      </c>
      <c r="I154" s="9">
        <f t="shared" si="5"/>
        <v>1.5733315210004095E-2</v>
      </c>
      <c r="J154" s="9">
        <f t="shared" si="5"/>
        <v>7.5949367088605779E-3</v>
      </c>
      <c r="K154" s="9">
        <f t="shared" si="5"/>
        <v>4.0925266903914403E-2</v>
      </c>
      <c r="L154" s="9">
        <f t="shared" si="5"/>
        <v>5.5404269852938892E-3</v>
      </c>
      <c r="M154" s="9">
        <f t="shared" si="5"/>
        <v>-3.7453522728854161E-3</v>
      </c>
      <c r="N154" s="9">
        <f t="shared" si="6"/>
        <v>1.8780596657397661E-2</v>
      </c>
    </row>
    <row r="155" spans="1:14" x14ac:dyDescent="0.35">
      <c r="A155" s="8">
        <v>44322</v>
      </c>
      <c r="B155" s="19">
        <v>119921</v>
      </c>
      <c r="C155" s="18">
        <v>19.459999</v>
      </c>
      <c r="D155" s="18">
        <v>23.07</v>
      </c>
      <c r="E155" s="18">
        <v>115.050003</v>
      </c>
      <c r="F155" s="18">
        <v>29.209999</v>
      </c>
      <c r="H155" s="8">
        <v>44322</v>
      </c>
      <c r="I155" s="9">
        <f t="shared" si="5"/>
        <v>2.985848583185513E-3</v>
      </c>
      <c r="J155" s="9">
        <f t="shared" si="5"/>
        <v>-2.2110603015075281E-2</v>
      </c>
      <c r="K155" s="9">
        <f t="shared" si="5"/>
        <v>-1.4102564102564052E-2</v>
      </c>
      <c r="L155" s="9">
        <f t="shared" si="5"/>
        <v>3.9201553962619151E-2</v>
      </c>
      <c r="M155" s="9">
        <f t="shared" si="5"/>
        <v>-1.7088516746411875E-3</v>
      </c>
      <c r="N155" s="9">
        <f t="shared" si="6"/>
        <v>-1.2402870677611277E-4</v>
      </c>
    </row>
    <row r="156" spans="1:14" x14ac:dyDescent="0.35">
      <c r="A156" s="8">
        <v>44323</v>
      </c>
      <c r="B156" s="19">
        <v>122038</v>
      </c>
      <c r="C156" s="18">
        <v>19.889999</v>
      </c>
      <c r="D156" s="18">
        <v>23.93</v>
      </c>
      <c r="E156" s="18">
        <v>115.449997</v>
      </c>
      <c r="F156" s="18">
        <v>29.940000999999999</v>
      </c>
      <c r="H156" s="8">
        <v>44323</v>
      </c>
      <c r="I156" s="9">
        <f t="shared" si="5"/>
        <v>1.7653288414873014E-2</v>
      </c>
      <c r="J156" s="9">
        <f t="shared" si="5"/>
        <v>2.2096609563032388E-2</v>
      </c>
      <c r="K156" s="9">
        <f t="shared" si="5"/>
        <v>3.7277850021673054E-2</v>
      </c>
      <c r="L156" s="9">
        <f t="shared" si="5"/>
        <v>3.476696997565476E-3</v>
      </c>
      <c r="M156" s="9">
        <f t="shared" si="5"/>
        <v>2.4991510612513146E-2</v>
      </c>
      <c r="N156" s="9">
        <f t="shared" si="6"/>
        <v>2.6072655571171534E-2</v>
      </c>
    </row>
    <row r="157" spans="1:14" x14ac:dyDescent="0.35">
      <c r="A157" s="8">
        <v>44326</v>
      </c>
      <c r="B157" s="19">
        <v>121909</v>
      </c>
      <c r="C157" s="18">
        <v>19.200001</v>
      </c>
      <c r="D157" s="18">
        <v>24.23</v>
      </c>
      <c r="E157" s="18">
        <v>114.69000200000001</v>
      </c>
      <c r="F157" s="18">
        <v>30.33</v>
      </c>
      <c r="H157" s="8">
        <v>44326</v>
      </c>
      <c r="I157" s="9">
        <f t="shared" si="5"/>
        <v>-1.0570478047821075E-3</v>
      </c>
      <c r="J157" s="9">
        <f t="shared" si="5"/>
        <v>-3.4690700587767687E-2</v>
      </c>
      <c r="K157" s="9">
        <f t="shared" si="5"/>
        <v>1.2536564981195264E-2</v>
      </c>
      <c r="L157" s="9">
        <f t="shared" si="5"/>
        <v>-6.5828931983427097E-3</v>
      </c>
      <c r="M157" s="9">
        <f t="shared" si="5"/>
        <v>1.3026018269004069E-2</v>
      </c>
      <c r="N157" s="9">
        <f t="shared" si="6"/>
        <v>6.4981460531821633E-3</v>
      </c>
    </row>
    <row r="158" spans="1:14" x14ac:dyDescent="0.35">
      <c r="A158" s="8">
        <v>44327</v>
      </c>
      <c r="B158" s="19">
        <v>122964</v>
      </c>
      <c r="C158" s="18">
        <v>19.32</v>
      </c>
      <c r="D158" s="18">
        <v>24.549999</v>
      </c>
      <c r="E158" s="18">
        <v>118.720001</v>
      </c>
      <c r="F158" s="18">
        <v>30.549999</v>
      </c>
      <c r="H158" s="8">
        <v>44327</v>
      </c>
      <c r="I158" s="9">
        <f t="shared" si="5"/>
        <v>8.6539960134197624E-3</v>
      </c>
      <c r="J158" s="9">
        <f t="shared" si="5"/>
        <v>6.249947591148608E-3</v>
      </c>
      <c r="K158" s="9">
        <f t="shared" si="5"/>
        <v>1.3206727197688783E-2</v>
      </c>
      <c r="L158" s="9">
        <f t="shared" si="5"/>
        <v>3.5138189290466526E-2</v>
      </c>
      <c r="M158" s="9">
        <f t="shared" si="5"/>
        <v>7.253511374876398E-3</v>
      </c>
      <c r="N158" s="9">
        <f t="shared" si="6"/>
        <v>1.5459215889073608E-2</v>
      </c>
    </row>
    <row r="159" spans="1:14" x14ac:dyDescent="0.35">
      <c r="A159" s="8">
        <v>44328</v>
      </c>
      <c r="B159" s="19">
        <v>119710</v>
      </c>
      <c r="C159" s="18">
        <v>18.59</v>
      </c>
      <c r="D159" s="18">
        <v>24.24</v>
      </c>
      <c r="E159" s="18">
        <v>114.33000199999999</v>
      </c>
      <c r="F159" s="18">
        <v>30.35</v>
      </c>
      <c r="H159" s="8">
        <v>44328</v>
      </c>
      <c r="I159" s="9">
        <f t="shared" si="5"/>
        <v>-2.6463029829868923E-2</v>
      </c>
      <c r="J159" s="9">
        <f t="shared" si="5"/>
        <v>-3.778467908902694E-2</v>
      </c>
      <c r="K159" s="9">
        <f t="shared" si="5"/>
        <v>-1.2627251023513364E-2</v>
      </c>
      <c r="L159" s="9">
        <f t="shared" si="5"/>
        <v>-3.6977754068583613E-2</v>
      </c>
      <c r="M159" s="9">
        <f t="shared" si="5"/>
        <v>-6.546612325584622E-3</v>
      </c>
      <c r="N159" s="9">
        <f t="shared" si="6"/>
        <v>-1.6931031426424471E-2</v>
      </c>
    </row>
    <row r="160" spans="1:14" x14ac:dyDescent="0.35">
      <c r="A160" s="8">
        <v>44329</v>
      </c>
      <c r="B160" s="19">
        <v>120706</v>
      </c>
      <c r="C160" s="18">
        <v>19.129999000000002</v>
      </c>
      <c r="D160" s="18">
        <v>24.5</v>
      </c>
      <c r="E160" s="18">
        <v>112.489998</v>
      </c>
      <c r="F160" s="18">
        <v>31.16</v>
      </c>
      <c r="H160" s="8">
        <v>44329</v>
      </c>
      <c r="I160" s="9">
        <f t="shared" si="5"/>
        <v>8.3201069250689041E-3</v>
      </c>
      <c r="J160" s="9">
        <f t="shared" si="5"/>
        <v>2.9047821409359909E-2</v>
      </c>
      <c r="K160" s="9">
        <f t="shared" si="5"/>
        <v>1.0726072607260884E-2</v>
      </c>
      <c r="L160" s="9">
        <f t="shared" si="5"/>
        <v>-1.6093798371489498E-2</v>
      </c>
      <c r="M160" s="9">
        <f t="shared" si="5"/>
        <v>2.6688632619439767E-2</v>
      </c>
      <c r="N160" s="9">
        <f t="shared" si="6"/>
        <v>1.1066953855269424E-2</v>
      </c>
    </row>
    <row r="161" spans="1:14" x14ac:dyDescent="0.35">
      <c r="A161" s="8">
        <v>44330</v>
      </c>
      <c r="B161" s="19">
        <v>121881</v>
      </c>
      <c r="C161" s="18">
        <v>19.149999999999999</v>
      </c>
      <c r="D161" s="18">
        <v>25.639999</v>
      </c>
      <c r="E161" s="18">
        <v>110.55999799999999</v>
      </c>
      <c r="F161" s="18">
        <v>31.16</v>
      </c>
      <c r="H161" s="8">
        <v>44330</v>
      </c>
      <c r="I161" s="9">
        <f t="shared" si="5"/>
        <v>9.7343959703743987E-3</v>
      </c>
      <c r="J161" s="9">
        <f t="shared" si="5"/>
        <v>1.0455306348942095E-3</v>
      </c>
      <c r="K161" s="9">
        <f t="shared" si="5"/>
        <v>4.653057142857131E-2</v>
      </c>
      <c r="L161" s="9">
        <f t="shared" si="5"/>
        <v>-1.7157080934431246E-2</v>
      </c>
      <c r="M161" s="9">
        <f t="shared" si="5"/>
        <v>0</v>
      </c>
      <c r="N161" s="9">
        <f t="shared" si="6"/>
        <v>1.7559617487715552E-2</v>
      </c>
    </row>
    <row r="162" spans="1:14" x14ac:dyDescent="0.35">
      <c r="A162" s="8">
        <v>44333</v>
      </c>
      <c r="B162" s="19">
        <v>122938</v>
      </c>
      <c r="C162" s="18">
        <v>18.860001</v>
      </c>
      <c r="D162" s="18">
        <v>25.940000999999999</v>
      </c>
      <c r="E162" s="18">
        <v>113.459999</v>
      </c>
      <c r="F162" s="18">
        <v>31.709999</v>
      </c>
      <c r="H162" s="8">
        <v>44333</v>
      </c>
      <c r="I162" s="9">
        <f t="shared" si="5"/>
        <v>8.6723935642143424E-3</v>
      </c>
      <c r="J162" s="9">
        <f t="shared" si="5"/>
        <v>-1.5143550913838011E-2</v>
      </c>
      <c r="K162" s="9">
        <f t="shared" si="5"/>
        <v>1.1700546478180307E-2</v>
      </c>
      <c r="L162" s="9">
        <f t="shared" si="5"/>
        <v>2.6230110821818142E-2</v>
      </c>
      <c r="M162" s="9">
        <f t="shared" si="5"/>
        <v>1.7650802310654745E-2</v>
      </c>
      <c r="N162" s="9">
        <f t="shared" si="6"/>
        <v>1.504933122704929E-2</v>
      </c>
    </row>
    <row r="163" spans="1:14" x14ac:dyDescent="0.35">
      <c r="A163" s="8">
        <v>44334</v>
      </c>
      <c r="B163" s="19">
        <v>122980</v>
      </c>
      <c r="C163" s="18">
        <v>18.969999000000001</v>
      </c>
      <c r="D163" s="18">
        <v>25.6</v>
      </c>
      <c r="E163" s="18">
        <v>114.599998</v>
      </c>
      <c r="F163" s="18">
        <v>32.150002000000001</v>
      </c>
      <c r="H163" s="8">
        <v>44334</v>
      </c>
      <c r="I163" s="9">
        <f t="shared" si="5"/>
        <v>3.4163562120737012E-4</v>
      </c>
      <c r="J163" s="9">
        <f t="shared" si="5"/>
        <v>5.8323432750613247E-3</v>
      </c>
      <c r="K163" s="9">
        <f t="shared" si="5"/>
        <v>-1.3107208438426721E-2</v>
      </c>
      <c r="L163" s="9">
        <f t="shared" si="5"/>
        <v>1.0047585140556814E-2</v>
      </c>
      <c r="M163" s="9">
        <f t="shared" si="5"/>
        <v>1.3875844020051931E-2</v>
      </c>
      <c r="N163" s="9">
        <f t="shared" si="6"/>
        <v>5.6564360058798321E-4</v>
      </c>
    </row>
    <row r="164" spans="1:14" x14ac:dyDescent="0.35">
      <c r="A164" s="8">
        <v>44335</v>
      </c>
      <c r="B164" s="19">
        <v>122636</v>
      </c>
      <c r="C164" s="18">
        <v>18.68</v>
      </c>
      <c r="D164" s="18">
        <v>25.52</v>
      </c>
      <c r="E164" s="18">
        <v>112.25</v>
      </c>
      <c r="F164" s="18">
        <v>32.700001</v>
      </c>
      <c r="H164" s="8">
        <v>44335</v>
      </c>
      <c r="I164" s="9">
        <f t="shared" si="5"/>
        <v>-2.7972027972027469E-3</v>
      </c>
      <c r="J164" s="9">
        <f t="shared" si="5"/>
        <v>-1.5287243821151542E-2</v>
      </c>
      <c r="K164" s="9">
        <f t="shared" si="5"/>
        <v>-3.1250000000000444E-3</v>
      </c>
      <c r="L164" s="9">
        <f t="shared" si="5"/>
        <v>-2.0506091108308699E-2</v>
      </c>
      <c r="M164" s="9">
        <f t="shared" si="5"/>
        <v>1.7107277318365366E-2</v>
      </c>
      <c r="N164" s="9">
        <f t="shared" si="6"/>
        <v>-1.1396472172097282E-3</v>
      </c>
    </row>
    <row r="165" spans="1:14" x14ac:dyDescent="0.35">
      <c r="A165" s="8">
        <v>44336</v>
      </c>
      <c r="B165" s="19">
        <v>122701</v>
      </c>
      <c r="C165" s="18">
        <v>18.739999999999998</v>
      </c>
      <c r="D165" s="18">
        <v>25.17</v>
      </c>
      <c r="E165" s="18">
        <v>111.110001</v>
      </c>
      <c r="F165" s="18">
        <v>32.799999</v>
      </c>
      <c r="H165" s="8">
        <v>44336</v>
      </c>
      <c r="I165" s="9">
        <f t="shared" si="5"/>
        <v>5.3002381030031742E-4</v>
      </c>
      <c r="J165" s="9">
        <f t="shared" si="5"/>
        <v>3.2119914346895317E-3</v>
      </c>
      <c r="K165" s="9">
        <f t="shared" si="5"/>
        <v>-1.3714733542319668E-2</v>
      </c>
      <c r="L165" s="9">
        <f t="shared" si="5"/>
        <v>-1.0155893095768365E-2</v>
      </c>
      <c r="M165" s="9">
        <f t="shared" si="5"/>
        <v>3.0580427199375926E-3</v>
      </c>
      <c r="N165" s="9">
        <f t="shared" si="6"/>
        <v>-7.1247963254817701E-3</v>
      </c>
    </row>
    <row r="166" spans="1:14" x14ac:dyDescent="0.35">
      <c r="A166" s="8">
        <v>44337</v>
      </c>
      <c r="B166" s="19">
        <v>122592</v>
      </c>
      <c r="C166" s="18">
        <v>18.530000999999999</v>
      </c>
      <c r="D166" s="18">
        <v>25.42</v>
      </c>
      <c r="E166" s="18">
        <v>109.400002</v>
      </c>
      <c r="F166" s="18">
        <v>33.080002</v>
      </c>
      <c r="H166" s="8">
        <v>44337</v>
      </c>
      <c r="I166" s="9">
        <f t="shared" si="5"/>
        <v>-8.8833831835111177E-4</v>
      </c>
      <c r="J166" s="9">
        <f t="shared" si="5"/>
        <v>-1.1205923159018139E-2</v>
      </c>
      <c r="K166" s="9">
        <f t="shared" si="5"/>
        <v>9.9324592769169939E-3</v>
      </c>
      <c r="L166" s="9">
        <f t="shared" si="5"/>
        <v>-1.539014476293632E-2</v>
      </c>
      <c r="M166" s="9">
        <f t="shared" si="5"/>
        <v>8.5366770895327626E-3</v>
      </c>
      <c r="N166" s="9">
        <f t="shared" si="6"/>
        <v>3.3922846909343047E-3</v>
      </c>
    </row>
    <row r="167" spans="1:14" x14ac:dyDescent="0.35">
      <c r="A167" s="8">
        <v>44340</v>
      </c>
      <c r="B167" s="19">
        <v>124032</v>
      </c>
      <c r="C167" s="18">
        <v>20</v>
      </c>
      <c r="D167" s="18">
        <v>25.68</v>
      </c>
      <c r="E167" s="18">
        <v>109.779999</v>
      </c>
      <c r="F167" s="18">
        <v>32.880001</v>
      </c>
      <c r="H167" s="8">
        <v>44340</v>
      </c>
      <c r="I167" s="9">
        <f t="shared" si="5"/>
        <v>1.1746280344557603E-2</v>
      </c>
      <c r="J167" s="9">
        <f t="shared" si="5"/>
        <v>7.9330756647018053E-2</v>
      </c>
      <c r="K167" s="9">
        <f t="shared" si="5"/>
        <v>1.0228166797797034E-2</v>
      </c>
      <c r="L167" s="9">
        <f t="shared" si="5"/>
        <v>3.473464287505168E-3</v>
      </c>
      <c r="M167" s="9">
        <f t="shared" si="5"/>
        <v>-6.0459790782358969E-3</v>
      </c>
      <c r="N167" s="9">
        <f t="shared" si="6"/>
        <v>7.4501120253898344E-3</v>
      </c>
    </row>
    <row r="168" spans="1:14" x14ac:dyDescent="0.35">
      <c r="A168" s="8">
        <v>44341</v>
      </c>
      <c r="B168" s="19">
        <v>122988</v>
      </c>
      <c r="C168" s="18">
        <v>20.02</v>
      </c>
      <c r="D168" s="18">
        <v>25.219999000000001</v>
      </c>
      <c r="E168" s="18">
        <v>107.050003</v>
      </c>
      <c r="F168" s="18">
        <v>32.439999</v>
      </c>
      <c r="H168" s="8">
        <v>44341</v>
      </c>
      <c r="I168" s="9">
        <f t="shared" si="5"/>
        <v>-8.4171826625386581E-3</v>
      </c>
      <c r="J168" s="9">
        <f t="shared" si="5"/>
        <v>9.9999999999988987E-4</v>
      </c>
      <c r="K168" s="9">
        <f t="shared" si="5"/>
        <v>-1.7912811526479722E-2</v>
      </c>
      <c r="L168" s="9">
        <f t="shared" si="5"/>
        <v>-2.4867881443504158E-2</v>
      </c>
      <c r="M168" s="9">
        <f t="shared" si="5"/>
        <v>-1.338205555407368E-2</v>
      </c>
      <c r="N168" s="9">
        <f t="shared" si="6"/>
        <v>-1.6998958141838817E-2</v>
      </c>
    </row>
    <row r="169" spans="1:14" x14ac:dyDescent="0.35">
      <c r="A169" s="8">
        <v>44342</v>
      </c>
      <c r="B169" s="19">
        <v>123989</v>
      </c>
      <c r="C169" s="18">
        <v>19.670000000000002</v>
      </c>
      <c r="D169" s="18">
        <v>25.450001</v>
      </c>
      <c r="E169" s="18">
        <v>110.199997</v>
      </c>
      <c r="F169" s="18">
        <v>32.979999999999997</v>
      </c>
      <c r="H169" s="8">
        <v>44342</v>
      </c>
      <c r="I169" s="9">
        <f t="shared" ref="I169:M219" si="7">B169/B168 - 1</f>
        <v>8.1390054314240956E-3</v>
      </c>
      <c r="J169" s="9">
        <f t="shared" si="7"/>
        <v>-1.748251748251739E-2</v>
      </c>
      <c r="K169" s="9">
        <f t="shared" si="7"/>
        <v>9.1198258969003021E-3</v>
      </c>
      <c r="L169" s="9">
        <f t="shared" si="7"/>
        <v>2.9425445228618896E-2</v>
      </c>
      <c r="M169" s="9">
        <f t="shared" si="7"/>
        <v>1.6646147245565457E-2</v>
      </c>
      <c r="N169" s="9">
        <f t="shared" si="6"/>
        <v>1.4108728998872682E-2</v>
      </c>
    </row>
    <row r="170" spans="1:14" x14ac:dyDescent="0.35">
      <c r="A170" s="8">
        <v>44343</v>
      </c>
      <c r="B170" s="19">
        <v>124367</v>
      </c>
      <c r="C170" s="18">
        <v>19.59</v>
      </c>
      <c r="D170" s="18">
        <v>25.25</v>
      </c>
      <c r="E170" s="18">
        <v>110.989998</v>
      </c>
      <c r="F170" s="18">
        <v>33.43</v>
      </c>
      <c r="H170" s="8">
        <v>44343</v>
      </c>
      <c r="I170" s="9">
        <f t="shared" si="7"/>
        <v>3.048657542201294E-3</v>
      </c>
      <c r="J170" s="9">
        <f t="shared" si="7"/>
        <v>-4.0671072699542954E-3</v>
      </c>
      <c r="K170" s="9">
        <f t="shared" si="7"/>
        <v>-7.8585851529042738E-3</v>
      </c>
      <c r="L170" s="9">
        <f t="shared" si="7"/>
        <v>7.1687932986059799E-3</v>
      </c>
      <c r="M170" s="9">
        <f t="shared" si="7"/>
        <v>1.3644633110976523E-2</v>
      </c>
      <c r="N170" s="9">
        <f t="shared" si="6"/>
        <v>1.7874299107095148E-3</v>
      </c>
    </row>
    <row r="171" spans="1:14" x14ac:dyDescent="0.35">
      <c r="A171" s="8">
        <v>44344</v>
      </c>
      <c r="B171" s="19">
        <v>125561</v>
      </c>
      <c r="C171" s="18">
        <v>20.25</v>
      </c>
      <c r="D171" s="18">
        <v>26.709999</v>
      </c>
      <c r="E171" s="18">
        <v>111.589996</v>
      </c>
      <c r="F171" s="18">
        <v>33.540000999999997</v>
      </c>
      <c r="H171" s="8">
        <v>44344</v>
      </c>
      <c r="I171" s="9">
        <f t="shared" si="7"/>
        <v>9.6006175271574623E-3</v>
      </c>
      <c r="J171" s="9">
        <f t="shared" si="7"/>
        <v>3.3690658499234249E-2</v>
      </c>
      <c r="K171" s="9">
        <f t="shared" si="7"/>
        <v>5.7821742574257318E-2</v>
      </c>
      <c r="L171" s="9">
        <f t="shared" si="7"/>
        <v>5.4058745005112208E-3</v>
      </c>
      <c r="M171" s="9">
        <f t="shared" si="7"/>
        <v>3.290487586000479E-3</v>
      </c>
      <c r="N171" s="9">
        <f t="shared" si="6"/>
        <v>2.9772638259279897E-2</v>
      </c>
    </row>
    <row r="172" spans="1:14" x14ac:dyDescent="0.35">
      <c r="A172" s="8">
        <v>44347</v>
      </c>
      <c r="B172" s="19">
        <v>126216</v>
      </c>
      <c r="C172" s="18">
        <v>20.16</v>
      </c>
      <c r="D172" s="18">
        <v>26.65</v>
      </c>
      <c r="E172" s="18">
        <v>114.779999</v>
      </c>
      <c r="F172" s="18">
        <v>33.490001999999997</v>
      </c>
      <c r="H172" s="8">
        <v>44347</v>
      </c>
      <c r="I172" s="9">
        <f t="shared" si="7"/>
        <v>5.2165879532657389E-3</v>
      </c>
      <c r="J172" s="9">
        <f t="shared" si="7"/>
        <v>-4.4444444444444731E-3</v>
      </c>
      <c r="K172" s="9">
        <f t="shared" si="7"/>
        <v>-2.2463123267059126E-3</v>
      </c>
      <c r="L172" s="9">
        <f t="shared" si="7"/>
        <v>2.8586818839925421E-2</v>
      </c>
      <c r="M172" s="9">
        <f t="shared" si="7"/>
        <v>-1.4907274451184671E-3</v>
      </c>
      <c r="N172" s="9">
        <f t="shared" si="6"/>
        <v>4.0370827652096604E-3</v>
      </c>
    </row>
    <row r="173" spans="1:14" x14ac:dyDescent="0.35">
      <c r="A173" s="8">
        <v>44348</v>
      </c>
      <c r="B173" s="19">
        <v>128267</v>
      </c>
      <c r="C173" s="18">
        <v>20.350000000000001</v>
      </c>
      <c r="D173" s="18">
        <v>27.23</v>
      </c>
      <c r="E173" s="18">
        <v>113.199997</v>
      </c>
      <c r="F173" s="18">
        <v>33.979999999999997</v>
      </c>
      <c r="H173" s="8">
        <v>44348</v>
      </c>
      <c r="I173" s="9">
        <f t="shared" si="7"/>
        <v>1.6249920770742277E-2</v>
      </c>
      <c r="J173" s="9">
        <f t="shared" si="7"/>
        <v>9.4246031746032521E-3</v>
      </c>
      <c r="K173" s="9">
        <f t="shared" si="7"/>
        <v>2.1763602251407166E-2</v>
      </c>
      <c r="L173" s="9">
        <f t="shared" si="7"/>
        <v>-1.3765481911182209E-2</v>
      </c>
      <c r="M173" s="9">
        <f t="shared" si="7"/>
        <v>1.4631172610858556E-2</v>
      </c>
      <c r="N173" s="9">
        <f t="shared" si="6"/>
        <v>1.1901106572884512E-2</v>
      </c>
    </row>
    <row r="174" spans="1:14" x14ac:dyDescent="0.35">
      <c r="A174" s="8">
        <v>44349</v>
      </c>
      <c r="B174" s="19">
        <v>129601</v>
      </c>
      <c r="C174" s="18">
        <v>20.5</v>
      </c>
      <c r="D174" s="18">
        <v>28.58</v>
      </c>
      <c r="E174" s="18">
        <v>114.800003</v>
      </c>
      <c r="F174" s="18">
        <v>35.200001</v>
      </c>
      <c r="H174" s="8">
        <v>44349</v>
      </c>
      <c r="I174" s="9">
        <f t="shared" si="7"/>
        <v>1.0400180872710774E-2</v>
      </c>
      <c r="J174" s="9">
        <f t="shared" si="7"/>
        <v>7.3710073710073765E-3</v>
      </c>
      <c r="K174" s="9">
        <f t="shared" si="7"/>
        <v>4.9577671685640867E-2</v>
      </c>
      <c r="L174" s="9">
        <f t="shared" si="7"/>
        <v>1.4134328996492806E-2</v>
      </c>
      <c r="M174" s="9">
        <f t="shared" si="7"/>
        <v>3.5903502060035342E-2</v>
      </c>
      <c r="N174" s="9">
        <f t="shared" si="6"/>
        <v>3.627641904439792E-2</v>
      </c>
    </row>
    <row r="175" spans="1:14" x14ac:dyDescent="0.35">
      <c r="A175" s="8">
        <v>44351</v>
      </c>
      <c r="B175" s="19">
        <v>130126</v>
      </c>
      <c r="C175" s="18">
        <v>20.85</v>
      </c>
      <c r="D175" s="18">
        <v>28.93</v>
      </c>
      <c r="E175" s="18">
        <v>112.900002</v>
      </c>
      <c r="F175" s="18">
        <v>35.75</v>
      </c>
      <c r="H175" s="8">
        <v>44351</v>
      </c>
      <c r="I175" s="9">
        <f t="shared" si="7"/>
        <v>4.0508946690225311E-3</v>
      </c>
      <c r="J175" s="9">
        <f t="shared" si="7"/>
        <v>1.7073170731707332E-2</v>
      </c>
      <c r="K175" s="9">
        <f t="shared" si="7"/>
        <v>1.2246326102169469E-2</v>
      </c>
      <c r="L175" s="9">
        <f t="shared" si="7"/>
        <v>-1.6550530926379925E-2</v>
      </c>
      <c r="M175" s="9">
        <f t="shared" si="7"/>
        <v>1.5624971147017774E-2</v>
      </c>
      <c r="N175" s="9">
        <f t="shared" si="6"/>
        <v>7.7418904413909754E-3</v>
      </c>
    </row>
    <row r="176" spans="1:14" x14ac:dyDescent="0.35">
      <c r="A176" s="8">
        <v>44354</v>
      </c>
      <c r="B176" s="19">
        <v>130776</v>
      </c>
      <c r="C176" s="18">
        <v>20.799999</v>
      </c>
      <c r="D176" s="18">
        <v>28.719999000000001</v>
      </c>
      <c r="E176" s="18">
        <v>111.800003</v>
      </c>
      <c r="F176" s="18">
        <v>36.520000000000003</v>
      </c>
      <c r="H176" s="8">
        <v>44354</v>
      </c>
      <c r="I176" s="9">
        <f t="shared" si="7"/>
        <v>4.995158538647182E-3</v>
      </c>
      <c r="J176" s="9">
        <f t="shared" si="7"/>
        <v>-2.3981294964029454E-3</v>
      </c>
      <c r="K176" s="9">
        <f t="shared" si="7"/>
        <v>-7.2589353612166896E-3</v>
      </c>
      <c r="L176" s="9">
        <f t="shared" si="7"/>
        <v>-9.7431264881642221E-3</v>
      </c>
      <c r="M176" s="9">
        <f t="shared" si="7"/>
        <v>2.1538461538461728E-2</v>
      </c>
      <c r="N176" s="9">
        <f t="shared" si="6"/>
        <v>1.1264857765380162E-3</v>
      </c>
    </row>
    <row r="177" spans="1:14" x14ac:dyDescent="0.35">
      <c r="A177" s="8">
        <v>44355</v>
      </c>
      <c r="B177" s="19">
        <v>129787</v>
      </c>
      <c r="C177" s="18">
        <v>21.049999</v>
      </c>
      <c r="D177" s="18">
        <v>29.41</v>
      </c>
      <c r="E177" s="18">
        <v>109.91999800000001</v>
      </c>
      <c r="F177" s="18">
        <v>36.299999</v>
      </c>
      <c r="H177" s="8">
        <v>44355</v>
      </c>
      <c r="I177" s="9">
        <f t="shared" si="7"/>
        <v>-7.5625497033094957E-3</v>
      </c>
      <c r="J177" s="9">
        <f t="shared" si="7"/>
        <v>1.2019231347078385E-2</v>
      </c>
      <c r="K177" s="9">
        <f t="shared" si="7"/>
        <v>2.4025105293353111E-2</v>
      </c>
      <c r="L177" s="9">
        <f t="shared" si="7"/>
        <v>-1.6815786668628263E-2</v>
      </c>
      <c r="M177" s="9">
        <f t="shared" si="7"/>
        <v>-6.0241237677985948E-3</v>
      </c>
      <c r="N177" s="9">
        <f t="shared" si="6"/>
        <v>6.2418644852975875E-3</v>
      </c>
    </row>
    <row r="178" spans="1:14" x14ac:dyDescent="0.35">
      <c r="A178" s="8">
        <v>44356</v>
      </c>
      <c r="B178" s="19">
        <v>129907</v>
      </c>
      <c r="C178" s="18">
        <v>20.27</v>
      </c>
      <c r="D178" s="18">
        <v>29.51</v>
      </c>
      <c r="E178" s="18">
        <v>112.199997</v>
      </c>
      <c r="F178" s="18">
        <v>35.599997999999999</v>
      </c>
      <c r="H178" s="8">
        <v>44356</v>
      </c>
      <c r="I178" s="9">
        <f t="shared" si="7"/>
        <v>9.2459183123128064E-4</v>
      </c>
      <c r="J178" s="9">
        <f t="shared" si="7"/>
        <v>-3.7054586083353214E-2</v>
      </c>
      <c r="K178" s="9">
        <f t="shared" si="7"/>
        <v>3.4002040122407262E-3</v>
      </c>
      <c r="L178" s="9">
        <f t="shared" si="7"/>
        <v>2.0742349358485068E-2</v>
      </c>
      <c r="M178" s="9">
        <f t="shared" si="7"/>
        <v>-1.9283774635916684E-2</v>
      </c>
      <c r="N178" s="9">
        <f t="shared" si="6"/>
        <v>-1.9593000177373253E-3</v>
      </c>
    </row>
    <row r="179" spans="1:14" x14ac:dyDescent="0.35">
      <c r="A179" s="8">
        <v>44357</v>
      </c>
      <c r="B179" s="19">
        <v>130076</v>
      </c>
      <c r="C179" s="18">
        <v>20.280000999999999</v>
      </c>
      <c r="D179" s="18">
        <v>29.57</v>
      </c>
      <c r="E179" s="18">
        <v>111.83000199999999</v>
      </c>
      <c r="F179" s="18">
        <v>35.5</v>
      </c>
      <c r="H179" s="8">
        <v>44357</v>
      </c>
      <c r="I179" s="9">
        <f t="shared" si="7"/>
        <v>1.3009306657840725E-3</v>
      </c>
      <c r="J179" s="9">
        <f t="shared" si="7"/>
        <v>4.9338924518993466E-4</v>
      </c>
      <c r="K179" s="9">
        <f t="shared" si="7"/>
        <v>2.0332090816672643E-3</v>
      </c>
      <c r="L179" s="9">
        <f t="shared" si="7"/>
        <v>-3.2976382343397059E-3</v>
      </c>
      <c r="M179" s="9">
        <f t="shared" si="7"/>
        <v>-2.8089327420748322E-3</v>
      </c>
      <c r="N179" s="9">
        <f t="shared" si="6"/>
        <v>-5.6259392048062522E-4</v>
      </c>
    </row>
    <row r="180" spans="1:14" x14ac:dyDescent="0.35">
      <c r="A180" s="8">
        <v>44358</v>
      </c>
      <c r="B180" s="19">
        <v>129441</v>
      </c>
      <c r="C180" s="18">
        <v>20.379999000000002</v>
      </c>
      <c r="D180" s="18">
        <v>29.299999</v>
      </c>
      <c r="E180" s="18">
        <v>114.339996</v>
      </c>
      <c r="F180" s="18">
        <v>35.400002000000001</v>
      </c>
      <c r="H180" s="8">
        <v>44358</v>
      </c>
      <c r="I180" s="9">
        <f t="shared" si="7"/>
        <v>-4.8817614317783198E-3</v>
      </c>
      <c r="J180" s="9">
        <f t="shared" si="7"/>
        <v>4.9308676069592661E-3</v>
      </c>
      <c r="K180" s="9">
        <f t="shared" si="7"/>
        <v>-9.130909705782897E-3</v>
      </c>
      <c r="L180" s="9">
        <f t="shared" si="7"/>
        <v>2.244472820451171E-2</v>
      </c>
      <c r="M180" s="9">
        <f t="shared" si="7"/>
        <v>-2.8168450704225689E-3</v>
      </c>
      <c r="N180" s="9">
        <f t="shared" si="6"/>
        <v>-2.1847386747876911E-4</v>
      </c>
    </row>
    <row r="181" spans="1:14" x14ac:dyDescent="0.35">
      <c r="A181" s="8">
        <v>44361</v>
      </c>
      <c r="B181" s="19">
        <v>130208</v>
      </c>
      <c r="C181" s="18">
        <v>20.59</v>
      </c>
      <c r="D181" s="18">
        <v>29.26</v>
      </c>
      <c r="E181" s="18">
        <v>113.720001</v>
      </c>
      <c r="F181" s="18">
        <v>35.619999</v>
      </c>
      <c r="H181" s="8">
        <v>44361</v>
      </c>
      <c r="I181" s="9">
        <f t="shared" si="7"/>
        <v>5.9254795621170864E-3</v>
      </c>
      <c r="J181" s="9">
        <f t="shared" si="7"/>
        <v>1.0304269396676613E-2</v>
      </c>
      <c r="K181" s="9">
        <f t="shared" si="7"/>
        <v>-1.3651536302099476E-3</v>
      </c>
      <c r="L181" s="9">
        <f t="shared" si="7"/>
        <v>-5.4223808088991188E-3</v>
      </c>
      <c r="M181" s="9">
        <f t="shared" si="7"/>
        <v>6.2146041686663711E-3</v>
      </c>
      <c r="N181" s="9">
        <f t="shared" si="6"/>
        <v>6.807994250594418E-4</v>
      </c>
    </row>
    <row r="182" spans="1:14" x14ac:dyDescent="0.35">
      <c r="A182" s="8">
        <v>44362</v>
      </c>
      <c r="B182" s="19">
        <v>130091</v>
      </c>
      <c r="C182" s="18">
        <v>20.889999</v>
      </c>
      <c r="D182" s="18">
        <v>29.469999000000001</v>
      </c>
      <c r="E182" s="18">
        <v>111.5</v>
      </c>
      <c r="F182" s="18">
        <v>35.5</v>
      </c>
      <c r="H182" s="8">
        <v>44362</v>
      </c>
      <c r="I182" s="9">
        <f t="shared" si="7"/>
        <v>-8.9856230031948314E-4</v>
      </c>
      <c r="J182" s="9">
        <f t="shared" si="7"/>
        <v>1.4570131131617314E-2</v>
      </c>
      <c r="K182" s="9">
        <f t="shared" si="7"/>
        <v>7.1769993164729762E-3</v>
      </c>
      <c r="L182" s="9">
        <f t="shared" si="7"/>
        <v>-1.9521640700653875E-2</v>
      </c>
      <c r="M182" s="9">
        <f t="shared" si="7"/>
        <v>-3.3688659003050514E-3</v>
      </c>
      <c r="N182" s="9">
        <f t="shared" si="6"/>
        <v>-9.5683166122858578E-4</v>
      </c>
    </row>
    <row r="183" spans="1:14" x14ac:dyDescent="0.35">
      <c r="A183" s="8">
        <v>44363</v>
      </c>
      <c r="B183" s="19">
        <v>129259</v>
      </c>
      <c r="C183" s="18">
        <v>20.309999000000001</v>
      </c>
      <c r="D183" s="18">
        <v>29.57</v>
      </c>
      <c r="E183" s="18">
        <v>108.150002</v>
      </c>
      <c r="F183" s="18">
        <v>35.75</v>
      </c>
      <c r="H183" s="8">
        <v>44363</v>
      </c>
      <c r="I183" s="9">
        <f t="shared" si="7"/>
        <v>-6.3955231338063134E-3</v>
      </c>
      <c r="J183" s="9">
        <f t="shared" si="7"/>
        <v>-2.7764481941813357E-2</v>
      </c>
      <c r="K183" s="9">
        <f t="shared" si="7"/>
        <v>3.3933153509777547E-3</v>
      </c>
      <c r="L183" s="9">
        <f t="shared" si="7"/>
        <v>-3.0044825112107598E-2</v>
      </c>
      <c r="M183" s="9">
        <f t="shared" si="7"/>
        <v>7.0422535211267512E-3</v>
      </c>
      <c r="N183" s="9">
        <f t="shared" si="6"/>
        <v>-3.7575211552341734E-3</v>
      </c>
    </row>
    <row r="184" spans="1:14" x14ac:dyDescent="0.35">
      <c r="A184" s="8">
        <v>44364</v>
      </c>
      <c r="B184" s="19">
        <v>128057</v>
      </c>
      <c r="C184" s="18">
        <v>21.309999000000001</v>
      </c>
      <c r="D184" s="18">
        <v>28.66</v>
      </c>
      <c r="E184" s="18">
        <v>105.900002</v>
      </c>
      <c r="F184" s="18">
        <v>34.900002000000001</v>
      </c>
      <c r="H184" s="8">
        <v>44364</v>
      </c>
      <c r="I184" s="9">
        <f t="shared" si="7"/>
        <v>-9.2991590527545798E-3</v>
      </c>
      <c r="J184" s="9">
        <f t="shared" si="7"/>
        <v>4.9236831572468276E-2</v>
      </c>
      <c r="K184" s="9">
        <f t="shared" si="7"/>
        <v>-3.0774433547514413E-2</v>
      </c>
      <c r="L184" s="9">
        <f t="shared" si="7"/>
        <v>-2.0804437895433403E-2</v>
      </c>
      <c r="M184" s="9">
        <f t="shared" si="7"/>
        <v>-2.3776167832167849E-2</v>
      </c>
      <c r="N184" s="9">
        <f t="shared" si="6"/>
        <v>-2.2680391446495106E-2</v>
      </c>
    </row>
    <row r="185" spans="1:14" x14ac:dyDescent="0.35">
      <c r="A185" s="8">
        <v>44365</v>
      </c>
      <c r="B185" s="19">
        <v>128405</v>
      </c>
      <c r="C185" s="18">
        <v>21.07</v>
      </c>
      <c r="D185" s="18">
        <v>28.74</v>
      </c>
      <c r="E185" s="18">
        <v>109.089996</v>
      </c>
      <c r="F185" s="18">
        <v>34.849997999999999</v>
      </c>
      <c r="H185" s="8">
        <v>44365</v>
      </c>
      <c r="I185" s="9">
        <f t="shared" si="7"/>
        <v>2.7175398455374644E-3</v>
      </c>
      <c r="J185" s="9">
        <f t="shared" si="7"/>
        <v>-1.1262271762659481E-2</v>
      </c>
      <c r="K185" s="9">
        <f t="shared" si="7"/>
        <v>2.791346824842833E-3</v>
      </c>
      <c r="L185" s="9">
        <f t="shared" si="7"/>
        <v>3.0122700092111376E-2</v>
      </c>
      <c r="M185" s="9">
        <f t="shared" si="7"/>
        <v>-1.4327792875198364E-3</v>
      </c>
      <c r="N185" s="9">
        <f t="shared" si="6"/>
        <v>6.2876987152126257E-3</v>
      </c>
    </row>
    <row r="186" spans="1:14" x14ac:dyDescent="0.35">
      <c r="A186" s="8">
        <v>44368</v>
      </c>
      <c r="B186" s="19">
        <v>129265</v>
      </c>
      <c r="C186" s="18">
        <v>21.27</v>
      </c>
      <c r="D186" s="18">
        <v>29.34</v>
      </c>
      <c r="E186" s="18">
        <v>110.110001</v>
      </c>
      <c r="F186" s="18">
        <v>34.580002</v>
      </c>
      <c r="H186" s="8">
        <v>44368</v>
      </c>
      <c r="I186" s="9">
        <f t="shared" si="7"/>
        <v>6.6975585062887255E-3</v>
      </c>
      <c r="J186" s="9">
        <f t="shared" si="7"/>
        <v>9.492168960607561E-3</v>
      </c>
      <c r="K186" s="9">
        <f t="shared" si="7"/>
        <v>2.087682672233826E-2</v>
      </c>
      <c r="L186" s="9">
        <f t="shared" si="7"/>
        <v>9.3501240938720365E-3</v>
      </c>
      <c r="M186" s="9">
        <f t="shared" si="7"/>
        <v>-7.7473749065924968E-3</v>
      </c>
      <c r="N186" s="9">
        <f t="shared" si="6"/>
        <v>9.4149928198792535E-3</v>
      </c>
    </row>
    <row r="187" spans="1:14" x14ac:dyDescent="0.35">
      <c r="A187" s="8">
        <v>44369</v>
      </c>
      <c r="B187" s="19">
        <v>128767</v>
      </c>
      <c r="C187" s="18">
        <v>20.969999000000001</v>
      </c>
      <c r="D187" s="18">
        <v>29.370000999999998</v>
      </c>
      <c r="E187" s="18">
        <v>111.400002</v>
      </c>
      <c r="F187" s="18">
        <v>33.849997999999999</v>
      </c>
      <c r="H187" s="8">
        <v>44369</v>
      </c>
      <c r="I187" s="9">
        <f t="shared" si="7"/>
        <v>-3.8525509612037379E-3</v>
      </c>
      <c r="J187" s="9">
        <f t="shared" si="7"/>
        <v>-1.4104419370004617E-2</v>
      </c>
      <c r="K187" s="9">
        <f t="shared" si="7"/>
        <v>1.0225289706884411E-3</v>
      </c>
      <c r="L187" s="9">
        <f t="shared" si="7"/>
        <v>1.1715566145531264E-2</v>
      </c>
      <c r="M187" s="9">
        <f t="shared" si="7"/>
        <v>-2.1110582931718747E-2</v>
      </c>
      <c r="N187" s="9">
        <f t="shared" si="6"/>
        <v>-4.2351445820998038E-3</v>
      </c>
    </row>
    <row r="188" spans="1:14" x14ac:dyDescent="0.35">
      <c r="A188" s="8">
        <v>44370</v>
      </c>
      <c r="B188" s="19">
        <v>128428</v>
      </c>
      <c r="C188" s="18">
        <v>20.58</v>
      </c>
      <c r="D188" s="18">
        <v>29.440000999999999</v>
      </c>
      <c r="E188" s="18">
        <v>113.07</v>
      </c>
      <c r="F188" s="18">
        <v>33.849997999999999</v>
      </c>
      <c r="H188" s="8">
        <v>44370</v>
      </c>
      <c r="I188" s="9">
        <f t="shared" si="7"/>
        <v>-2.6326620951020452E-3</v>
      </c>
      <c r="J188" s="9">
        <f t="shared" si="7"/>
        <v>-1.8597950338481328E-2</v>
      </c>
      <c r="K188" s="9">
        <f t="shared" si="7"/>
        <v>2.3833843247060837E-3</v>
      </c>
      <c r="L188" s="9">
        <f t="shared" si="7"/>
        <v>1.4991005116858025E-2</v>
      </c>
      <c r="M188" s="9">
        <f t="shared" si="7"/>
        <v>0</v>
      </c>
      <c r="N188" s="9">
        <f t="shared" si="6"/>
        <v>3.1408264525652767E-3</v>
      </c>
    </row>
    <row r="189" spans="1:14" x14ac:dyDescent="0.35">
      <c r="A189" s="8">
        <v>44371</v>
      </c>
      <c r="B189" s="19">
        <v>129514</v>
      </c>
      <c r="C189" s="18">
        <v>21.65</v>
      </c>
      <c r="D189" s="18">
        <v>29.889999</v>
      </c>
      <c r="E189" s="18">
        <v>111.029999</v>
      </c>
      <c r="F189" s="18">
        <v>33.919998</v>
      </c>
      <c r="H189" s="8">
        <v>44371</v>
      </c>
      <c r="I189" s="9">
        <f t="shared" si="7"/>
        <v>8.4560999159062344E-3</v>
      </c>
      <c r="J189" s="9">
        <f t="shared" si="7"/>
        <v>5.1992225461613195E-2</v>
      </c>
      <c r="K189" s="9">
        <f t="shared" si="7"/>
        <v>1.5285257632973615E-2</v>
      </c>
      <c r="L189" s="9">
        <f t="shared" si="7"/>
        <v>-1.8041929778013555E-2</v>
      </c>
      <c r="M189" s="9">
        <f t="shared" si="7"/>
        <v>2.0679469464075506E-3</v>
      </c>
      <c r="N189" s="9">
        <f t="shared" si="6"/>
        <v>6.4899753362383404E-3</v>
      </c>
    </row>
    <row r="190" spans="1:14" x14ac:dyDescent="0.35">
      <c r="A190" s="8">
        <v>44372</v>
      </c>
      <c r="B190" s="19">
        <v>127256</v>
      </c>
      <c r="C190" s="18">
        <v>21.389999</v>
      </c>
      <c r="D190" s="18">
        <v>29.41</v>
      </c>
      <c r="E190" s="18">
        <v>112.400002</v>
      </c>
      <c r="F190" s="18">
        <v>32.900002000000001</v>
      </c>
      <c r="H190" s="8">
        <v>44372</v>
      </c>
      <c r="I190" s="9">
        <f t="shared" si="7"/>
        <v>-1.7434408635359833E-2</v>
      </c>
      <c r="J190" s="9">
        <f t="shared" si="7"/>
        <v>-1.200928406466506E-2</v>
      </c>
      <c r="K190" s="9">
        <f t="shared" si="7"/>
        <v>-1.6058849650680829E-2</v>
      </c>
      <c r="L190" s="9">
        <f t="shared" si="7"/>
        <v>1.2339034606313914E-2</v>
      </c>
      <c r="M190" s="9">
        <f t="shared" si="7"/>
        <v>-3.0070638565485752E-2</v>
      </c>
      <c r="N190" s="9">
        <f t="shared" si="6"/>
        <v>-1.438033119442257E-2</v>
      </c>
    </row>
    <row r="191" spans="1:14" x14ac:dyDescent="0.35">
      <c r="A191" s="8">
        <v>44375</v>
      </c>
      <c r="B191" s="19">
        <v>127429</v>
      </c>
      <c r="C191" s="18">
        <v>21.530000999999999</v>
      </c>
      <c r="D191" s="18">
        <v>29.280000999999999</v>
      </c>
      <c r="E191" s="18">
        <v>110.599998</v>
      </c>
      <c r="F191" s="18">
        <v>32.650002000000001</v>
      </c>
      <c r="H191" s="8">
        <v>44375</v>
      </c>
      <c r="I191" s="9">
        <f t="shared" si="7"/>
        <v>1.3594643867480549E-3</v>
      </c>
      <c r="J191" s="9">
        <f t="shared" si="7"/>
        <v>6.5452083471344569E-3</v>
      </c>
      <c r="K191" s="9">
        <f t="shared" si="7"/>
        <v>-4.4202312138729161E-3</v>
      </c>
      <c r="L191" s="9">
        <f t="shared" si="7"/>
        <v>-1.6014270177682088E-2</v>
      </c>
      <c r="M191" s="9">
        <f t="shared" si="7"/>
        <v>-7.5987837325967034E-3</v>
      </c>
      <c r="N191" s="9">
        <f t="shared" si="6"/>
        <v>-7.1443327842015186E-3</v>
      </c>
    </row>
    <row r="192" spans="1:14" x14ac:dyDescent="0.35">
      <c r="A192" s="8">
        <v>44376</v>
      </c>
      <c r="B192" s="19">
        <v>127327</v>
      </c>
      <c r="C192" s="18">
        <v>21.67</v>
      </c>
      <c r="D192" s="18">
        <v>29.68</v>
      </c>
      <c r="E192" s="18">
        <v>112.510002</v>
      </c>
      <c r="F192" s="18">
        <v>32.43</v>
      </c>
      <c r="H192" s="8">
        <v>44376</v>
      </c>
      <c r="I192" s="9">
        <f t="shared" si="7"/>
        <v>-8.0044573841120403E-4</v>
      </c>
      <c r="J192" s="9">
        <f t="shared" si="7"/>
        <v>6.5025078261724545E-3</v>
      </c>
      <c r="K192" s="9">
        <f t="shared" si="7"/>
        <v>1.3661167566217047E-2</v>
      </c>
      <c r="L192" s="9">
        <f t="shared" si="7"/>
        <v>1.7269475899990505E-2</v>
      </c>
      <c r="M192" s="9">
        <f t="shared" si="7"/>
        <v>-6.7381925428365852E-3</v>
      </c>
      <c r="N192" s="9">
        <f t="shared" si="6"/>
        <v>7.9050882132534195E-3</v>
      </c>
    </row>
    <row r="193" spans="1:14" x14ac:dyDescent="0.35">
      <c r="A193" s="8">
        <v>44377</v>
      </c>
      <c r="B193" s="19">
        <v>126802</v>
      </c>
      <c r="C193" s="18">
        <v>21.15</v>
      </c>
      <c r="D193" s="18">
        <v>30.290001</v>
      </c>
      <c r="E193" s="18">
        <v>113.25</v>
      </c>
      <c r="F193" s="18">
        <v>32.130001</v>
      </c>
      <c r="H193" s="8">
        <v>44377</v>
      </c>
      <c r="I193" s="9">
        <f t="shared" si="7"/>
        <v>-4.123241731918581E-3</v>
      </c>
      <c r="J193" s="9">
        <f t="shared" si="7"/>
        <v>-2.3996308260267774E-2</v>
      </c>
      <c r="K193" s="9">
        <f t="shared" si="7"/>
        <v>2.0552594339622754E-2</v>
      </c>
      <c r="L193" s="9">
        <f t="shared" si="7"/>
        <v>6.5771752452727927E-3</v>
      </c>
      <c r="M193" s="9">
        <f t="shared" si="7"/>
        <v>-9.2506629663891005E-3</v>
      </c>
      <c r="N193" s="9">
        <f t="shared" si="6"/>
        <v>6.589088198954679E-3</v>
      </c>
    </row>
    <row r="194" spans="1:14" x14ac:dyDescent="0.35">
      <c r="A194" s="8">
        <v>44378</v>
      </c>
      <c r="B194" s="19">
        <v>125666</v>
      </c>
      <c r="C194" s="18">
        <v>20.690000999999999</v>
      </c>
      <c r="D194" s="18">
        <v>29.76</v>
      </c>
      <c r="E194" s="18">
        <v>111.279999</v>
      </c>
      <c r="F194" s="18">
        <v>31.790001</v>
      </c>
      <c r="H194" s="8">
        <v>44378</v>
      </c>
      <c r="I194" s="9">
        <f t="shared" si="7"/>
        <v>-8.958849229507404E-3</v>
      </c>
      <c r="J194" s="9">
        <f t="shared" si="7"/>
        <v>-2.1749361702127601E-2</v>
      </c>
      <c r="K194" s="9">
        <f t="shared" si="7"/>
        <v>-1.7497556371820489E-2</v>
      </c>
      <c r="L194" s="9">
        <f t="shared" si="7"/>
        <v>-1.7395152317880802E-2</v>
      </c>
      <c r="M194" s="9">
        <f t="shared" si="7"/>
        <v>-1.0582010252660701E-2</v>
      </c>
      <c r="N194" s="9">
        <f t="shared" si="6"/>
        <v>-1.561500199179997E-2</v>
      </c>
    </row>
    <row r="195" spans="1:14" x14ac:dyDescent="0.35">
      <c r="A195" s="8">
        <v>44379</v>
      </c>
      <c r="B195" s="19">
        <v>127622</v>
      </c>
      <c r="C195" s="18">
        <v>21.639999</v>
      </c>
      <c r="D195" s="18">
        <v>30.030000999999999</v>
      </c>
      <c r="E195" s="18">
        <v>113.58000199999999</v>
      </c>
      <c r="F195" s="18">
        <v>32.139999000000003</v>
      </c>
      <c r="H195" s="8">
        <v>44379</v>
      </c>
      <c r="I195" s="9">
        <f t="shared" si="7"/>
        <v>1.5565069310712554E-2</v>
      </c>
      <c r="J195" s="9">
        <f t="shared" si="7"/>
        <v>4.5915802517360937E-2</v>
      </c>
      <c r="K195" s="9">
        <f t="shared" si="7"/>
        <v>9.07261424731165E-3</v>
      </c>
      <c r="L195" s="9">
        <f t="shared" si="7"/>
        <v>2.0668610897453199E-2</v>
      </c>
      <c r="M195" s="9">
        <f t="shared" si="7"/>
        <v>1.100968823498949E-2</v>
      </c>
      <c r="N195" s="9">
        <f t="shared" ref="N195:N258" si="8">(J195*$Q$3)+(K195*$Q$4)+(L195*$Q$5)+(M195*$Q$6)</f>
        <v>1.3815095187145777E-2</v>
      </c>
    </row>
    <row r="196" spans="1:14" x14ac:dyDescent="0.35">
      <c r="A196" s="8">
        <v>44382</v>
      </c>
      <c r="B196" s="19">
        <v>126920</v>
      </c>
      <c r="C196" s="18">
        <v>21.379999000000002</v>
      </c>
      <c r="D196" s="18">
        <v>29.690000999999999</v>
      </c>
      <c r="E196" s="18">
        <v>113.16999800000001</v>
      </c>
      <c r="F196" s="18">
        <v>31.940000999999999</v>
      </c>
      <c r="H196" s="8">
        <v>44382</v>
      </c>
      <c r="I196" s="9">
        <f t="shared" si="7"/>
        <v>-5.5006190155302281E-3</v>
      </c>
      <c r="J196" s="9">
        <f t="shared" si="7"/>
        <v>-1.2014787985895836E-2</v>
      </c>
      <c r="K196" s="9">
        <f t="shared" si="7"/>
        <v>-1.132201094498797E-2</v>
      </c>
      <c r="L196" s="9">
        <f t="shared" si="7"/>
        <v>-3.6098256099694748E-3</v>
      </c>
      <c r="M196" s="9">
        <f t="shared" si="7"/>
        <v>-6.2227133236688603E-3</v>
      </c>
      <c r="N196" s="9">
        <f t="shared" si="8"/>
        <v>-8.2844234436339308E-3</v>
      </c>
    </row>
    <row r="197" spans="1:14" x14ac:dyDescent="0.35">
      <c r="A197" s="8">
        <v>44383</v>
      </c>
      <c r="B197" s="19">
        <v>125095</v>
      </c>
      <c r="C197" s="18">
        <v>21.07</v>
      </c>
      <c r="D197" s="18">
        <v>28.58</v>
      </c>
      <c r="E197" s="18">
        <v>113.769997</v>
      </c>
      <c r="F197" s="18">
        <v>31.459999</v>
      </c>
      <c r="H197" s="8">
        <v>44383</v>
      </c>
      <c r="I197" s="9">
        <f t="shared" si="7"/>
        <v>-1.437913646391431E-2</v>
      </c>
      <c r="J197" s="9">
        <f t="shared" si="7"/>
        <v>-1.4499486178647714E-2</v>
      </c>
      <c r="K197" s="9">
        <f t="shared" si="7"/>
        <v>-3.7386357784225055E-2</v>
      </c>
      <c r="L197" s="9">
        <f t="shared" si="7"/>
        <v>5.3017496739726777E-3</v>
      </c>
      <c r="M197" s="9">
        <f t="shared" si="7"/>
        <v>-1.5028239980330538E-2</v>
      </c>
      <c r="N197" s="9">
        <f t="shared" si="8"/>
        <v>-2.0996957371138287E-2</v>
      </c>
    </row>
    <row r="198" spans="1:14" x14ac:dyDescent="0.35">
      <c r="A198" s="8">
        <v>44384</v>
      </c>
      <c r="B198" s="19">
        <v>127019</v>
      </c>
      <c r="C198" s="18">
        <v>22.01</v>
      </c>
      <c r="D198" s="18">
        <v>28.73</v>
      </c>
      <c r="E198" s="18">
        <v>114.099998</v>
      </c>
      <c r="F198" s="18">
        <v>31.879999000000002</v>
      </c>
      <c r="H198" s="8">
        <v>44384</v>
      </c>
      <c r="I198" s="9">
        <f t="shared" si="7"/>
        <v>1.5380310963667654E-2</v>
      </c>
      <c r="J198" s="9">
        <f t="shared" si="7"/>
        <v>4.4613194114855315E-2</v>
      </c>
      <c r="K198" s="9">
        <f t="shared" si="7"/>
        <v>5.2484254723583756E-3</v>
      </c>
      <c r="L198" s="9">
        <f t="shared" si="7"/>
        <v>2.9005977735940824E-3</v>
      </c>
      <c r="M198" s="9">
        <f t="shared" si="7"/>
        <v>1.3350286501916386E-2</v>
      </c>
      <c r="N198" s="9">
        <f t="shared" si="8"/>
        <v>9.1776566735977672E-3</v>
      </c>
    </row>
    <row r="199" spans="1:14" x14ac:dyDescent="0.35">
      <c r="A199" s="8">
        <v>44385</v>
      </c>
      <c r="B199" s="19">
        <v>125428</v>
      </c>
      <c r="C199" s="18">
        <v>21.92</v>
      </c>
      <c r="D199" s="18">
        <v>28.16</v>
      </c>
      <c r="E199" s="18">
        <v>113.660004</v>
      </c>
      <c r="F199" s="18">
        <v>31.790001</v>
      </c>
      <c r="H199" s="8">
        <v>44385</v>
      </c>
      <c r="I199" s="9">
        <f t="shared" si="7"/>
        <v>-1.2525685133720099E-2</v>
      </c>
      <c r="J199" s="9">
        <f t="shared" si="7"/>
        <v>-4.0890504316219989E-3</v>
      </c>
      <c r="K199" s="9">
        <f t="shared" si="7"/>
        <v>-1.983988861816921E-2</v>
      </c>
      <c r="L199" s="9">
        <f t="shared" si="7"/>
        <v>-3.8562139150957186E-3</v>
      </c>
      <c r="M199" s="9">
        <f t="shared" si="7"/>
        <v>-2.8230239279493086E-3</v>
      </c>
      <c r="N199" s="9">
        <f t="shared" si="8"/>
        <v>-1.0750552361161183E-2</v>
      </c>
    </row>
    <row r="200" spans="1:14" x14ac:dyDescent="0.35">
      <c r="A200" s="8">
        <v>44389</v>
      </c>
      <c r="B200" s="19">
        <v>127594</v>
      </c>
      <c r="C200" s="18">
        <v>22.1</v>
      </c>
      <c r="D200" s="18">
        <v>28.450001</v>
      </c>
      <c r="E200" s="18">
        <v>115.07</v>
      </c>
      <c r="F200" s="18">
        <v>32.599997999999999</v>
      </c>
      <c r="H200" s="8">
        <v>44389</v>
      </c>
      <c r="I200" s="9">
        <f t="shared" si="7"/>
        <v>1.7268871384379825E-2</v>
      </c>
      <c r="J200" s="9">
        <f t="shared" si="7"/>
        <v>8.2116788321167089E-3</v>
      </c>
      <c r="K200" s="9">
        <f t="shared" si="7"/>
        <v>1.0298330965909042E-2</v>
      </c>
      <c r="L200" s="9">
        <f t="shared" si="7"/>
        <v>1.2405384043449486E-2</v>
      </c>
      <c r="M200" s="9">
        <f t="shared" si="7"/>
        <v>2.5479615430021418E-2</v>
      </c>
      <c r="N200" s="9">
        <f t="shared" si="8"/>
        <v>1.5169794313961227E-2</v>
      </c>
    </row>
    <row r="201" spans="1:14" x14ac:dyDescent="0.35">
      <c r="A201" s="8">
        <v>44390</v>
      </c>
      <c r="B201" s="19">
        <v>128168</v>
      </c>
      <c r="C201" s="18">
        <v>22.49</v>
      </c>
      <c r="D201" s="18">
        <v>28.559999000000001</v>
      </c>
      <c r="E201" s="18">
        <v>115.75</v>
      </c>
      <c r="F201" s="18">
        <v>32.459999000000003</v>
      </c>
      <c r="H201" s="8">
        <v>44390</v>
      </c>
      <c r="I201" s="9">
        <f t="shared" si="7"/>
        <v>4.4986441368717323E-3</v>
      </c>
      <c r="J201" s="9">
        <f t="shared" si="7"/>
        <v>1.7647058823529349E-2</v>
      </c>
      <c r="K201" s="9">
        <f t="shared" si="7"/>
        <v>3.8663619027641261E-3</v>
      </c>
      <c r="L201" s="9">
        <f t="shared" si="7"/>
        <v>5.9094464239159983E-3</v>
      </c>
      <c r="M201" s="9">
        <f t="shared" si="7"/>
        <v>-4.2944481162237036E-3</v>
      </c>
      <c r="N201" s="9">
        <f t="shared" si="8"/>
        <v>2.5157706473364133E-3</v>
      </c>
    </row>
    <row r="202" spans="1:14" x14ac:dyDescent="0.35">
      <c r="A202" s="8">
        <v>44391</v>
      </c>
      <c r="B202" s="19">
        <v>128407</v>
      </c>
      <c r="C202" s="18">
        <v>22.93</v>
      </c>
      <c r="D202" s="18">
        <v>28.370000999999998</v>
      </c>
      <c r="E202" s="18">
        <v>115.120003</v>
      </c>
      <c r="F202" s="18">
        <v>32.68</v>
      </c>
      <c r="H202" s="8">
        <v>44391</v>
      </c>
      <c r="I202" s="9">
        <f t="shared" si="7"/>
        <v>1.8647400287123972E-3</v>
      </c>
      <c r="J202" s="9">
        <f t="shared" si="7"/>
        <v>1.9564250778123737E-2</v>
      </c>
      <c r="K202" s="9">
        <f t="shared" si="7"/>
        <v>-6.6525912693485845E-3</v>
      </c>
      <c r="L202" s="9">
        <f t="shared" si="7"/>
        <v>-5.4427386609071648E-3</v>
      </c>
      <c r="M202" s="9">
        <f t="shared" si="7"/>
        <v>6.7776034127418061E-3</v>
      </c>
      <c r="N202" s="9">
        <f t="shared" si="8"/>
        <v>-1.0707202406595676E-3</v>
      </c>
    </row>
    <row r="203" spans="1:14" x14ac:dyDescent="0.35">
      <c r="A203" s="8">
        <v>44392</v>
      </c>
      <c r="B203" s="19">
        <v>127468</v>
      </c>
      <c r="C203" s="18">
        <v>23.719999000000001</v>
      </c>
      <c r="D203" s="18">
        <v>27.700001</v>
      </c>
      <c r="E203" s="18">
        <v>115.480003</v>
      </c>
      <c r="F203" s="18">
        <v>32.18</v>
      </c>
      <c r="H203" s="8">
        <v>44392</v>
      </c>
      <c r="I203" s="9">
        <f t="shared" si="7"/>
        <v>-7.3126854454975687E-3</v>
      </c>
      <c r="J203" s="9">
        <f t="shared" si="7"/>
        <v>3.4452638464893326E-2</v>
      </c>
      <c r="K203" s="9">
        <f t="shared" si="7"/>
        <v>-2.3616495466461163E-2</v>
      </c>
      <c r="L203" s="9">
        <f t="shared" si="7"/>
        <v>3.1271715654836996E-3</v>
      </c>
      <c r="M203" s="9">
        <f t="shared" si="7"/>
        <v>-1.5299877600979173E-2</v>
      </c>
      <c r="N203" s="9">
        <f t="shared" si="8"/>
        <v>-1.2869320003859867E-2</v>
      </c>
    </row>
    <row r="204" spans="1:14" x14ac:dyDescent="0.35">
      <c r="A204" s="8">
        <v>44393</v>
      </c>
      <c r="B204" s="19">
        <v>125960</v>
      </c>
      <c r="C204" s="18">
        <v>23.9</v>
      </c>
      <c r="D204" s="18">
        <v>27.17</v>
      </c>
      <c r="E204" s="18">
        <v>113.400002</v>
      </c>
      <c r="F204" s="18">
        <v>31.790001</v>
      </c>
      <c r="H204" s="8">
        <v>44393</v>
      </c>
      <c r="I204" s="9">
        <f t="shared" si="7"/>
        <v>-1.1830420183889245E-2</v>
      </c>
      <c r="J204" s="9">
        <f t="shared" si="7"/>
        <v>7.5885753620814622E-3</v>
      </c>
      <c r="K204" s="9">
        <f t="shared" si="7"/>
        <v>-1.913360941755915E-2</v>
      </c>
      <c r="L204" s="9">
        <f t="shared" si="7"/>
        <v>-1.8011785122658774E-2</v>
      </c>
      <c r="M204" s="9">
        <f t="shared" si="7"/>
        <v>-1.2119297700435072E-2</v>
      </c>
      <c r="N204" s="9">
        <f t="shared" si="8"/>
        <v>-1.5468841804459822E-2</v>
      </c>
    </row>
    <row r="205" spans="1:14" x14ac:dyDescent="0.35">
      <c r="A205" s="8">
        <v>44396</v>
      </c>
      <c r="B205" s="19">
        <v>124395</v>
      </c>
      <c r="C205" s="18">
        <v>23.120000999999998</v>
      </c>
      <c r="D205" s="18">
        <v>26.85</v>
      </c>
      <c r="E205" s="18">
        <v>112.160004</v>
      </c>
      <c r="F205" s="18">
        <v>31.549999</v>
      </c>
      <c r="H205" s="8">
        <v>44396</v>
      </c>
      <c r="I205" s="9">
        <f t="shared" si="7"/>
        <v>-1.2424579231502086E-2</v>
      </c>
      <c r="J205" s="9">
        <f t="shared" si="7"/>
        <v>-3.2635941422594184E-2</v>
      </c>
      <c r="K205" s="9">
        <f t="shared" si="7"/>
        <v>-1.1777695988222314E-2</v>
      </c>
      <c r="L205" s="9">
        <f t="shared" si="7"/>
        <v>-1.0934726438540987E-2</v>
      </c>
      <c r="M205" s="9">
        <f t="shared" si="7"/>
        <v>-7.5496065571057924E-3</v>
      </c>
      <c r="N205" s="9">
        <f t="shared" si="8"/>
        <v>-1.1383587520669687E-2</v>
      </c>
    </row>
    <row r="206" spans="1:14" x14ac:dyDescent="0.35">
      <c r="A206" s="8">
        <v>44397</v>
      </c>
      <c r="B206" s="19">
        <v>125401</v>
      </c>
      <c r="C206" s="18">
        <v>23.370000999999998</v>
      </c>
      <c r="D206" s="18">
        <v>27.290001</v>
      </c>
      <c r="E206" s="18">
        <v>113.099998</v>
      </c>
      <c r="F206" s="18">
        <v>32.110000999999997</v>
      </c>
      <c r="H206" s="8">
        <v>44397</v>
      </c>
      <c r="I206" s="9">
        <f t="shared" si="7"/>
        <v>8.0871417661481093E-3</v>
      </c>
      <c r="J206" s="9">
        <f t="shared" si="7"/>
        <v>1.0813148321230592E-2</v>
      </c>
      <c r="K206" s="9">
        <f t="shared" si="7"/>
        <v>1.6387374301676028E-2</v>
      </c>
      <c r="L206" s="9">
        <f t="shared" si="7"/>
        <v>8.3808306568891044E-3</v>
      </c>
      <c r="M206" s="9">
        <f t="shared" si="7"/>
        <v>1.7749667757517074E-2</v>
      </c>
      <c r="N206" s="9">
        <f t="shared" si="8"/>
        <v>1.4916042310448685E-2</v>
      </c>
    </row>
    <row r="207" spans="1:14" x14ac:dyDescent="0.35">
      <c r="A207" s="8">
        <v>44398</v>
      </c>
      <c r="B207" s="19">
        <v>125929</v>
      </c>
      <c r="C207" s="18">
        <v>23.360001</v>
      </c>
      <c r="D207" s="18">
        <v>27.73</v>
      </c>
      <c r="E207" s="18">
        <v>114.400002</v>
      </c>
      <c r="F207" s="18">
        <v>32.43</v>
      </c>
      <c r="H207" s="8">
        <v>44398</v>
      </c>
      <c r="I207" s="9">
        <f t="shared" si="7"/>
        <v>4.2104927392923042E-3</v>
      </c>
      <c r="J207" s="9">
        <f t="shared" si="7"/>
        <v>-4.2789899752238014E-4</v>
      </c>
      <c r="K207" s="9">
        <f t="shared" si="7"/>
        <v>1.6123084788454145E-2</v>
      </c>
      <c r="L207" s="9">
        <f t="shared" si="7"/>
        <v>1.1494288443754108E-2</v>
      </c>
      <c r="M207" s="9">
        <f t="shared" si="7"/>
        <v>9.9657113059574698E-3</v>
      </c>
      <c r="N207" s="9">
        <f t="shared" si="8"/>
        <v>1.2522564285466308E-2</v>
      </c>
    </row>
    <row r="208" spans="1:14" x14ac:dyDescent="0.35">
      <c r="A208" s="8">
        <v>44399</v>
      </c>
      <c r="B208" s="19">
        <v>126147</v>
      </c>
      <c r="C208" s="18">
        <v>23.25</v>
      </c>
      <c r="D208" s="18">
        <v>27.77</v>
      </c>
      <c r="E208" s="18">
        <v>114.699997</v>
      </c>
      <c r="F208" s="18">
        <v>31.950001</v>
      </c>
      <c r="H208" s="8">
        <v>44399</v>
      </c>
      <c r="I208" s="9">
        <f t="shared" si="7"/>
        <v>1.7311342105472693E-3</v>
      </c>
      <c r="J208" s="9">
        <f t="shared" si="7"/>
        <v>-4.7089467162265697E-3</v>
      </c>
      <c r="K208" s="9">
        <f t="shared" si="7"/>
        <v>1.4424810674360522E-3</v>
      </c>
      <c r="L208" s="9">
        <f t="shared" si="7"/>
        <v>2.6223338702389132E-3</v>
      </c>
      <c r="M208" s="9">
        <f t="shared" si="7"/>
        <v>-1.4801079247610205E-2</v>
      </c>
      <c r="N208" s="9">
        <f t="shared" si="8"/>
        <v>-3.5021878557003837E-3</v>
      </c>
    </row>
    <row r="209" spans="1:14" x14ac:dyDescent="0.35">
      <c r="A209" s="8">
        <v>44400</v>
      </c>
      <c r="B209" s="19">
        <v>125053</v>
      </c>
      <c r="C209" s="18">
        <v>22.6</v>
      </c>
      <c r="D209" s="18">
        <v>27.4</v>
      </c>
      <c r="E209" s="18">
        <v>114.120003</v>
      </c>
      <c r="F209" s="18">
        <v>31.780000999999999</v>
      </c>
      <c r="H209" s="8">
        <v>44400</v>
      </c>
      <c r="I209" s="9">
        <f t="shared" si="7"/>
        <v>-8.6724218570397582E-3</v>
      </c>
      <c r="J209" s="9">
        <f t="shared" si="7"/>
        <v>-2.7956989247311714E-2</v>
      </c>
      <c r="K209" s="9">
        <f t="shared" si="7"/>
        <v>-1.3323730644580478E-2</v>
      </c>
      <c r="L209" s="9">
        <f t="shared" si="7"/>
        <v>-5.0566173946804405E-3</v>
      </c>
      <c r="M209" s="9">
        <f t="shared" si="7"/>
        <v>-5.3208136049823773E-3</v>
      </c>
      <c r="N209" s="9">
        <f t="shared" si="8"/>
        <v>-1.0001095812857602E-2</v>
      </c>
    </row>
    <row r="210" spans="1:14" x14ac:dyDescent="0.35">
      <c r="A210" s="8">
        <v>44403</v>
      </c>
      <c r="B210" s="19">
        <v>126004</v>
      </c>
      <c r="C210" s="18">
        <v>22.040001</v>
      </c>
      <c r="D210" s="18">
        <v>27.950001</v>
      </c>
      <c r="E210" s="18">
        <v>116.599998</v>
      </c>
      <c r="F210" s="18">
        <v>32.270000000000003</v>
      </c>
      <c r="H210" s="8">
        <v>44403</v>
      </c>
      <c r="I210" s="9">
        <f t="shared" si="7"/>
        <v>7.604775575156042E-3</v>
      </c>
      <c r="J210" s="9">
        <f t="shared" si="7"/>
        <v>-2.4778716814159329E-2</v>
      </c>
      <c r="K210" s="9">
        <f t="shared" si="7"/>
        <v>2.0073029197080317E-2</v>
      </c>
      <c r="L210" s="9">
        <f t="shared" si="7"/>
        <v>2.1731466305692226E-2</v>
      </c>
      <c r="M210" s="9">
        <f t="shared" si="7"/>
        <v>1.5418470251149508E-2</v>
      </c>
      <c r="N210" s="9">
        <f t="shared" si="8"/>
        <v>1.6765761634461473E-2</v>
      </c>
    </row>
    <row r="211" spans="1:14" x14ac:dyDescent="0.35">
      <c r="A211" s="8">
        <v>44404</v>
      </c>
      <c r="B211" s="19">
        <v>124612</v>
      </c>
      <c r="C211" s="18">
        <v>21.450001</v>
      </c>
      <c r="D211" s="18">
        <v>27.83</v>
      </c>
      <c r="E211" s="18">
        <v>114.18</v>
      </c>
      <c r="F211" s="18">
        <v>32.419998</v>
      </c>
      <c r="H211" s="8">
        <v>44404</v>
      </c>
      <c r="I211" s="9">
        <f t="shared" si="7"/>
        <v>-1.1047268340687588E-2</v>
      </c>
      <c r="J211" s="9">
        <f t="shared" si="7"/>
        <v>-2.6769508767263694E-2</v>
      </c>
      <c r="K211" s="9">
        <f t="shared" si="7"/>
        <v>-4.2934166621318992E-3</v>
      </c>
      <c r="L211" s="9">
        <f t="shared" si="7"/>
        <v>-2.0754700184471675E-2</v>
      </c>
      <c r="M211" s="9">
        <f t="shared" si="7"/>
        <v>4.648218159280848E-3</v>
      </c>
      <c r="N211" s="9">
        <f t="shared" si="8"/>
        <v>-6.0269875254326203E-3</v>
      </c>
    </row>
    <row r="212" spans="1:14" x14ac:dyDescent="0.35">
      <c r="A212" s="8">
        <v>44405</v>
      </c>
      <c r="B212" s="19">
        <v>126286</v>
      </c>
      <c r="C212" s="18">
        <v>21.530000999999999</v>
      </c>
      <c r="D212" s="18">
        <v>28.34</v>
      </c>
      <c r="E212" s="18">
        <v>117.300003</v>
      </c>
      <c r="F212" s="18">
        <v>32.900002000000001</v>
      </c>
      <c r="H212" s="8">
        <v>44405</v>
      </c>
      <c r="I212" s="9">
        <f t="shared" si="7"/>
        <v>1.3433698199210253E-2</v>
      </c>
      <c r="J212" s="9">
        <f t="shared" si="7"/>
        <v>3.7296035557292662E-3</v>
      </c>
      <c r="K212" s="9">
        <f t="shared" si="7"/>
        <v>1.832554796981678E-2</v>
      </c>
      <c r="L212" s="9">
        <f t="shared" si="7"/>
        <v>2.7325302154492803E-2</v>
      </c>
      <c r="M212" s="9">
        <f t="shared" si="7"/>
        <v>1.4805799802948716E-2</v>
      </c>
      <c r="N212" s="9">
        <f t="shared" si="8"/>
        <v>1.8339777135987188E-2</v>
      </c>
    </row>
    <row r="213" spans="1:14" x14ac:dyDescent="0.35">
      <c r="A213" s="8">
        <v>44406</v>
      </c>
      <c r="B213" s="19">
        <v>125675</v>
      </c>
      <c r="C213" s="18">
        <v>21.719999000000001</v>
      </c>
      <c r="D213" s="18">
        <v>28.23</v>
      </c>
      <c r="E213" s="18">
        <v>115.57</v>
      </c>
      <c r="F213" s="18">
        <v>32.380001</v>
      </c>
      <c r="H213" s="8">
        <v>44406</v>
      </c>
      <c r="I213" s="9">
        <f t="shared" si="7"/>
        <v>-4.8382243479087039E-3</v>
      </c>
      <c r="J213" s="9">
        <f t="shared" si="7"/>
        <v>8.8248021911379038E-3</v>
      </c>
      <c r="K213" s="9">
        <f t="shared" si="7"/>
        <v>-3.881439661256203E-3</v>
      </c>
      <c r="L213" s="9">
        <f t="shared" si="7"/>
        <v>-1.4748533297139099E-2</v>
      </c>
      <c r="M213" s="9">
        <f t="shared" si="7"/>
        <v>-1.5805500558936147E-2</v>
      </c>
      <c r="N213" s="9">
        <f t="shared" si="8"/>
        <v>-8.9967645651170616E-3</v>
      </c>
    </row>
    <row r="214" spans="1:14" x14ac:dyDescent="0.35">
      <c r="A214" s="8">
        <v>44407</v>
      </c>
      <c r="B214" s="19">
        <v>121801</v>
      </c>
      <c r="C214" s="18">
        <v>20.6</v>
      </c>
      <c r="D214" s="18">
        <v>27.5</v>
      </c>
      <c r="E214" s="18">
        <v>108.760002</v>
      </c>
      <c r="F214" s="18">
        <v>31.629999000000002</v>
      </c>
      <c r="H214" s="8">
        <v>44407</v>
      </c>
      <c r="I214" s="9">
        <f t="shared" si="7"/>
        <v>-3.0825542072806855E-2</v>
      </c>
      <c r="J214" s="9">
        <f t="shared" si="7"/>
        <v>-5.1565333865807306E-2</v>
      </c>
      <c r="K214" s="9">
        <f t="shared" si="7"/>
        <v>-2.585901523202272E-2</v>
      </c>
      <c r="L214" s="9">
        <f t="shared" si="7"/>
        <v>-5.8925309336332887E-2</v>
      </c>
      <c r="M214" s="9">
        <f t="shared" si="7"/>
        <v>-2.3162507005481503E-2</v>
      </c>
      <c r="N214" s="9">
        <f t="shared" si="8"/>
        <v>-3.2948637516611617E-2</v>
      </c>
    </row>
    <row r="215" spans="1:14" x14ac:dyDescent="0.35">
      <c r="A215" s="8">
        <v>44410</v>
      </c>
      <c r="B215" s="19">
        <v>122516</v>
      </c>
      <c r="C215" s="18">
        <v>20.629999000000002</v>
      </c>
      <c r="D215" s="18">
        <v>27.24</v>
      </c>
      <c r="E215" s="18">
        <v>108.93</v>
      </c>
      <c r="F215" s="18">
        <v>32.060001</v>
      </c>
      <c r="H215" s="8">
        <v>44410</v>
      </c>
      <c r="I215" s="9">
        <f t="shared" si="7"/>
        <v>5.8702309504847783E-3</v>
      </c>
      <c r="J215" s="9">
        <f t="shared" si="7"/>
        <v>1.4562621359224259E-3</v>
      </c>
      <c r="K215" s="9">
        <f t="shared" si="7"/>
        <v>-9.4545454545454932E-3</v>
      </c>
      <c r="L215" s="9">
        <f t="shared" si="7"/>
        <v>1.5630562419446381E-3</v>
      </c>
      <c r="M215" s="9">
        <f t="shared" si="7"/>
        <v>1.3594752247700015E-2</v>
      </c>
      <c r="N215" s="9">
        <f t="shared" si="8"/>
        <v>2.0930457494958143E-4</v>
      </c>
    </row>
    <row r="216" spans="1:14" x14ac:dyDescent="0.35">
      <c r="A216" s="8">
        <v>44411</v>
      </c>
      <c r="B216" s="19">
        <v>123577</v>
      </c>
      <c r="C216" s="18">
        <v>20.43</v>
      </c>
      <c r="D216" s="18">
        <v>27.700001</v>
      </c>
      <c r="E216" s="18">
        <v>112.639999</v>
      </c>
      <c r="F216" s="18">
        <v>31.879999000000002</v>
      </c>
      <c r="H216" s="8">
        <v>44411</v>
      </c>
      <c r="I216" s="9">
        <f t="shared" si="7"/>
        <v>8.6600933755591747E-3</v>
      </c>
      <c r="J216" s="9">
        <f t="shared" si="7"/>
        <v>-9.6945714830137808E-3</v>
      </c>
      <c r="K216" s="9">
        <f t="shared" si="7"/>
        <v>1.6886967694566879E-2</v>
      </c>
      <c r="L216" s="9">
        <f t="shared" si="7"/>
        <v>3.405856054346823E-2</v>
      </c>
      <c r="M216" s="9">
        <f t="shared" si="7"/>
        <v>-5.6145350712870634E-3</v>
      </c>
      <c r="N216" s="9">
        <f t="shared" si="8"/>
        <v>1.2241758475711934E-2</v>
      </c>
    </row>
    <row r="217" spans="1:14" x14ac:dyDescent="0.35">
      <c r="A217" s="8">
        <v>44412</v>
      </c>
      <c r="B217" s="19">
        <v>121801</v>
      </c>
      <c r="C217" s="18">
        <v>19.959999</v>
      </c>
      <c r="D217" s="18">
        <v>26.700001</v>
      </c>
      <c r="E217" s="18">
        <v>112.519997</v>
      </c>
      <c r="F217" s="18">
        <v>31.41</v>
      </c>
      <c r="H217" s="8">
        <v>44412</v>
      </c>
      <c r="I217" s="9">
        <f t="shared" si="7"/>
        <v>-1.4371606366880618E-2</v>
      </c>
      <c r="J217" s="9">
        <f t="shared" si="7"/>
        <v>-2.3005433186490398E-2</v>
      </c>
      <c r="K217" s="9">
        <f t="shared" si="7"/>
        <v>-3.6101081729202789E-2</v>
      </c>
      <c r="L217" s="9">
        <f t="shared" si="7"/>
        <v>-1.0653586742308541E-3</v>
      </c>
      <c r="M217" s="9">
        <f t="shared" si="7"/>
        <v>-1.4742754540236991E-2</v>
      </c>
      <c r="N217" s="9">
        <f t="shared" si="8"/>
        <v>-2.2031656534383045E-2</v>
      </c>
    </row>
    <row r="218" spans="1:14" x14ac:dyDescent="0.35">
      <c r="A218" s="8">
        <v>44413</v>
      </c>
      <c r="B218" s="19">
        <v>121633</v>
      </c>
      <c r="C218" s="18">
        <v>20.459999</v>
      </c>
      <c r="D218" s="18">
        <v>29.27</v>
      </c>
      <c r="E218" s="18">
        <v>109.08000199999999</v>
      </c>
      <c r="F218" s="18">
        <v>30.85</v>
      </c>
      <c r="H218" s="8">
        <v>44413</v>
      </c>
      <c r="I218" s="9">
        <f t="shared" si="7"/>
        <v>-1.3792990205334643E-3</v>
      </c>
      <c r="J218" s="9">
        <f t="shared" si="7"/>
        <v>2.5050101455415863E-2</v>
      </c>
      <c r="K218" s="9">
        <f t="shared" si="7"/>
        <v>9.625464058971378E-2</v>
      </c>
      <c r="L218" s="9">
        <f t="shared" si="7"/>
        <v>-3.0572299073203912E-2</v>
      </c>
      <c r="M218" s="9">
        <f t="shared" si="7"/>
        <v>-1.782871696911803E-2</v>
      </c>
      <c r="N218" s="9">
        <f t="shared" si="8"/>
        <v>3.3104018432765808E-2</v>
      </c>
    </row>
    <row r="219" spans="1:14" x14ac:dyDescent="0.35">
      <c r="A219" s="8">
        <v>44414</v>
      </c>
      <c r="B219" s="19">
        <v>122810</v>
      </c>
      <c r="C219" s="18">
        <v>20.68</v>
      </c>
      <c r="D219" s="18">
        <v>29.110001</v>
      </c>
      <c r="E219" s="18">
        <v>109.699997</v>
      </c>
      <c r="F219" s="18">
        <v>31.790001</v>
      </c>
      <c r="H219" s="8">
        <v>44414</v>
      </c>
      <c r="I219" s="9">
        <f t="shared" si="7"/>
        <v>9.6766502511653751E-3</v>
      </c>
      <c r="J219" s="9">
        <f t="shared" si="7"/>
        <v>1.0752737573447524E-2</v>
      </c>
      <c r="K219" s="9">
        <f t="shared" si="7"/>
        <v>-5.4663136317048E-3</v>
      </c>
      <c r="L219" s="9">
        <f t="shared" si="7"/>
        <v>5.683855781374092E-3</v>
      </c>
      <c r="M219" s="9">
        <f t="shared" si="7"/>
        <v>3.0470048622366352E-2</v>
      </c>
      <c r="N219" s="9">
        <f t="shared" si="8"/>
        <v>8.35558148738994E-3</v>
      </c>
    </row>
    <row r="220" spans="1:14" x14ac:dyDescent="0.35">
      <c r="A220" s="8">
        <v>44417</v>
      </c>
      <c r="B220" s="19">
        <v>123019</v>
      </c>
      <c r="C220" s="18">
        <v>20.49</v>
      </c>
      <c r="D220" s="18">
        <v>28.84</v>
      </c>
      <c r="E220" s="18">
        <v>109.010002</v>
      </c>
      <c r="F220" s="18">
        <v>31.5</v>
      </c>
      <c r="H220" s="8">
        <v>44417</v>
      </c>
      <c r="I220" s="9">
        <f t="shared" ref="I220:M270" si="9">B220/B219 - 1</f>
        <v>1.701815813044627E-3</v>
      </c>
      <c r="J220" s="9">
        <f t="shared" si="9"/>
        <v>-9.1876208897485601E-3</v>
      </c>
      <c r="K220" s="9">
        <f t="shared" si="9"/>
        <v>-9.2751972079974099E-3</v>
      </c>
      <c r="L220" s="9">
        <f t="shared" si="9"/>
        <v>-6.2898360881449289E-3</v>
      </c>
      <c r="M220" s="9">
        <f t="shared" si="9"/>
        <v>-9.1223966932243439E-3</v>
      </c>
      <c r="N220" s="9">
        <f t="shared" si="8"/>
        <v>-8.627906013682551E-3</v>
      </c>
    </row>
    <row r="221" spans="1:14" x14ac:dyDescent="0.35">
      <c r="A221" s="8">
        <v>44418</v>
      </c>
      <c r="B221" s="19">
        <v>122202</v>
      </c>
      <c r="C221" s="18">
        <v>20.399999999999999</v>
      </c>
      <c r="D221" s="18">
        <v>28.85</v>
      </c>
      <c r="E221" s="18">
        <v>110.05999799999999</v>
      </c>
      <c r="F221" s="18">
        <v>30.700001</v>
      </c>
      <c r="H221" s="8">
        <v>44418</v>
      </c>
      <c r="I221" s="9">
        <f t="shared" si="9"/>
        <v>-6.6412505385347043E-3</v>
      </c>
      <c r="J221" s="9">
        <f t="shared" si="9"/>
        <v>-4.3923865300146137E-3</v>
      </c>
      <c r="K221" s="9">
        <f t="shared" si="9"/>
        <v>3.4674063800288479E-4</v>
      </c>
      <c r="L221" s="9">
        <f t="shared" si="9"/>
        <v>9.6321069694136341E-3</v>
      </c>
      <c r="M221" s="9">
        <f t="shared" si="9"/>
        <v>-2.5396793650793614E-2</v>
      </c>
      <c r="N221" s="9">
        <f t="shared" si="8"/>
        <v>-5.7562027407547893E-3</v>
      </c>
    </row>
    <row r="222" spans="1:14" x14ac:dyDescent="0.35">
      <c r="A222" s="8">
        <v>44419</v>
      </c>
      <c r="B222" s="19">
        <v>122056</v>
      </c>
      <c r="C222" s="18">
        <v>20.91</v>
      </c>
      <c r="D222" s="18">
        <v>29.299999</v>
      </c>
      <c r="E222" s="18">
        <v>109.269997</v>
      </c>
      <c r="F222" s="18">
        <v>30.4</v>
      </c>
      <c r="H222" s="8">
        <v>44419</v>
      </c>
      <c r="I222" s="9">
        <f t="shared" si="9"/>
        <v>-1.1947431302270495E-3</v>
      </c>
      <c r="J222" s="9">
        <f t="shared" si="9"/>
        <v>2.5000000000000133E-2</v>
      </c>
      <c r="K222" s="9">
        <f t="shared" si="9"/>
        <v>1.5597885615251217E-2</v>
      </c>
      <c r="L222" s="9">
        <f t="shared" si="9"/>
        <v>-7.1779121784101285E-3</v>
      </c>
      <c r="M222" s="9">
        <f t="shared" si="9"/>
        <v>-9.7720192256671723E-3</v>
      </c>
      <c r="N222" s="9">
        <f t="shared" si="8"/>
        <v>3.9018603234808771E-3</v>
      </c>
    </row>
    <row r="223" spans="1:14" x14ac:dyDescent="0.35">
      <c r="A223" s="8">
        <v>44420</v>
      </c>
      <c r="B223" s="19">
        <v>120701</v>
      </c>
      <c r="C223" s="18">
        <v>20.969999000000001</v>
      </c>
      <c r="D223" s="18">
        <v>29.459999</v>
      </c>
      <c r="E223" s="18">
        <v>109.199997</v>
      </c>
      <c r="F223" s="18">
        <v>29.74</v>
      </c>
      <c r="H223" s="8">
        <v>44420</v>
      </c>
      <c r="I223" s="9">
        <f t="shared" si="9"/>
        <v>-1.1101461624172471E-2</v>
      </c>
      <c r="J223" s="9">
        <f t="shared" si="9"/>
        <v>2.8693926351028853E-3</v>
      </c>
      <c r="K223" s="9">
        <f t="shared" si="9"/>
        <v>5.4607510396160741E-3</v>
      </c>
      <c r="L223" s="9">
        <f t="shared" si="9"/>
        <v>-6.4061500797885085E-4</v>
      </c>
      <c r="M223" s="9">
        <f t="shared" si="9"/>
        <v>-2.1710526315789513E-2</v>
      </c>
      <c r="N223" s="9">
        <f t="shared" si="8"/>
        <v>-4.0404732967502469E-3</v>
      </c>
    </row>
    <row r="224" spans="1:14" x14ac:dyDescent="0.35">
      <c r="A224" s="8">
        <v>44421</v>
      </c>
      <c r="B224" s="19">
        <v>121194</v>
      </c>
      <c r="C224" s="18">
        <v>20.27</v>
      </c>
      <c r="D224" s="18">
        <v>29.92</v>
      </c>
      <c r="E224" s="18">
        <v>108.300003</v>
      </c>
      <c r="F224" s="18">
        <v>29.5</v>
      </c>
      <c r="H224" s="8">
        <v>44421</v>
      </c>
      <c r="I224" s="9">
        <f t="shared" si="9"/>
        <v>4.0844732023761487E-3</v>
      </c>
      <c r="J224" s="9">
        <f t="shared" si="9"/>
        <v>-3.3380974410156194E-2</v>
      </c>
      <c r="K224" s="9">
        <f t="shared" si="9"/>
        <v>1.5614426870822484E-2</v>
      </c>
      <c r="L224" s="9">
        <f t="shared" si="9"/>
        <v>-8.2417035231237001E-3</v>
      </c>
      <c r="M224" s="9">
        <f t="shared" si="9"/>
        <v>-8.0699394754538689E-3</v>
      </c>
      <c r="N224" s="9">
        <f t="shared" si="8"/>
        <v>1.2881208241014071E-3</v>
      </c>
    </row>
    <row r="225" spans="1:14" x14ac:dyDescent="0.35">
      <c r="A225" s="8">
        <v>44424</v>
      </c>
      <c r="B225" s="19">
        <v>119180</v>
      </c>
      <c r="C225" s="18">
        <v>19.420000000000002</v>
      </c>
      <c r="D225" s="18">
        <v>29.35</v>
      </c>
      <c r="E225" s="18">
        <v>108.800003</v>
      </c>
      <c r="F225" s="18">
        <v>29.450001</v>
      </c>
      <c r="H225" s="8">
        <v>44424</v>
      </c>
      <c r="I225" s="9">
        <f t="shared" si="9"/>
        <v>-1.6617984388666129E-2</v>
      </c>
      <c r="J225" s="9">
        <f t="shared" si="9"/>
        <v>-4.1933892451899268E-2</v>
      </c>
      <c r="K225" s="9">
        <f t="shared" si="9"/>
        <v>-1.9050802139037426E-2</v>
      </c>
      <c r="L225" s="9">
        <f t="shared" si="9"/>
        <v>4.6168050429324925E-3</v>
      </c>
      <c r="M225" s="9">
        <f t="shared" si="9"/>
        <v>-1.6948813559322096E-3</v>
      </c>
      <c r="N225" s="9">
        <f t="shared" si="8"/>
        <v>-1.0254658983354968E-2</v>
      </c>
    </row>
    <row r="226" spans="1:14" x14ac:dyDescent="0.35">
      <c r="A226" s="8">
        <v>44425</v>
      </c>
      <c r="B226" s="19">
        <v>117904</v>
      </c>
      <c r="C226" s="18">
        <v>19.309999000000001</v>
      </c>
      <c r="D226" s="18">
        <v>27.75</v>
      </c>
      <c r="E226" s="18">
        <v>107</v>
      </c>
      <c r="F226" s="18">
        <v>29.33</v>
      </c>
      <c r="H226" s="8">
        <v>44425</v>
      </c>
      <c r="I226" s="9">
        <f t="shared" si="9"/>
        <v>-1.070649437825133E-2</v>
      </c>
      <c r="J226" s="9">
        <f t="shared" si="9"/>
        <v>-5.6643151390319835E-3</v>
      </c>
      <c r="K226" s="9">
        <f t="shared" si="9"/>
        <v>-5.4514480408858645E-2</v>
      </c>
      <c r="L226" s="9">
        <f t="shared" si="9"/>
        <v>-1.6544144764407798E-2</v>
      </c>
      <c r="M226" s="9">
        <f t="shared" si="9"/>
        <v>-4.0747367037441418E-3</v>
      </c>
      <c r="N226" s="9">
        <f t="shared" si="8"/>
        <v>-2.9345981904942794E-2</v>
      </c>
    </row>
    <row r="227" spans="1:14" x14ac:dyDescent="0.35">
      <c r="A227" s="8">
        <v>44426</v>
      </c>
      <c r="B227" s="19">
        <v>116643</v>
      </c>
      <c r="C227" s="18">
        <v>18.84</v>
      </c>
      <c r="D227" s="18">
        <v>27.42</v>
      </c>
      <c r="E227" s="18">
        <v>103.410004</v>
      </c>
      <c r="F227" s="18">
        <v>29.469999000000001</v>
      </c>
      <c r="H227" s="8">
        <v>44426</v>
      </c>
      <c r="I227" s="9">
        <f t="shared" si="9"/>
        <v>-1.0695141810286302E-2</v>
      </c>
      <c r="J227" s="9">
        <f t="shared" si="9"/>
        <v>-2.4339669825979904E-2</v>
      </c>
      <c r="K227" s="9">
        <f t="shared" si="9"/>
        <v>-1.1891891891891881E-2</v>
      </c>
      <c r="L227" s="9">
        <f t="shared" si="9"/>
        <v>-3.3551364485981283E-2</v>
      </c>
      <c r="M227" s="9">
        <f t="shared" si="9"/>
        <v>4.7732355949541283E-3</v>
      </c>
      <c r="N227" s="9">
        <f t="shared" si="8"/>
        <v>-1.184663706136036E-2</v>
      </c>
    </row>
    <row r="228" spans="1:14" x14ac:dyDescent="0.35">
      <c r="A228" s="8">
        <v>44427</v>
      </c>
      <c r="B228" s="19">
        <v>117165</v>
      </c>
      <c r="C228" s="18">
        <v>18.950001</v>
      </c>
      <c r="D228" s="18">
        <v>27.16</v>
      </c>
      <c r="E228" s="18">
        <v>97.510002</v>
      </c>
      <c r="F228" s="18">
        <v>29.67</v>
      </c>
      <c r="H228" s="8">
        <v>44427</v>
      </c>
      <c r="I228" s="9">
        <f t="shared" si="9"/>
        <v>4.4751935392608466E-3</v>
      </c>
      <c r="J228" s="9">
        <f t="shared" si="9"/>
        <v>5.8386942675159315E-3</v>
      </c>
      <c r="K228" s="9">
        <f t="shared" si="9"/>
        <v>-9.4821298322392833E-3</v>
      </c>
      <c r="L228" s="9">
        <f t="shared" si="9"/>
        <v>-5.7054460610986957E-2</v>
      </c>
      <c r="M228" s="9">
        <f t="shared" si="9"/>
        <v>6.7865967691413953E-3</v>
      </c>
      <c r="N228" s="9">
        <f t="shared" si="8"/>
        <v>-1.3349936802586854E-2</v>
      </c>
    </row>
    <row r="229" spans="1:14" x14ac:dyDescent="0.35">
      <c r="A229" s="8">
        <v>44428</v>
      </c>
      <c r="B229" s="19">
        <v>118053</v>
      </c>
      <c r="C229" s="18">
        <v>18.860001</v>
      </c>
      <c r="D229" s="18">
        <v>27.15</v>
      </c>
      <c r="E229" s="18">
        <v>97.550003000000004</v>
      </c>
      <c r="F229" s="18">
        <v>29.709999</v>
      </c>
      <c r="H229" s="8">
        <v>44428</v>
      </c>
      <c r="I229" s="9">
        <f t="shared" si="9"/>
        <v>7.5790551785943627E-3</v>
      </c>
      <c r="J229" s="9">
        <f t="shared" si="9"/>
        <v>-4.7493401187683748E-3</v>
      </c>
      <c r="K229" s="9">
        <f t="shared" si="9"/>
        <v>-3.6818851251851914E-4</v>
      </c>
      <c r="L229" s="9">
        <f t="shared" si="9"/>
        <v>4.1022458393547012E-4</v>
      </c>
      <c r="M229" s="9">
        <f t="shared" si="9"/>
        <v>1.3481294236601382E-3</v>
      </c>
      <c r="N229" s="9">
        <f t="shared" si="8"/>
        <v>8.3331907313383136E-5</v>
      </c>
    </row>
    <row r="230" spans="1:14" x14ac:dyDescent="0.35">
      <c r="A230" s="8">
        <v>44431</v>
      </c>
      <c r="B230" s="19">
        <v>117472</v>
      </c>
      <c r="C230" s="18">
        <v>18.129999000000002</v>
      </c>
      <c r="D230" s="18">
        <v>28.059999000000001</v>
      </c>
      <c r="E230" s="18">
        <v>96.199996999999996</v>
      </c>
      <c r="F230" s="18">
        <v>29.98</v>
      </c>
      <c r="H230" s="8">
        <v>44431</v>
      </c>
      <c r="I230" s="9">
        <f t="shared" si="9"/>
        <v>-4.9215183011021013E-3</v>
      </c>
      <c r="J230" s="9">
        <f t="shared" si="9"/>
        <v>-3.8706360620023195E-2</v>
      </c>
      <c r="K230" s="9">
        <f t="shared" si="9"/>
        <v>3.3517458563536051E-2</v>
      </c>
      <c r="L230" s="9">
        <f t="shared" si="9"/>
        <v>-1.3839117975219417E-2</v>
      </c>
      <c r="M230" s="9">
        <f t="shared" si="9"/>
        <v>9.0878831736076471E-3</v>
      </c>
      <c r="N230" s="9">
        <f t="shared" si="8"/>
        <v>1.3106079679628473E-2</v>
      </c>
    </row>
    <row r="231" spans="1:14" x14ac:dyDescent="0.35">
      <c r="A231" s="8">
        <v>44432</v>
      </c>
      <c r="B231" s="19">
        <v>120211</v>
      </c>
      <c r="C231" s="18">
        <v>19.239999999999998</v>
      </c>
      <c r="D231" s="18">
        <v>28.379999000000002</v>
      </c>
      <c r="E231" s="18">
        <v>99.709998999999996</v>
      </c>
      <c r="F231" s="18">
        <v>30.6</v>
      </c>
      <c r="H231" s="8">
        <v>44432</v>
      </c>
      <c r="I231" s="9">
        <f t="shared" si="9"/>
        <v>2.3316194497412068E-2</v>
      </c>
      <c r="J231" s="9">
        <f t="shared" si="9"/>
        <v>6.1224548330090833E-2</v>
      </c>
      <c r="K231" s="9">
        <f t="shared" si="9"/>
        <v>1.1404134404994215E-2</v>
      </c>
      <c r="L231" s="9">
        <f t="shared" si="9"/>
        <v>3.6486508414340202E-2</v>
      </c>
      <c r="M231" s="9">
        <f t="shared" si="9"/>
        <v>2.0680453635757212E-2</v>
      </c>
      <c r="N231" s="9">
        <f t="shared" si="8"/>
        <v>2.1694525672347142E-2</v>
      </c>
    </row>
    <row r="232" spans="1:14" x14ac:dyDescent="0.35">
      <c r="A232" s="8">
        <v>44433</v>
      </c>
      <c r="B232" s="19">
        <v>120818</v>
      </c>
      <c r="C232" s="18">
        <v>19.549999</v>
      </c>
      <c r="D232" s="18">
        <v>28.450001</v>
      </c>
      <c r="E232" s="18">
        <v>99.5</v>
      </c>
      <c r="F232" s="18">
        <v>30.5</v>
      </c>
      <c r="H232" s="8">
        <v>44433</v>
      </c>
      <c r="I232" s="9">
        <f t="shared" si="9"/>
        <v>5.0494547088035802E-3</v>
      </c>
      <c r="J232" s="9">
        <f t="shared" si="9"/>
        <v>1.6112214137214309E-2</v>
      </c>
      <c r="K232" s="9">
        <f t="shared" si="9"/>
        <v>2.4665962814163223E-3</v>
      </c>
      <c r="L232" s="9">
        <f t="shared" si="9"/>
        <v>-2.106097704403731E-3</v>
      </c>
      <c r="M232" s="9">
        <f t="shared" si="9"/>
        <v>-3.2679738562092497E-3</v>
      </c>
      <c r="N232" s="9">
        <f t="shared" si="8"/>
        <v>5.1396733575453935E-4</v>
      </c>
    </row>
    <row r="233" spans="1:14" x14ac:dyDescent="0.35">
      <c r="A233" s="8">
        <v>44434</v>
      </c>
      <c r="B233" s="19">
        <v>118724</v>
      </c>
      <c r="C233" s="18">
        <v>18.799999</v>
      </c>
      <c r="D233" s="18">
        <v>28.219999000000001</v>
      </c>
      <c r="E233" s="18">
        <v>98.230002999999996</v>
      </c>
      <c r="F233" s="18">
        <v>30.07</v>
      </c>
      <c r="H233" s="8">
        <v>44434</v>
      </c>
      <c r="I233" s="9">
        <f t="shared" si="9"/>
        <v>-1.7331854524987977E-2</v>
      </c>
      <c r="J233" s="9">
        <f t="shared" si="9"/>
        <v>-3.8363173317809363E-2</v>
      </c>
      <c r="K233" s="9">
        <f t="shared" si="9"/>
        <v>-8.0844285383329106E-3</v>
      </c>
      <c r="L233" s="9">
        <f t="shared" si="9"/>
        <v>-1.2763788944723631E-2</v>
      </c>
      <c r="M233" s="9">
        <f t="shared" si="9"/>
        <v>-1.4098360655737663E-2</v>
      </c>
      <c r="N233" s="9">
        <f t="shared" si="8"/>
        <v>-1.2338417493806304E-2</v>
      </c>
    </row>
    <row r="234" spans="1:14" x14ac:dyDescent="0.35">
      <c r="A234" s="8">
        <v>44435</v>
      </c>
      <c r="B234" s="19">
        <v>120678</v>
      </c>
      <c r="C234" s="18">
        <v>19.030000999999999</v>
      </c>
      <c r="D234" s="18">
        <v>29.08</v>
      </c>
      <c r="E234" s="18">
        <v>100.69000200000001</v>
      </c>
      <c r="F234" s="18">
        <v>30.530000999999999</v>
      </c>
      <c r="H234" s="8">
        <v>44435</v>
      </c>
      <c r="I234" s="9">
        <f t="shared" si="9"/>
        <v>1.6458340352413892E-2</v>
      </c>
      <c r="J234" s="9">
        <f t="shared" si="9"/>
        <v>1.2234149586922705E-2</v>
      </c>
      <c r="K234" s="9">
        <f t="shared" si="9"/>
        <v>3.0474877054389671E-2</v>
      </c>
      <c r="L234" s="9">
        <f t="shared" si="9"/>
        <v>2.5043254859719477E-2</v>
      </c>
      <c r="M234" s="9">
        <f t="shared" si="9"/>
        <v>1.5297672098437021E-2</v>
      </c>
      <c r="N234" s="9">
        <f t="shared" si="8"/>
        <v>2.3923354755296489E-2</v>
      </c>
    </row>
    <row r="235" spans="1:14" x14ac:dyDescent="0.35">
      <c r="A235" s="8">
        <v>44438</v>
      </c>
      <c r="B235" s="19">
        <v>119740</v>
      </c>
      <c r="C235" s="18">
        <v>18.879999000000002</v>
      </c>
      <c r="D235" s="18">
        <v>28.719999000000001</v>
      </c>
      <c r="E235" s="18">
        <v>100.050003</v>
      </c>
      <c r="F235" s="18">
        <v>30.24</v>
      </c>
      <c r="H235" s="8">
        <v>44438</v>
      </c>
      <c r="I235" s="9">
        <f t="shared" si="9"/>
        <v>-7.7727506256318746E-3</v>
      </c>
      <c r="J235" s="9">
        <f t="shared" si="9"/>
        <v>-7.8823958022912199E-3</v>
      </c>
      <c r="K235" s="9">
        <f t="shared" si="9"/>
        <v>-1.2379676753782598E-2</v>
      </c>
      <c r="L235" s="9">
        <f t="shared" si="9"/>
        <v>-6.3561325582256467E-3</v>
      </c>
      <c r="M235" s="9">
        <f t="shared" si="9"/>
        <v>-9.4988860301707945E-3</v>
      </c>
      <c r="N235" s="9">
        <f t="shared" si="8"/>
        <v>-1.0085866650013098E-2</v>
      </c>
    </row>
    <row r="236" spans="1:14" x14ac:dyDescent="0.35">
      <c r="A236" s="8">
        <v>44439</v>
      </c>
      <c r="B236" s="19">
        <v>118781</v>
      </c>
      <c r="C236" s="18">
        <v>18.239999999999998</v>
      </c>
      <c r="D236" s="18">
        <v>27.92</v>
      </c>
      <c r="E236" s="18">
        <v>98.68</v>
      </c>
      <c r="F236" s="18">
        <v>30.43</v>
      </c>
      <c r="H236" s="8">
        <v>44439</v>
      </c>
      <c r="I236" s="9">
        <f t="shared" si="9"/>
        <v>-8.0090195423417887E-3</v>
      </c>
      <c r="J236" s="9">
        <f t="shared" si="9"/>
        <v>-3.3898253914102616E-2</v>
      </c>
      <c r="K236" s="9">
        <f t="shared" si="9"/>
        <v>-2.7855119354286861E-2</v>
      </c>
      <c r="L236" s="9">
        <f t="shared" si="9"/>
        <v>-1.3693182997705611E-2</v>
      </c>
      <c r="M236" s="9">
        <f t="shared" si="9"/>
        <v>6.2830687830688348E-3</v>
      </c>
      <c r="N236" s="9">
        <f t="shared" si="8"/>
        <v>-1.5083432369754691E-2</v>
      </c>
    </row>
    <row r="237" spans="1:14" x14ac:dyDescent="0.35">
      <c r="A237" s="8">
        <v>44440</v>
      </c>
      <c r="B237" s="19">
        <v>119396</v>
      </c>
      <c r="C237" s="18">
        <v>18.68</v>
      </c>
      <c r="D237" s="18">
        <v>27.77</v>
      </c>
      <c r="E237" s="18">
        <v>98.849997999999999</v>
      </c>
      <c r="F237" s="18">
        <v>30.459999</v>
      </c>
      <c r="H237" s="8">
        <v>44440</v>
      </c>
      <c r="I237" s="9">
        <f t="shared" si="9"/>
        <v>5.1775957434270214E-3</v>
      </c>
      <c r="J237" s="9">
        <f t="shared" si="9"/>
        <v>2.4122807017543879E-2</v>
      </c>
      <c r="K237" s="9">
        <f t="shared" si="9"/>
        <v>-5.3724928366762903E-3</v>
      </c>
      <c r="L237" s="9">
        <f t="shared" si="9"/>
        <v>1.7227199027156637E-3</v>
      </c>
      <c r="M237" s="9">
        <f t="shared" si="9"/>
        <v>9.8583634571136614E-4</v>
      </c>
      <c r="N237" s="9">
        <f t="shared" si="8"/>
        <v>-5.7118654137059419E-4</v>
      </c>
    </row>
    <row r="238" spans="1:14" x14ac:dyDescent="0.35">
      <c r="A238" s="8">
        <v>44441</v>
      </c>
      <c r="B238" s="19">
        <v>116677</v>
      </c>
      <c r="C238" s="18">
        <v>18.010000000000002</v>
      </c>
      <c r="D238" s="18">
        <v>27.290001</v>
      </c>
      <c r="E238" s="18">
        <v>98.540001000000004</v>
      </c>
      <c r="F238" s="18">
        <v>29.200001</v>
      </c>
      <c r="H238" s="8">
        <v>44441</v>
      </c>
      <c r="I238" s="9">
        <f t="shared" si="9"/>
        <v>-2.2772957217997214E-2</v>
      </c>
      <c r="J238" s="9">
        <f t="shared" si="9"/>
        <v>-3.5867237687366105E-2</v>
      </c>
      <c r="K238" s="9">
        <f t="shared" si="9"/>
        <v>-1.7284803745048594E-2</v>
      </c>
      <c r="L238" s="9">
        <f t="shared" si="9"/>
        <v>-3.1360344589991263E-3</v>
      </c>
      <c r="M238" s="9">
        <f t="shared" si="9"/>
        <v>-4.136566123984442E-2</v>
      </c>
      <c r="N238" s="9">
        <f t="shared" si="8"/>
        <v>-2.2608428833393326E-2</v>
      </c>
    </row>
    <row r="239" spans="1:14" x14ac:dyDescent="0.35">
      <c r="A239" s="8">
        <v>44442</v>
      </c>
      <c r="B239" s="19">
        <v>116933</v>
      </c>
      <c r="C239" s="18">
        <v>18.899999999999999</v>
      </c>
      <c r="D239" s="18">
        <v>27.299999</v>
      </c>
      <c r="E239" s="18">
        <v>98.610000999999997</v>
      </c>
      <c r="F239" s="18">
        <v>29.129999000000002</v>
      </c>
      <c r="H239" s="8">
        <v>44442</v>
      </c>
      <c r="I239" s="9">
        <f t="shared" si="9"/>
        <v>2.1940913804776585E-3</v>
      </c>
      <c r="J239" s="9">
        <f t="shared" si="9"/>
        <v>4.941699056079929E-2</v>
      </c>
      <c r="K239" s="9">
        <f t="shared" si="9"/>
        <v>3.6636129108247317E-4</v>
      </c>
      <c r="L239" s="9">
        <f t="shared" si="9"/>
        <v>7.1037141556340444E-4</v>
      </c>
      <c r="M239" s="9">
        <f t="shared" si="9"/>
        <v>-2.3973286850229591E-3</v>
      </c>
      <c r="N239" s="9">
        <f t="shared" si="8"/>
        <v>2.058587786632871E-3</v>
      </c>
    </row>
    <row r="240" spans="1:14" x14ac:dyDescent="0.35">
      <c r="A240" s="8">
        <v>44445</v>
      </c>
      <c r="B240" s="19">
        <v>117869</v>
      </c>
      <c r="C240" s="18">
        <v>19.48</v>
      </c>
      <c r="D240" s="18">
        <v>27.370000999999998</v>
      </c>
      <c r="E240" s="18">
        <v>97.059997999999993</v>
      </c>
      <c r="F240" s="18">
        <v>29.65</v>
      </c>
      <c r="H240" s="8">
        <v>44445</v>
      </c>
      <c r="I240" s="9">
        <f t="shared" si="9"/>
        <v>8.0045838215045961E-3</v>
      </c>
      <c r="J240" s="9">
        <f t="shared" si="9"/>
        <v>3.0687830687830875E-2</v>
      </c>
      <c r="K240" s="9">
        <f t="shared" si="9"/>
        <v>2.5641759181016521E-3</v>
      </c>
      <c r="L240" s="9">
        <f t="shared" si="9"/>
        <v>-1.5718517232344409E-2</v>
      </c>
      <c r="M240" s="9">
        <f t="shared" si="9"/>
        <v>1.7851047643358875E-2</v>
      </c>
      <c r="N240" s="9">
        <f t="shared" si="8"/>
        <v>4.8998815440760672E-3</v>
      </c>
    </row>
    <row r="241" spans="1:14" x14ac:dyDescent="0.35">
      <c r="A241" s="8">
        <v>44447</v>
      </c>
      <c r="B241" s="19">
        <v>113413</v>
      </c>
      <c r="C241" s="18">
        <v>18.790001</v>
      </c>
      <c r="D241" s="18">
        <v>25.85</v>
      </c>
      <c r="E241" s="18">
        <v>95.040001000000004</v>
      </c>
      <c r="F241" s="18">
        <v>28.4</v>
      </c>
      <c r="H241" s="8">
        <v>44447</v>
      </c>
      <c r="I241" s="9">
        <f t="shared" si="9"/>
        <v>-3.7804681468409873E-2</v>
      </c>
      <c r="J241" s="9">
        <f t="shared" si="9"/>
        <v>-3.5420893223819361E-2</v>
      </c>
      <c r="K241" s="9">
        <f t="shared" si="9"/>
        <v>-5.5535292088589872E-2</v>
      </c>
      <c r="L241" s="9">
        <f t="shared" si="9"/>
        <v>-2.0811838467171495E-2</v>
      </c>
      <c r="M241" s="9">
        <f t="shared" si="9"/>
        <v>-4.2158516020236125E-2</v>
      </c>
      <c r="N241" s="9">
        <f t="shared" si="8"/>
        <v>-4.3571848600561548E-2</v>
      </c>
    </row>
    <row r="242" spans="1:14" x14ac:dyDescent="0.35">
      <c r="A242" s="8">
        <v>44448</v>
      </c>
      <c r="B242" s="19">
        <v>115361</v>
      </c>
      <c r="C242" s="18">
        <v>18.850000000000001</v>
      </c>
      <c r="D242" s="18">
        <v>26.09</v>
      </c>
      <c r="E242" s="18">
        <v>94.699996999999996</v>
      </c>
      <c r="F242" s="18">
        <v>28.9</v>
      </c>
      <c r="H242" s="8">
        <v>44448</v>
      </c>
      <c r="I242" s="9">
        <f t="shared" si="9"/>
        <v>1.7176161462971518E-2</v>
      </c>
      <c r="J242" s="9">
        <f t="shared" si="9"/>
        <v>3.1931344761504388E-3</v>
      </c>
      <c r="K242" s="9">
        <f t="shared" si="9"/>
        <v>9.2843326885878596E-3</v>
      </c>
      <c r="L242" s="9">
        <f t="shared" si="9"/>
        <v>-3.5774831273414076E-3</v>
      </c>
      <c r="M242" s="9">
        <f t="shared" si="9"/>
        <v>1.7605633802816989E-2</v>
      </c>
      <c r="N242" s="9">
        <f t="shared" si="8"/>
        <v>8.9037999490488746E-3</v>
      </c>
    </row>
    <row r="243" spans="1:14" x14ac:dyDescent="0.35">
      <c r="A243" s="8">
        <v>44449</v>
      </c>
      <c r="B243" s="19">
        <v>114286</v>
      </c>
      <c r="C243" s="18">
        <v>17.18</v>
      </c>
      <c r="D243" s="18">
        <v>26.07</v>
      </c>
      <c r="E243" s="18">
        <v>94.809997999999993</v>
      </c>
      <c r="F243" s="18">
        <v>28.99</v>
      </c>
      <c r="H243" s="8">
        <v>44449</v>
      </c>
      <c r="I243" s="9">
        <f t="shared" si="9"/>
        <v>-9.3185738681182961E-3</v>
      </c>
      <c r="J243" s="9">
        <f t="shared" si="9"/>
        <v>-8.8594164456233471E-2</v>
      </c>
      <c r="K243" s="9">
        <f t="shared" si="9"/>
        <v>-7.6657723265616262E-4</v>
      </c>
      <c r="L243" s="9">
        <f t="shared" si="9"/>
        <v>1.1615734264489586E-3</v>
      </c>
      <c r="M243" s="9">
        <f t="shared" si="9"/>
        <v>3.1141868512110094E-3</v>
      </c>
      <c r="N243" s="9">
        <f t="shared" si="8"/>
        <v>-3.6080972368538518E-3</v>
      </c>
    </row>
    <row r="244" spans="1:14" x14ac:dyDescent="0.35">
      <c r="A244" s="8">
        <v>44452</v>
      </c>
      <c r="B244" s="19">
        <v>116404</v>
      </c>
      <c r="C244" s="18">
        <v>17.440000999999999</v>
      </c>
      <c r="D244" s="18">
        <v>26.879999000000002</v>
      </c>
      <c r="E244" s="18">
        <v>94.760002</v>
      </c>
      <c r="F244" s="18">
        <v>29.629999000000002</v>
      </c>
      <c r="H244" s="8">
        <v>44452</v>
      </c>
      <c r="I244" s="9">
        <f t="shared" si="9"/>
        <v>1.85324536688658E-2</v>
      </c>
      <c r="J244" s="9">
        <f t="shared" si="9"/>
        <v>1.5133934807916027E-2</v>
      </c>
      <c r="K244" s="9">
        <f t="shared" si="9"/>
        <v>3.1070157268891396E-2</v>
      </c>
      <c r="L244" s="9">
        <f t="shared" si="9"/>
        <v>-5.2732835201618755E-4</v>
      </c>
      <c r="M244" s="9">
        <f t="shared" si="9"/>
        <v>2.2076543635736634E-2</v>
      </c>
      <c r="N244" s="9">
        <f t="shared" si="8"/>
        <v>2.1255764931714681E-2</v>
      </c>
    </row>
    <row r="245" spans="1:14" x14ac:dyDescent="0.35">
      <c r="A245" s="8">
        <v>44453</v>
      </c>
      <c r="B245" s="19">
        <v>116181</v>
      </c>
      <c r="C245" s="18">
        <v>17.030000999999999</v>
      </c>
      <c r="D245" s="18">
        <v>26.68</v>
      </c>
      <c r="E245" s="18">
        <v>94.089995999999999</v>
      </c>
      <c r="F245" s="18">
        <v>29.23</v>
      </c>
      <c r="H245" s="8">
        <v>44453</v>
      </c>
      <c r="I245" s="9">
        <f t="shared" si="9"/>
        <v>-1.9157417270884158E-3</v>
      </c>
      <c r="J245" s="9">
        <f t="shared" si="9"/>
        <v>-2.350917296392363E-2</v>
      </c>
      <c r="K245" s="9">
        <f t="shared" si="9"/>
        <v>-7.4404392648973472E-3</v>
      </c>
      <c r="L245" s="9">
        <f t="shared" si="9"/>
        <v>-7.0705570478987179E-3</v>
      </c>
      <c r="M245" s="9">
        <f t="shared" si="9"/>
        <v>-1.3499797958143711E-2</v>
      </c>
      <c r="N245" s="9">
        <f t="shared" si="8"/>
        <v>-9.9877071144228446E-3</v>
      </c>
    </row>
    <row r="246" spans="1:14" x14ac:dyDescent="0.35">
      <c r="A246" s="8">
        <v>44454</v>
      </c>
      <c r="B246" s="19">
        <v>115063</v>
      </c>
      <c r="C246" s="18">
        <v>16.620000999999998</v>
      </c>
      <c r="D246" s="18">
        <v>26.969999000000001</v>
      </c>
      <c r="E246" s="18">
        <v>91.739998</v>
      </c>
      <c r="F246" s="18">
        <v>29</v>
      </c>
      <c r="H246" s="8">
        <v>44454</v>
      </c>
      <c r="I246" s="9">
        <f t="shared" si="9"/>
        <v>-9.6229159673268949E-3</v>
      </c>
      <c r="J246" s="9">
        <f t="shared" si="9"/>
        <v>-2.4075160066050483E-2</v>
      </c>
      <c r="K246" s="9">
        <f t="shared" si="9"/>
        <v>1.0869527736131923E-2</v>
      </c>
      <c r="L246" s="9">
        <f t="shared" si="9"/>
        <v>-2.4976066531026353E-2</v>
      </c>
      <c r="M246" s="9">
        <f t="shared" si="9"/>
        <v>-7.8686281217926757E-3</v>
      </c>
      <c r="N246" s="9">
        <f t="shared" si="8"/>
        <v>-3.6682722647862322E-3</v>
      </c>
    </row>
    <row r="247" spans="1:14" x14ac:dyDescent="0.35">
      <c r="A247" s="8">
        <v>44455</v>
      </c>
      <c r="B247" s="19">
        <v>113794</v>
      </c>
      <c r="C247" s="18">
        <v>16.370000999999998</v>
      </c>
      <c r="D247" s="18">
        <v>26.719999000000001</v>
      </c>
      <c r="E247" s="18">
        <v>87.93</v>
      </c>
      <c r="F247" s="18">
        <v>29.469999000000001</v>
      </c>
      <c r="H247" s="8">
        <v>44455</v>
      </c>
      <c r="I247" s="9">
        <f t="shared" si="9"/>
        <v>-1.1028740776791834E-2</v>
      </c>
      <c r="J247" s="9">
        <f t="shared" si="9"/>
        <v>-1.5042117025143353E-2</v>
      </c>
      <c r="K247" s="9">
        <f t="shared" si="9"/>
        <v>-9.2695591127014421E-3</v>
      </c>
      <c r="L247" s="9">
        <f t="shared" si="9"/>
        <v>-4.1530391138661193E-2</v>
      </c>
      <c r="M247" s="9">
        <f t="shared" si="9"/>
        <v>1.6206862068965489E-2</v>
      </c>
      <c r="N247" s="9">
        <f t="shared" si="8"/>
        <v>-8.3674270590154091E-3</v>
      </c>
    </row>
    <row r="248" spans="1:14" x14ac:dyDescent="0.35">
      <c r="A248" s="8">
        <v>44456</v>
      </c>
      <c r="B248" s="19">
        <v>111439</v>
      </c>
      <c r="C248" s="18">
        <v>16.57</v>
      </c>
      <c r="D248" s="18">
        <v>25.5</v>
      </c>
      <c r="E248" s="18">
        <v>86.150002000000001</v>
      </c>
      <c r="F248" s="18">
        <v>28.940000999999999</v>
      </c>
      <c r="H248" s="8">
        <v>44456</v>
      </c>
      <c r="I248" s="9">
        <f t="shared" si="9"/>
        <v>-2.0695291491642842E-2</v>
      </c>
      <c r="J248" s="9">
        <f t="shared" si="9"/>
        <v>1.2217409149822389E-2</v>
      </c>
      <c r="K248" s="9">
        <f t="shared" si="9"/>
        <v>-4.5658646918362633E-2</v>
      </c>
      <c r="L248" s="9">
        <f t="shared" si="9"/>
        <v>-2.0243352666894143E-2</v>
      </c>
      <c r="M248" s="9">
        <f t="shared" si="9"/>
        <v>-1.7984323650638845E-2</v>
      </c>
      <c r="N248" s="9">
        <f t="shared" si="8"/>
        <v>-2.9379488284342545E-2</v>
      </c>
    </row>
    <row r="249" spans="1:14" x14ac:dyDescent="0.35">
      <c r="A249" s="8">
        <v>44459</v>
      </c>
      <c r="B249" s="19">
        <v>108844</v>
      </c>
      <c r="C249" s="18">
        <v>16.049999</v>
      </c>
      <c r="D249" s="18">
        <v>25.23</v>
      </c>
      <c r="E249" s="18">
        <v>82.75</v>
      </c>
      <c r="F249" s="18">
        <v>28</v>
      </c>
      <c r="H249" s="8">
        <v>44459</v>
      </c>
      <c r="I249" s="9">
        <f t="shared" si="9"/>
        <v>-2.3286282181283036E-2</v>
      </c>
      <c r="J249" s="9">
        <f t="shared" si="9"/>
        <v>-3.1382076041038043E-2</v>
      </c>
      <c r="K249" s="9">
        <f t="shared" si="9"/>
        <v>-1.0588235294117676E-2</v>
      </c>
      <c r="L249" s="9">
        <f t="shared" si="9"/>
        <v>-3.9466069890514932E-2</v>
      </c>
      <c r="M249" s="9">
        <f t="shared" si="9"/>
        <v>-3.2481028594297467E-2</v>
      </c>
      <c r="N249" s="9">
        <f t="shared" si="8"/>
        <v>-2.3971332240797082E-2</v>
      </c>
    </row>
    <row r="250" spans="1:14" x14ac:dyDescent="0.35">
      <c r="A250" s="8">
        <v>44460</v>
      </c>
      <c r="B250" s="19">
        <v>110250</v>
      </c>
      <c r="C250" s="18">
        <v>16.389999</v>
      </c>
      <c r="D250" s="18">
        <v>25.629999000000002</v>
      </c>
      <c r="E250" s="18">
        <v>84.120002999999997</v>
      </c>
      <c r="F250" s="18">
        <v>28.709999</v>
      </c>
      <c r="H250" s="8">
        <v>44460</v>
      </c>
      <c r="I250" s="9">
        <f t="shared" si="9"/>
        <v>1.2917570100327014E-2</v>
      </c>
      <c r="J250" s="9">
        <f t="shared" si="9"/>
        <v>2.1183801942916025E-2</v>
      </c>
      <c r="K250" s="9">
        <f t="shared" si="9"/>
        <v>1.5854102259215352E-2</v>
      </c>
      <c r="L250" s="9">
        <f t="shared" si="9"/>
        <v>1.6555927492447164E-2</v>
      </c>
      <c r="M250" s="9">
        <f t="shared" si="9"/>
        <v>2.5357107142857105E-2</v>
      </c>
      <c r="N250" s="9">
        <f t="shared" si="8"/>
        <v>1.9111853755139276E-2</v>
      </c>
    </row>
    <row r="251" spans="1:14" x14ac:dyDescent="0.35">
      <c r="A251" s="8">
        <v>44461</v>
      </c>
      <c r="B251" s="19">
        <v>112282</v>
      </c>
      <c r="C251" s="18">
        <v>16.34</v>
      </c>
      <c r="D251" s="18">
        <v>26.459999</v>
      </c>
      <c r="E251" s="18">
        <v>87.110000999999997</v>
      </c>
      <c r="F251" s="18">
        <v>29.379999000000002</v>
      </c>
      <c r="H251" s="8">
        <v>44461</v>
      </c>
      <c r="I251" s="9">
        <f t="shared" si="9"/>
        <v>1.8430839002267607E-2</v>
      </c>
      <c r="J251" s="9">
        <f t="shared" si="9"/>
        <v>-3.0505798078449553E-3</v>
      </c>
      <c r="K251" s="9">
        <f t="shared" si="9"/>
        <v>3.238392635130416E-2</v>
      </c>
      <c r="L251" s="9">
        <f t="shared" si="9"/>
        <v>3.5544435251624984E-2</v>
      </c>
      <c r="M251" s="9">
        <f t="shared" si="9"/>
        <v>2.3336817253110986E-2</v>
      </c>
      <c r="N251" s="9">
        <f t="shared" si="8"/>
        <v>2.8530170093952919E-2</v>
      </c>
    </row>
    <row r="252" spans="1:14" x14ac:dyDescent="0.35">
      <c r="A252" s="8">
        <v>44462</v>
      </c>
      <c r="B252" s="19">
        <v>114064</v>
      </c>
      <c r="C252" s="18">
        <v>15.87</v>
      </c>
      <c r="D252" s="18">
        <v>27.559999000000001</v>
      </c>
      <c r="E252" s="18">
        <v>78.910004000000001</v>
      </c>
      <c r="F252" s="18">
        <v>29.450001</v>
      </c>
      <c r="H252" s="8">
        <v>44462</v>
      </c>
      <c r="I252" s="9">
        <f t="shared" si="9"/>
        <v>1.5870753994406961E-2</v>
      </c>
      <c r="J252" s="9">
        <f t="shared" si="9"/>
        <v>-2.8763769889840973E-2</v>
      </c>
      <c r="K252" s="9">
        <f t="shared" si="9"/>
        <v>4.1572186000460531E-2</v>
      </c>
      <c r="L252" s="9">
        <f t="shared" si="9"/>
        <v>-9.4133818228288146E-2</v>
      </c>
      <c r="M252" s="9">
        <f t="shared" si="9"/>
        <v>2.3826413336500707E-3</v>
      </c>
      <c r="N252" s="9">
        <f t="shared" si="8"/>
        <v>-8.4267603984741833E-4</v>
      </c>
    </row>
    <row r="253" spans="1:14" x14ac:dyDescent="0.35">
      <c r="A253" s="8">
        <v>44463</v>
      </c>
      <c r="B253" s="19">
        <v>113283</v>
      </c>
      <c r="C253" s="18">
        <v>15.63</v>
      </c>
      <c r="D253" s="18">
        <v>27.559999000000001</v>
      </c>
      <c r="E253" s="18">
        <v>77.690002000000007</v>
      </c>
      <c r="F253" s="18">
        <v>29.219999000000001</v>
      </c>
      <c r="H253" s="8">
        <v>44463</v>
      </c>
      <c r="I253" s="9">
        <f t="shared" si="9"/>
        <v>-6.8470332444943161E-3</v>
      </c>
      <c r="J253" s="9">
        <f t="shared" si="9"/>
        <v>-1.512287334593565E-2</v>
      </c>
      <c r="K253" s="9">
        <f t="shared" si="9"/>
        <v>0</v>
      </c>
      <c r="L253" s="9">
        <f t="shared" si="9"/>
        <v>-1.5460675936602386E-2</v>
      </c>
      <c r="M253" s="9">
        <f t="shared" si="9"/>
        <v>-7.8099148451641343E-3</v>
      </c>
      <c r="N253" s="9">
        <f t="shared" si="8"/>
        <v>-6.1912533081665E-3</v>
      </c>
    </row>
    <row r="254" spans="1:14" x14ac:dyDescent="0.35">
      <c r="A254" s="8">
        <v>44466</v>
      </c>
      <c r="B254" s="19">
        <v>113583</v>
      </c>
      <c r="C254" s="18">
        <v>15.01</v>
      </c>
      <c r="D254" s="18">
        <v>27.99</v>
      </c>
      <c r="E254" s="18">
        <v>78.800003000000004</v>
      </c>
      <c r="F254" s="18">
        <v>29.870000999999998</v>
      </c>
      <c r="H254" s="8">
        <v>44466</v>
      </c>
      <c r="I254" s="9">
        <f t="shared" si="9"/>
        <v>2.6482349514049819E-3</v>
      </c>
      <c r="J254" s="9">
        <f t="shared" si="9"/>
        <v>-3.9667306461932283E-2</v>
      </c>
      <c r="K254" s="9">
        <f t="shared" si="9"/>
        <v>1.5602359056689163E-2</v>
      </c>
      <c r="L254" s="9">
        <f t="shared" si="9"/>
        <v>1.4287565599496288E-2</v>
      </c>
      <c r="M254" s="9">
        <f t="shared" si="9"/>
        <v>2.2245106853015173E-2</v>
      </c>
      <c r="N254" s="9">
        <f t="shared" si="8"/>
        <v>1.4568741428217319E-2</v>
      </c>
    </row>
    <row r="255" spans="1:14" x14ac:dyDescent="0.35">
      <c r="A255" s="8">
        <v>44467</v>
      </c>
      <c r="B255" s="19">
        <v>110124</v>
      </c>
      <c r="C255" s="18">
        <v>14.18</v>
      </c>
      <c r="D255" s="18">
        <v>27.75</v>
      </c>
      <c r="E255" s="18">
        <v>74.849997999999999</v>
      </c>
      <c r="F255" s="18">
        <v>29.26</v>
      </c>
      <c r="H255" s="8">
        <v>44467</v>
      </c>
      <c r="I255" s="9">
        <f t="shared" si="9"/>
        <v>-3.0453500964052749E-2</v>
      </c>
      <c r="J255" s="9">
        <f t="shared" si="9"/>
        <v>-5.5296469020652883E-2</v>
      </c>
      <c r="K255" s="9">
        <f t="shared" si="9"/>
        <v>-8.5744908896033811E-3</v>
      </c>
      <c r="L255" s="9">
        <f t="shared" si="9"/>
        <v>-5.0126965096689236E-2</v>
      </c>
      <c r="M255" s="9">
        <f t="shared" si="9"/>
        <v>-2.0421860715705953E-2</v>
      </c>
      <c r="N255" s="9">
        <f t="shared" si="8"/>
        <v>-2.2775295585403803E-2</v>
      </c>
    </row>
    <row r="256" spans="1:14" x14ac:dyDescent="0.35">
      <c r="A256" s="8">
        <v>44468</v>
      </c>
      <c r="B256" s="19">
        <v>111107</v>
      </c>
      <c r="C256" s="18">
        <v>13.94</v>
      </c>
      <c r="D256" s="18">
        <v>28.17</v>
      </c>
      <c r="E256" s="18">
        <v>75.800003000000004</v>
      </c>
      <c r="F256" s="18">
        <v>29.42</v>
      </c>
      <c r="H256" s="8">
        <v>44468</v>
      </c>
      <c r="I256" s="9">
        <f t="shared" si="9"/>
        <v>8.9263012603972847E-3</v>
      </c>
      <c r="J256" s="9">
        <f t="shared" si="9"/>
        <v>-1.6925246826516194E-2</v>
      </c>
      <c r="K256" s="9">
        <f t="shared" si="9"/>
        <v>1.5135135135135203E-2</v>
      </c>
      <c r="L256" s="9">
        <f t="shared" si="9"/>
        <v>1.269211790760516E-2</v>
      </c>
      <c r="M256" s="9">
        <f t="shared" si="9"/>
        <v>5.4682159945318443E-3</v>
      </c>
      <c r="N256" s="9">
        <f t="shared" si="8"/>
        <v>1.0143436849365618E-2</v>
      </c>
    </row>
    <row r="257" spans="1:14" x14ac:dyDescent="0.35">
      <c r="A257" s="8">
        <v>44469</v>
      </c>
      <c r="B257" s="19">
        <v>110979</v>
      </c>
      <c r="C257" s="18">
        <v>14.34</v>
      </c>
      <c r="D257" s="18">
        <v>28.15</v>
      </c>
      <c r="E257" s="18">
        <v>76.239998</v>
      </c>
      <c r="F257" s="18">
        <v>28.9</v>
      </c>
      <c r="H257" s="8">
        <v>44469</v>
      </c>
      <c r="I257" s="9">
        <f t="shared" si="9"/>
        <v>-1.1520426255771099E-3</v>
      </c>
      <c r="J257" s="9">
        <f t="shared" si="9"/>
        <v>2.8694404591104838E-2</v>
      </c>
      <c r="K257" s="9">
        <f t="shared" si="9"/>
        <v>-7.0997515086979046E-4</v>
      </c>
      <c r="L257" s="9">
        <f t="shared" si="9"/>
        <v>5.8046831475717653E-3</v>
      </c>
      <c r="M257" s="9">
        <f t="shared" si="9"/>
        <v>-1.7675050985724083E-2</v>
      </c>
      <c r="N257" s="9">
        <f t="shared" si="8"/>
        <v>-3.0263472545390352E-3</v>
      </c>
    </row>
    <row r="258" spans="1:14" x14ac:dyDescent="0.35">
      <c r="A258" s="8">
        <v>44470</v>
      </c>
      <c r="B258" s="19">
        <v>112900</v>
      </c>
      <c r="C258" s="18">
        <v>14.55</v>
      </c>
      <c r="D258" s="18">
        <v>28.68</v>
      </c>
      <c r="E258" s="18">
        <v>76.199996999999996</v>
      </c>
      <c r="F258" s="18">
        <v>29.549999</v>
      </c>
      <c r="H258" s="8">
        <v>44470</v>
      </c>
      <c r="I258" s="9">
        <f t="shared" si="9"/>
        <v>1.730958109191838E-2</v>
      </c>
      <c r="J258" s="9">
        <f t="shared" si="9"/>
        <v>1.4644351464435212E-2</v>
      </c>
      <c r="K258" s="9">
        <f t="shared" si="9"/>
        <v>1.8827708703374801E-2</v>
      </c>
      <c r="L258" s="9">
        <f t="shared" si="9"/>
        <v>-5.2467210190643154E-4</v>
      </c>
      <c r="M258" s="9">
        <f t="shared" si="9"/>
        <v>2.2491314878892776E-2</v>
      </c>
      <c r="N258" s="9">
        <f t="shared" si="8"/>
        <v>1.5847146533026969E-2</v>
      </c>
    </row>
    <row r="259" spans="1:14" x14ac:dyDescent="0.35">
      <c r="A259" s="8">
        <v>44473</v>
      </c>
      <c r="B259" s="19">
        <v>110393</v>
      </c>
      <c r="C259" s="18">
        <v>13.71</v>
      </c>
      <c r="D259" s="18">
        <v>29.379999000000002</v>
      </c>
      <c r="E259" s="18">
        <v>75.489998</v>
      </c>
      <c r="F259" s="18">
        <v>29.200001</v>
      </c>
      <c r="H259" s="8">
        <v>44473</v>
      </c>
      <c r="I259" s="9">
        <f t="shared" si="9"/>
        <v>-2.2205491585473913E-2</v>
      </c>
      <c r="J259" s="9">
        <f t="shared" si="9"/>
        <v>-5.7731958762886615E-2</v>
      </c>
      <c r="K259" s="9">
        <f t="shared" si="9"/>
        <v>2.4407217573221729E-2</v>
      </c>
      <c r="L259" s="9">
        <f t="shared" si="9"/>
        <v>-9.3175725453111813E-3</v>
      </c>
      <c r="M259" s="9">
        <f t="shared" si="9"/>
        <v>-1.184426436021202E-2</v>
      </c>
      <c r="N259" s="9">
        <f t="shared" ref="N259:N322" si="10">(J259*$Q$3)+(K259*$Q$4)+(L259*$Q$5)+(M259*$Q$6)</f>
        <v>2.6798561526796051E-3</v>
      </c>
    </row>
    <row r="260" spans="1:14" x14ac:dyDescent="0.35">
      <c r="A260" s="8">
        <v>44474</v>
      </c>
      <c r="B260" s="19">
        <v>110458</v>
      </c>
      <c r="C260" s="18">
        <v>13.68</v>
      </c>
      <c r="D260" s="18">
        <v>29.870000999999998</v>
      </c>
      <c r="E260" s="18">
        <v>74.949996999999996</v>
      </c>
      <c r="F260" s="18">
        <v>30.59</v>
      </c>
      <c r="H260" s="8">
        <v>44474</v>
      </c>
      <c r="I260" s="9">
        <f t="shared" si="9"/>
        <v>5.8880544962081061E-4</v>
      </c>
      <c r="J260" s="9">
        <f t="shared" si="9"/>
        <v>-2.1881838074399029E-3</v>
      </c>
      <c r="K260" s="9">
        <f t="shared" si="9"/>
        <v>1.6678080894420688E-2</v>
      </c>
      <c r="L260" s="9">
        <f t="shared" si="9"/>
        <v>-7.1532787694603694E-3</v>
      </c>
      <c r="M260" s="9">
        <f t="shared" si="9"/>
        <v>4.7602703849222383E-2</v>
      </c>
      <c r="N260" s="9">
        <f t="shared" si="10"/>
        <v>2.0245882612991956E-2</v>
      </c>
    </row>
    <row r="261" spans="1:14" x14ac:dyDescent="0.35">
      <c r="A261" s="8">
        <v>44475</v>
      </c>
      <c r="B261" s="19">
        <v>110560</v>
      </c>
      <c r="C261" s="18">
        <v>14.46</v>
      </c>
      <c r="D261" s="18">
        <v>29.139999</v>
      </c>
      <c r="E261" s="18">
        <v>77.059997999999993</v>
      </c>
      <c r="F261" s="18">
        <v>30.639999</v>
      </c>
      <c r="H261" s="8">
        <v>44475</v>
      </c>
      <c r="I261" s="9">
        <f t="shared" si="9"/>
        <v>9.234279092504849E-4</v>
      </c>
      <c r="J261" s="9">
        <f t="shared" si="9"/>
        <v>5.7017543859649189E-2</v>
      </c>
      <c r="K261" s="9">
        <f t="shared" si="9"/>
        <v>-2.4439302830957299E-2</v>
      </c>
      <c r="L261" s="9">
        <f t="shared" si="9"/>
        <v>2.8152115869997996E-2</v>
      </c>
      <c r="M261" s="9">
        <f t="shared" si="9"/>
        <v>1.6344883949002131E-3</v>
      </c>
      <c r="N261" s="9">
        <f t="shared" si="10"/>
        <v>-2.0260393884786627E-3</v>
      </c>
    </row>
    <row r="262" spans="1:14" x14ac:dyDescent="0.35">
      <c r="A262" s="8">
        <v>44476</v>
      </c>
      <c r="B262" s="19">
        <v>110585</v>
      </c>
      <c r="C262" s="18">
        <v>14.03</v>
      </c>
      <c r="D262" s="18">
        <v>29.200001</v>
      </c>
      <c r="E262" s="18">
        <v>79.360000999999997</v>
      </c>
      <c r="F262" s="18">
        <v>30.32</v>
      </c>
      <c r="H262" s="8">
        <v>44476</v>
      </c>
      <c r="I262" s="9">
        <f t="shared" si="9"/>
        <v>2.2612156295220842E-4</v>
      </c>
      <c r="J262" s="9">
        <f t="shared" si="9"/>
        <v>-2.973720608575392E-2</v>
      </c>
      <c r="K262" s="9">
        <f t="shared" si="9"/>
        <v>2.0590940994884566E-3</v>
      </c>
      <c r="L262" s="9">
        <f t="shared" si="9"/>
        <v>2.9846912272175397E-2</v>
      </c>
      <c r="M262" s="9">
        <f t="shared" si="9"/>
        <v>-1.0443831933545367E-2</v>
      </c>
      <c r="N262" s="9">
        <f t="shared" si="10"/>
        <v>2.2759649148535784E-3</v>
      </c>
    </row>
    <row r="263" spans="1:14" x14ac:dyDescent="0.35">
      <c r="A263" s="8">
        <v>44477</v>
      </c>
      <c r="B263" s="19">
        <v>112833</v>
      </c>
      <c r="C263" s="18">
        <v>14.97</v>
      </c>
      <c r="D263" s="18">
        <v>29.790001</v>
      </c>
      <c r="E263" s="18">
        <v>79.849997999999999</v>
      </c>
      <c r="F263" s="18">
        <v>30.959999</v>
      </c>
      <c r="H263" s="8">
        <v>44477</v>
      </c>
      <c r="I263" s="9">
        <f t="shared" si="9"/>
        <v>2.0328254284034841E-2</v>
      </c>
      <c r="J263" s="9">
        <f t="shared" si="9"/>
        <v>6.6999287241625183E-2</v>
      </c>
      <c r="K263" s="9">
        <f t="shared" si="9"/>
        <v>2.0205478760086271E-2</v>
      </c>
      <c r="L263" s="9">
        <f t="shared" si="9"/>
        <v>6.1743572810690761E-3</v>
      </c>
      <c r="M263" s="9">
        <f t="shared" si="9"/>
        <v>2.1108146437994746E-2</v>
      </c>
      <c r="N263" s="9">
        <f t="shared" si="10"/>
        <v>2.000974519173232E-2</v>
      </c>
    </row>
    <row r="264" spans="1:14" x14ac:dyDescent="0.35">
      <c r="A264" s="8">
        <v>44480</v>
      </c>
      <c r="B264" s="19">
        <v>112180</v>
      </c>
      <c r="C264" s="18">
        <v>14.38</v>
      </c>
      <c r="D264" s="18">
        <v>29.77</v>
      </c>
      <c r="E264" s="18">
        <v>81.620002999999997</v>
      </c>
      <c r="F264" s="18">
        <v>30.719999000000001</v>
      </c>
      <c r="H264" s="8">
        <v>44480</v>
      </c>
      <c r="I264" s="9">
        <f t="shared" si="9"/>
        <v>-5.7873139950191943E-3</v>
      </c>
      <c r="J264" s="9">
        <f t="shared" si="9"/>
        <v>-3.9412157648630597E-2</v>
      </c>
      <c r="K264" s="9">
        <f t="shared" si="9"/>
        <v>-6.7139977605235046E-4</v>
      </c>
      <c r="L264" s="9">
        <f t="shared" si="9"/>
        <v>2.216662547693482E-2</v>
      </c>
      <c r="M264" s="9">
        <f t="shared" si="9"/>
        <v>-7.7519382348816279E-3</v>
      </c>
      <c r="N264" s="9">
        <f t="shared" si="10"/>
        <v>-1.649941567326116E-4</v>
      </c>
    </row>
    <row r="265" spans="1:14" x14ac:dyDescent="0.35">
      <c r="A265" s="8">
        <v>44482</v>
      </c>
      <c r="B265" s="19">
        <v>113456</v>
      </c>
      <c r="C265" s="18">
        <v>14.5</v>
      </c>
      <c r="D265" s="18">
        <v>30.299999</v>
      </c>
      <c r="E265" s="18">
        <v>79.199996999999996</v>
      </c>
      <c r="F265" s="18">
        <v>30.76</v>
      </c>
      <c r="H265" s="8">
        <v>44482</v>
      </c>
      <c r="I265" s="9">
        <f t="shared" si="9"/>
        <v>1.1374576573364159E-2</v>
      </c>
      <c r="J265" s="9">
        <f t="shared" si="9"/>
        <v>8.3449235048678183E-3</v>
      </c>
      <c r="K265" s="9">
        <f t="shared" si="9"/>
        <v>1.7803123950285604E-2</v>
      </c>
      <c r="L265" s="9">
        <f t="shared" si="9"/>
        <v>-2.9649668108931548E-2</v>
      </c>
      <c r="M265" s="9">
        <f t="shared" si="9"/>
        <v>1.3021159278032712E-3</v>
      </c>
      <c r="N265" s="9">
        <f t="shared" si="10"/>
        <v>2.8893531094265836E-3</v>
      </c>
    </row>
    <row r="266" spans="1:14" x14ac:dyDescent="0.35">
      <c r="A266" s="8">
        <v>44483</v>
      </c>
      <c r="B266" s="19">
        <v>113185</v>
      </c>
      <c r="C266" s="18">
        <v>14.17</v>
      </c>
      <c r="D266" s="18">
        <v>30.25</v>
      </c>
      <c r="E266" s="18">
        <v>79.199996999999996</v>
      </c>
      <c r="F266" s="18">
        <v>30.610001</v>
      </c>
      <c r="H266" s="8">
        <v>44483</v>
      </c>
      <c r="I266" s="9">
        <f t="shared" si="9"/>
        <v>-2.3885911719080388E-3</v>
      </c>
      <c r="J266" s="9">
        <f t="shared" si="9"/>
        <v>-2.2758620689655173E-2</v>
      </c>
      <c r="K266" s="9">
        <f t="shared" si="9"/>
        <v>-1.6501320676610698E-3</v>
      </c>
      <c r="L266" s="9">
        <f t="shared" si="9"/>
        <v>0</v>
      </c>
      <c r="M266" s="9">
        <f t="shared" si="9"/>
        <v>-4.8764304291287752E-3</v>
      </c>
      <c r="N266" s="9">
        <f t="shared" si="10"/>
        <v>-3.3434195936688726E-3</v>
      </c>
    </row>
    <row r="267" spans="1:14" x14ac:dyDescent="0.35">
      <c r="A267" s="8">
        <v>44484</v>
      </c>
      <c r="B267" s="19">
        <v>114648</v>
      </c>
      <c r="C267" s="18">
        <v>14.56</v>
      </c>
      <c r="D267" s="18">
        <v>30.16</v>
      </c>
      <c r="E267" s="18">
        <v>80.680000000000007</v>
      </c>
      <c r="F267" s="18">
        <v>31.58</v>
      </c>
      <c r="H267" s="8">
        <v>44484</v>
      </c>
      <c r="I267" s="9">
        <f t="shared" si="9"/>
        <v>1.2925741043424477E-2</v>
      </c>
      <c r="J267" s="9">
        <f t="shared" si="9"/>
        <v>2.7522935779816571E-2</v>
      </c>
      <c r="K267" s="9">
        <f t="shared" si="9"/>
        <v>-2.9752066115702469E-3</v>
      </c>
      <c r="L267" s="9">
        <f t="shared" si="9"/>
        <v>1.8686907273494091E-2</v>
      </c>
      <c r="M267" s="9">
        <f t="shared" si="9"/>
        <v>3.1688956821660952E-2</v>
      </c>
      <c r="N267" s="9">
        <f t="shared" si="10"/>
        <v>1.3281372314981322E-2</v>
      </c>
    </row>
    <row r="268" spans="1:14" x14ac:dyDescent="0.35">
      <c r="A268" s="8">
        <v>44487</v>
      </c>
      <c r="B268" s="19">
        <v>114428</v>
      </c>
      <c r="C268" s="18">
        <v>14.28</v>
      </c>
      <c r="D268" s="18">
        <v>30.200001</v>
      </c>
      <c r="E268" s="18">
        <v>79.919998000000007</v>
      </c>
      <c r="F268" s="18">
        <v>32.209999000000003</v>
      </c>
      <c r="H268" s="8">
        <v>44487</v>
      </c>
      <c r="I268" s="9">
        <f t="shared" si="9"/>
        <v>-1.9189170330053962E-3</v>
      </c>
      <c r="J268" s="9">
        <f t="shared" si="9"/>
        <v>-1.9230769230769273E-2</v>
      </c>
      <c r="K268" s="9">
        <f t="shared" si="9"/>
        <v>1.3262931034483394E-3</v>
      </c>
      <c r="L268" s="9">
        <f t="shared" si="9"/>
        <v>-9.4199553792762014E-3</v>
      </c>
      <c r="M268" s="9">
        <f t="shared" si="9"/>
        <v>1.9949303356554982E-2</v>
      </c>
      <c r="N268" s="9">
        <f t="shared" si="10"/>
        <v>3.7360933661245428E-3</v>
      </c>
    </row>
    <row r="269" spans="1:14" x14ac:dyDescent="0.35">
      <c r="A269" s="8">
        <v>44488</v>
      </c>
      <c r="B269" s="19">
        <v>110673</v>
      </c>
      <c r="C269" s="18">
        <v>13.73</v>
      </c>
      <c r="D269" s="18">
        <v>28.879999000000002</v>
      </c>
      <c r="E269" s="18">
        <v>79</v>
      </c>
      <c r="F269" s="18">
        <v>30.629999000000002</v>
      </c>
      <c r="H269" s="8">
        <v>44488</v>
      </c>
      <c r="I269" s="9">
        <f t="shared" si="9"/>
        <v>-3.2815394833432432E-2</v>
      </c>
      <c r="J269" s="9">
        <f t="shared" si="9"/>
        <v>-3.851540616246496E-2</v>
      </c>
      <c r="K269" s="9">
        <f t="shared" si="9"/>
        <v>-4.3708674049381613E-2</v>
      </c>
      <c r="L269" s="9">
        <f t="shared" si="9"/>
        <v>-1.1511486774561819E-2</v>
      </c>
      <c r="M269" s="9">
        <f t="shared" si="9"/>
        <v>-4.9053090625678086E-2</v>
      </c>
      <c r="N269" s="9">
        <f t="shared" si="10"/>
        <v>-3.8612898172960763E-2</v>
      </c>
    </row>
    <row r="270" spans="1:14" x14ac:dyDescent="0.35">
      <c r="A270" s="8">
        <v>44489</v>
      </c>
      <c r="B270" s="19">
        <v>110786</v>
      </c>
      <c r="C270" s="18">
        <v>13.27</v>
      </c>
      <c r="D270" s="18">
        <v>29.5</v>
      </c>
      <c r="E270" s="18">
        <v>76.669998000000007</v>
      </c>
      <c r="F270" s="18">
        <v>31.200001</v>
      </c>
      <c r="H270" s="8">
        <v>44489</v>
      </c>
      <c r="I270" s="9">
        <f t="shared" si="9"/>
        <v>1.0210259051439685E-3</v>
      </c>
      <c r="J270" s="9">
        <f t="shared" si="9"/>
        <v>-3.350327749453752E-2</v>
      </c>
      <c r="K270" s="9">
        <f t="shared" si="9"/>
        <v>2.1468179413718147E-2</v>
      </c>
      <c r="L270" s="9">
        <f t="shared" si="9"/>
        <v>-2.9493696202531505E-2</v>
      </c>
      <c r="M270" s="9">
        <f t="shared" si="9"/>
        <v>1.8609272563149482E-2</v>
      </c>
      <c r="N270" s="9">
        <f t="shared" si="10"/>
        <v>7.6695593898848339E-3</v>
      </c>
    </row>
    <row r="271" spans="1:14" x14ac:dyDescent="0.35">
      <c r="A271" s="8">
        <v>44490</v>
      </c>
      <c r="B271" s="19">
        <v>107735</v>
      </c>
      <c r="C271" s="18">
        <v>12.41</v>
      </c>
      <c r="D271" s="18">
        <v>28.459999</v>
      </c>
      <c r="E271" s="18">
        <v>75.160004000000001</v>
      </c>
      <c r="F271" s="18">
        <v>29.82</v>
      </c>
      <c r="H271" s="8">
        <v>44490</v>
      </c>
      <c r="I271" s="9">
        <f t="shared" ref="I271:M321" si="11">B271/B270 - 1</f>
        <v>-2.7539580813460196E-2</v>
      </c>
      <c r="J271" s="9">
        <f t="shared" si="11"/>
        <v>-6.4807837226827369E-2</v>
      </c>
      <c r="K271" s="9">
        <f t="shared" si="11"/>
        <v>-3.5254271186440644E-2</v>
      </c>
      <c r="L271" s="9">
        <f t="shared" si="11"/>
        <v>-1.9694718134726008E-2</v>
      </c>
      <c r="M271" s="9">
        <f t="shared" si="11"/>
        <v>-4.4230799864397485E-2</v>
      </c>
      <c r="N271" s="9">
        <f t="shared" si="10"/>
        <v>-3.6312997481504107E-2</v>
      </c>
    </row>
    <row r="272" spans="1:14" x14ac:dyDescent="0.35">
      <c r="A272" s="8">
        <v>44491</v>
      </c>
      <c r="B272" s="19">
        <v>106296</v>
      </c>
      <c r="C272" s="18">
        <v>12.42</v>
      </c>
      <c r="D272" s="18">
        <v>27.9</v>
      </c>
      <c r="E272" s="18">
        <v>76.080001999999993</v>
      </c>
      <c r="F272" s="18">
        <v>28.91</v>
      </c>
      <c r="H272" s="8">
        <v>44491</v>
      </c>
      <c r="I272" s="9">
        <f t="shared" si="11"/>
        <v>-1.3356847821042406E-2</v>
      </c>
      <c r="J272" s="9">
        <f t="shared" si="11"/>
        <v>8.058017727639033E-4</v>
      </c>
      <c r="K272" s="9">
        <f t="shared" si="11"/>
        <v>-1.9676704837551129E-2</v>
      </c>
      <c r="L272" s="9">
        <f t="shared" si="11"/>
        <v>1.2240526224559511E-2</v>
      </c>
      <c r="M272" s="9">
        <f t="shared" si="11"/>
        <v>-3.0516431924882625E-2</v>
      </c>
      <c r="N272" s="9">
        <f t="shared" si="10"/>
        <v>-1.5521051420812696E-2</v>
      </c>
    </row>
    <row r="273" spans="1:14" x14ac:dyDescent="0.35">
      <c r="A273" s="8">
        <v>44494</v>
      </c>
      <c r="B273" s="19">
        <v>108715</v>
      </c>
      <c r="C273" s="18">
        <v>12.34</v>
      </c>
      <c r="D273" s="18">
        <v>29.610001</v>
      </c>
      <c r="E273" s="18">
        <v>77</v>
      </c>
      <c r="F273" s="18">
        <v>29.51</v>
      </c>
      <c r="H273" s="8">
        <v>44494</v>
      </c>
      <c r="I273" s="9">
        <f t="shared" si="11"/>
        <v>2.2757206291864174E-2</v>
      </c>
      <c r="J273" s="9">
        <f t="shared" si="11"/>
        <v>-6.441223832528209E-3</v>
      </c>
      <c r="K273" s="9">
        <f t="shared" si="11"/>
        <v>6.1290358422939173E-2</v>
      </c>
      <c r="L273" s="9">
        <f t="shared" si="11"/>
        <v>1.2092507568546074E-2</v>
      </c>
      <c r="M273" s="9">
        <f t="shared" si="11"/>
        <v>2.0754064337599409E-2</v>
      </c>
      <c r="N273" s="9">
        <f t="shared" si="10"/>
        <v>3.5903320913685255E-2</v>
      </c>
    </row>
    <row r="274" spans="1:14" x14ac:dyDescent="0.35">
      <c r="A274" s="8">
        <v>44495</v>
      </c>
      <c r="B274" s="19">
        <v>106420</v>
      </c>
      <c r="C274" s="18">
        <v>11.98</v>
      </c>
      <c r="D274" s="18">
        <v>29.27</v>
      </c>
      <c r="E274" s="18">
        <v>76.180000000000007</v>
      </c>
      <c r="F274" s="18">
        <v>29.200001</v>
      </c>
      <c r="H274" s="8">
        <v>44495</v>
      </c>
      <c r="I274" s="9">
        <f t="shared" si="11"/>
        <v>-2.111024237685688E-2</v>
      </c>
      <c r="J274" s="9">
        <f t="shared" si="11"/>
        <v>-2.9173419773095621E-2</v>
      </c>
      <c r="K274" s="9">
        <f t="shared" si="11"/>
        <v>-1.1482640611866324E-2</v>
      </c>
      <c r="L274" s="9">
        <f t="shared" si="11"/>
        <v>-1.0649350649350575E-2</v>
      </c>
      <c r="M274" s="9">
        <f t="shared" si="11"/>
        <v>-1.0504879701796033E-2</v>
      </c>
      <c r="N274" s="9">
        <f t="shared" si="10"/>
        <v>-1.1907193304403551E-2</v>
      </c>
    </row>
    <row r="275" spans="1:14" x14ac:dyDescent="0.35">
      <c r="A275" s="8">
        <v>44496</v>
      </c>
      <c r="B275" s="19">
        <v>106363</v>
      </c>
      <c r="C275" s="18">
        <v>11.6</v>
      </c>
      <c r="D275" s="18">
        <v>29.309999000000001</v>
      </c>
      <c r="E275" s="18">
        <v>74.449996999999996</v>
      </c>
      <c r="F275" s="18">
        <v>29.17</v>
      </c>
      <c r="H275" s="8">
        <v>44496</v>
      </c>
      <c r="I275" s="9">
        <f t="shared" si="11"/>
        <v>-5.3561360646492417E-4</v>
      </c>
      <c r="J275" s="9">
        <f t="shared" si="11"/>
        <v>-3.171953255425719E-2</v>
      </c>
      <c r="K275" s="9">
        <f t="shared" si="11"/>
        <v>1.3665527844208825E-3</v>
      </c>
      <c r="L275" s="9">
        <f t="shared" si="11"/>
        <v>-2.2709411919139E-2</v>
      </c>
      <c r="M275" s="9">
        <f t="shared" si="11"/>
        <v>-1.0274314716632871E-3</v>
      </c>
      <c r="N275" s="9">
        <f t="shared" si="10"/>
        <v>-5.8211397000502482E-3</v>
      </c>
    </row>
    <row r="276" spans="1:14" x14ac:dyDescent="0.35">
      <c r="A276" s="8">
        <v>44497</v>
      </c>
      <c r="B276" s="19">
        <v>105705</v>
      </c>
      <c r="C276" s="18">
        <v>11.15</v>
      </c>
      <c r="D276" s="18">
        <v>29.59</v>
      </c>
      <c r="E276" s="18">
        <v>73.699996999999996</v>
      </c>
      <c r="F276" s="18">
        <v>28.91</v>
      </c>
      <c r="H276" s="8">
        <v>44497</v>
      </c>
      <c r="I276" s="9">
        <f t="shared" si="11"/>
        <v>-6.1863617987457653E-3</v>
      </c>
      <c r="J276" s="9">
        <f t="shared" si="11"/>
        <v>-3.8793103448275801E-2</v>
      </c>
      <c r="K276" s="9">
        <f t="shared" si="11"/>
        <v>9.55308800931709E-3</v>
      </c>
      <c r="L276" s="9">
        <f t="shared" si="11"/>
        <v>-1.0073875489880812E-2</v>
      </c>
      <c r="M276" s="9">
        <f t="shared" si="11"/>
        <v>-8.9132670551937965E-3</v>
      </c>
      <c r="N276" s="9">
        <f t="shared" si="10"/>
        <v>-2.3295207827554007E-3</v>
      </c>
    </row>
    <row r="277" spans="1:14" x14ac:dyDescent="0.35">
      <c r="A277" s="8">
        <v>44498</v>
      </c>
      <c r="B277" s="19">
        <v>103501</v>
      </c>
      <c r="C277" s="18">
        <v>10.81</v>
      </c>
      <c r="D277" s="18">
        <v>27.67</v>
      </c>
      <c r="E277" s="18">
        <v>71.610000999999997</v>
      </c>
      <c r="F277" s="18">
        <v>28.5</v>
      </c>
      <c r="H277" s="8">
        <v>44498</v>
      </c>
      <c r="I277" s="9">
        <f t="shared" si="11"/>
        <v>-2.0850480109739333E-2</v>
      </c>
      <c r="J277" s="9">
        <f t="shared" si="11"/>
        <v>-3.0493273542600896E-2</v>
      </c>
      <c r="K277" s="9">
        <f t="shared" si="11"/>
        <v>-6.4886786076377101E-2</v>
      </c>
      <c r="L277" s="9">
        <f t="shared" si="11"/>
        <v>-2.8358155835474408E-2</v>
      </c>
      <c r="M277" s="9">
        <f t="shared" si="11"/>
        <v>-1.4181943964026278E-2</v>
      </c>
      <c r="N277" s="9">
        <f t="shared" si="10"/>
        <v>-4.0649931767802509E-2</v>
      </c>
    </row>
    <row r="278" spans="1:14" x14ac:dyDescent="0.35">
      <c r="A278" s="8">
        <v>44501</v>
      </c>
      <c r="B278" s="19">
        <v>105551</v>
      </c>
      <c r="C278" s="18">
        <v>11.3</v>
      </c>
      <c r="D278" s="18">
        <v>28.700001</v>
      </c>
      <c r="E278" s="18">
        <v>72.319999999999993</v>
      </c>
      <c r="F278" s="18">
        <v>29.15</v>
      </c>
      <c r="H278" s="8">
        <v>44501</v>
      </c>
      <c r="I278" s="9">
        <f t="shared" si="11"/>
        <v>1.9806571917179605E-2</v>
      </c>
      <c r="J278" s="9">
        <f t="shared" si="11"/>
        <v>4.532839962997226E-2</v>
      </c>
      <c r="K278" s="9">
        <f t="shared" si="11"/>
        <v>3.7224466931695011E-2</v>
      </c>
      <c r="L278" s="9">
        <f t="shared" si="11"/>
        <v>9.9148022634436561E-3</v>
      </c>
      <c r="M278" s="9">
        <f t="shared" si="11"/>
        <v>2.2807017543859498E-2</v>
      </c>
      <c r="N278" s="9">
        <f t="shared" si="10"/>
        <v>2.784249581660795E-2</v>
      </c>
    </row>
    <row r="279" spans="1:14" x14ac:dyDescent="0.35">
      <c r="A279" s="8">
        <v>44503</v>
      </c>
      <c r="B279" s="19">
        <v>105617</v>
      </c>
      <c r="C279" s="18">
        <v>11.55</v>
      </c>
      <c r="D279" s="18">
        <v>27.48</v>
      </c>
      <c r="E279" s="18">
        <v>66.830001999999993</v>
      </c>
      <c r="F279" s="18">
        <v>29.34</v>
      </c>
      <c r="H279" s="8">
        <v>44503</v>
      </c>
      <c r="I279" s="9">
        <f t="shared" si="11"/>
        <v>6.2529014410106498E-4</v>
      </c>
      <c r="J279" s="9">
        <f t="shared" si="11"/>
        <v>2.2123893805309658E-2</v>
      </c>
      <c r="K279" s="9">
        <f t="shared" si="11"/>
        <v>-4.2508744163458401E-2</v>
      </c>
      <c r="L279" s="9">
        <f t="shared" si="11"/>
        <v>-7.5912582964601794E-2</v>
      </c>
      <c r="M279" s="9">
        <f t="shared" si="11"/>
        <v>6.5180102915951554E-3</v>
      </c>
      <c r="N279" s="9">
        <f t="shared" si="10"/>
        <v>-3.1249853688732607E-2</v>
      </c>
    </row>
    <row r="280" spans="1:14" x14ac:dyDescent="0.35">
      <c r="A280" s="8">
        <v>44504</v>
      </c>
      <c r="B280" s="19">
        <v>103412</v>
      </c>
      <c r="C280" s="18">
        <v>11.08</v>
      </c>
      <c r="D280" s="18">
        <v>26.67</v>
      </c>
      <c r="E280" s="18">
        <v>66.069999999999993</v>
      </c>
      <c r="F280" s="18">
        <v>28.65</v>
      </c>
      <c r="H280" s="8">
        <v>44504</v>
      </c>
      <c r="I280" s="9">
        <f t="shared" si="11"/>
        <v>-2.0877320885842265E-2</v>
      </c>
      <c r="J280" s="9">
        <f t="shared" si="11"/>
        <v>-4.069264069264078E-2</v>
      </c>
      <c r="K280" s="9">
        <f t="shared" si="11"/>
        <v>-2.9475982532751077E-2</v>
      </c>
      <c r="L280" s="9">
        <f t="shared" si="11"/>
        <v>-1.1372167847608305E-2</v>
      </c>
      <c r="M280" s="9">
        <f t="shared" si="11"/>
        <v>-2.3517382413087984E-2</v>
      </c>
      <c r="N280" s="9">
        <f t="shared" si="10"/>
        <v>-2.4628472467818081E-2</v>
      </c>
    </row>
    <row r="281" spans="1:14" x14ac:dyDescent="0.35">
      <c r="A281" s="8">
        <v>44505</v>
      </c>
      <c r="B281" s="19">
        <v>104824</v>
      </c>
      <c r="C281" s="18">
        <v>12.44</v>
      </c>
      <c r="D281" s="18">
        <v>26.690000999999999</v>
      </c>
      <c r="E281" s="18">
        <v>64.110000999999997</v>
      </c>
      <c r="F281" s="18">
        <v>29.290001</v>
      </c>
      <c r="H281" s="8">
        <v>44505</v>
      </c>
      <c r="I281" s="9">
        <f t="shared" si="11"/>
        <v>1.3654121378563477E-2</v>
      </c>
      <c r="J281" s="9">
        <f t="shared" si="11"/>
        <v>0.12274368231046928</v>
      </c>
      <c r="K281" s="9">
        <f t="shared" si="11"/>
        <v>7.4994375703019145E-4</v>
      </c>
      <c r="L281" s="9">
        <f t="shared" si="11"/>
        <v>-2.9665491145754452E-2</v>
      </c>
      <c r="M281" s="9">
        <f t="shared" si="11"/>
        <v>2.2338603839441529E-2</v>
      </c>
      <c r="N281" s="9">
        <f t="shared" si="10"/>
        <v>7.2431417288686189E-3</v>
      </c>
    </row>
    <row r="282" spans="1:14" x14ac:dyDescent="0.35">
      <c r="A282" s="8">
        <v>44508</v>
      </c>
      <c r="B282" s="19">
        <v>104781</v>
      </c>
      <c r="C282" s="18">
        <v>11.93</v>
      </c>
      <c r="D282" s="18">
        <v>27.129999000000002</v>
      </c>
      <c r="E282" s="18">
        <v>67.599997999999999</v>
      </c>
      <c r="F282" s="18">
        <v>29.48</v>
      </c>
      <c r="H282" s="8">
        <v>44508</v>
      </c>
      <c r="I282" s="9">
        <f t="shared" si="11"/>
        <v>-4.1021140196906281E-4</v>
      </c>
      <c r="J282" s="9">
        <f t="shared" si="11"/>
        <v>-4.0996784565916378E-2</v>
      </c>
      <c r="K282" s="9">
        <f t="shared" si="11"/>
        <v>1.6485499569670381E-2</v>
      </c>
      <c r="L282" s="9">
        <f t="shared" si="11"/>
        <v>5.4437637584813015E-2</v>
      </c>
      <c r="M282" s="9">
        <f t="shared" si="11"/>
        <v>6.4868212192958907E-3</v>
      </c>
      <c r="N282" s="9">
        <f t="shared" si="10"/>
        <v>1.8202209460807223E-2</v>
      </c>
    </row>
    <row r="283" spans="1:14" x14ac:dyDescent="0.35">
      <c r="A283" s="8">
        <v>44509</v>
      </c>
      <c r="B283" s="19">
        <v>105535</v>
      </c>
      <c r="C283" s="18">
        <v>13.13</v>
      </c>
      <c r="D283" s="18">
        <v>27.549999</v>
      </c>
      <c r="E283" s="18">
        <v>65.940002000000007</v>
      </c>
      <c r="F283" s="18">
        <v>29.440000999999999</v>
      </c>
      <c r="H283" s="8">
        <v>44509</v>
      </c>
      <c r="I283" s="9">
        <f t="shared" si="11"/>
        <v>7.1959610998177936E-3</v>
      </c>
      <c r="J283" s="9">
        <f t="shared" si="11"/>
        <v>0.10058675607711653</v>
      </c>
      <c r="K283" s="9">
        <f t="shared" si="11"/>
        <v>1.5481017894619198E-2</v>
      </c>
      <c r="L283" s="9">
        <f t="shared" si="11"/>
        <v>-2.4556154572667133E-2</v>
      </c>
      <c r="M283" s="9">
        <f t="shared" si="11"/>
        <v>-1.356818181818209E-3</v>
      </c>
      <c r="N283" s="9">
        <f t="shared" si="10"/>
        <v>6.6775194873555767E-3</v>
      </c>
    </row>
    <row r="284" spans="1:14" x14ac:dyDescent="0.35">
      <c r="A284" s="8">
        <v>44510</v>
      </c>
      <c r="B284" s="19">
        <v>105968</v>
      </c>
      <c r="C284" s="18">
        <v>13.02</v>
      </c>
      <c r="D284" s="18">
        <v>27.32</v>
      </c>
      <c r="E284" s="18">
        <v>65.690002000000007</v>
      </c>
      <c r="F284" s="18">
        <v>30.790001</v>
      </c>
      <c r="H284" s="8">
        <v>44510</v>
      </c>
      <c r="I284" s="9">
        <f t="shared" si="11"/>
        <v>4.1029042497748858E-3</v>
      </c>
      <c r="J284" s="9">
        <f t="shared" si="11"/>
        <v>-8.3777608530084535E-3</v>
      </c>
      <c r="K284" s="9">
        <f t="shared" si="11"/>
        <v>-8.3484213556596076E-3</v>
      </c>
      <c r="L284" s="9">
        <f t="shared" si="11"/>
        <v>-3.7913253323832441E-3</v>
      </c>
      <c r="M284" s="9">
        <f t="shared" si="11"/>
        <v>4.5855976703261803E-2</v>
      </c>
      <c r="N284" s="9">
        <f t="shared" si="10"/>
        <v>8.8228502918046466E-3</v>
      </c>
    </row>
    <row r="285" spans="1:14" x14ac:dyDescent="0.35">
      <c r="A285" s="8">
        <v>44511</v>
      </c>
      <c r="B285" s="19">
        <v>107725</v>
      </c>
      <c r="C285" s="18">
        <v>13.65</v>
      </c>
      <c r="D285" s="18">
        <v>27.32</v>
      </c>
      <c r="E285" s="18">
        <v>68.010002</v>
      </c>
      <c r="F285" s="18">
        <v>30.200001</v>
      </c>
      <c r="H285" s="8">
        <v>44511</v>
      </c>
      <c r="I285" s="9">
        <f t="shared" si="11"/>
        <v>1.6580477125169857E-2</v>
      </c>
      <c r="J285" s="9">
        <f t="shared" si="11"/>
        <v>4.8387096774193505E-2</v>
      </c>
      <c r="K285" s="9">
        <f t="shared" si="11"/>
        <v>0</v>
      </c>
      <c r="L285" s="9">
        <f t="shared" si="11"/>
        <v>3.5317398833387026E-2</v>
      </c>
      <c r="M285" s="9">
        <f t="shared" si="11"/>
        <v>-1.9162064983369143E-2</v>
      </c>
      <c r="N285" s="9">
        <f t="shared" si="10"/>
        <v>3.7342151103763391E-3</v>
      </c>
    </row>
    <row r="286" spans="1:14" x14ac:dyDescent="0.35">
      <c r="A286" s="8">
        <v>44512</v>
      </c>
      <c r="B286" s="19">
        <v>106312</v>
      </c>
      <c r="C286" s="18">
        <v>11.15</v>
      </c>
      <c r="D286" s="18">
        <v>27.82</v>
      </c>
      <c r="E286" s="18">
        <v>68.300003000000004</v>
      </c>
      <c r="F286" s="18">
        <v>30.15</v>
      </c>
      <c r="H286" s="8">
        <v>44512</v>
      </c>
      <c r="I286" s="9">
        <f t="shared" si="11"/>
        <v>-1.3116732420515254E-2</v>
      </c>
      <c r="J286" s="9">
        <f t="shared" si="11"/>
        <v>-0.18315018315018317</v>
      </c>
      <c r="K286" s="9">
        <f t="shared" si="11"/>
        <v>1.8301610541727742E-2</v>
      </c>
      <c r="L286" s="9">
        <f t="shared" si="11"/>
        <v>4.264093390263346E-3</v>
      </c>
      <c r="M286" s="9">
        <f t="shared" si="11"/>
        <v>-1.6556621968324414E-3</v>
      </c>
      <c r="N286" s="9">
        <f t="shared" si="10"/>
        <v>-5.6566439472873723E-4</v>
      </c>
    </row>
    <row r="287" spans="1:14" x14ac:dyDescent="0.35">
      <c r="A287" s="8">
        <v>44516</v>
      </c>
      <c r="B287" s="19">
        <v>104508</v>
      </c>
      <c r="C287" s="18">
        <v>9.74</v>
      </c>
      <c r="D287" s="18">
        <v>28.24</v>
      </c>
      <c r="E287" s="18">
        <v>66.330001999999993</v>
      </c>
      <c r="F287" s="18">
        <v>29.73</v>
      </c>
      <c r="H287" s="8">
        <v>44516</v>
      </c>
      <c r="I287" s="9">
        <f t="shared" si="11"/>
        <v>-1.6968921664534564E-2</v>
      </c>
      <c r="J287" s="9">
        <f t="shared" si="11"/>
        <v>-0.12645739910313902</v>
      </c>
      <c r="K287" s="9">
        <f t="shared" si="11"/>
        <v>1.5097052480230078E-2</v>
      </c>
      <c r="L287" s="9">
        <f t="shared" si="11"/>
        <v>-2.8843351588139887E-2</v>
      </c>
      <c r="M287" s="9">
        <f t="shared" si="11"/>
        <v>-1.3930348258706426E-2</v>
      </c>
      <c r="N287" s="9">
        <f t="shared" si="10"/>
        <v>-9.476971134293322E-3</v>
      </c>
    </row>
    <row r="288" spans="1:14" x14ac:dyDescent="0.35">
      <c r="A288" s="8">
        <v>44517</v>
      </c>
      <c r="B288" s="19">
        <v>102945</v>
      </c>
      <c r="C288" s="18">
        <v>9.27</v>
      </c>
      <c r="D288" s="18">
        <v>27.59</v>
      </c>
      <c r="E288" s="18">
        <v>65</v>
      </c>
      <c r="F288" s="18">
        <v>29.309999000000001</v>
      </c>
      <c r="H288" s="8">
        <v>44517</v>
      </c>
      <c r="I288" s="9">
        <f t="shared" si="11"/>
        <v>-1.4955792857963002E-2</v>
      </c>
      <c r="J288" s="9">
        <f t="shared" si="11"/>
        <v>-4.8254620123203362E-2</v>
      </c>
      <c r="K288" s="9">
        <f t="shared" si="11"/>
        <v>-2.3016997167138786E-2</v>
      </c>
      <c r="L288" s="9">
        <f t="shared" si="11"/>
        <v>-2.0051288404905998E-2</v>
      </c>
      <c r="M288" s="9">
        <f t="shared" si="11"/>
        <v>-1.4127177934746049E-2</v>
      </c>
      <c r="N288" s="9">
        <f t="shared" si="10"/>
        <v>-2.1018790792777641E-2</v>
      </c>
    </row>
    <row r="289" spans="1:14" x14ac:dyDescent="0.35">
      <c r="A289" s="8">
        <v>44518</v>
      </c>
      <c r="B289" s="19">
        <v>102524</v>
      </c>
      <c r="C289" s="18">
        <v>8.99</v>
      </c>
      <c r="D289" s="18">
        <v>27.57</v>
      </c>
      <c r="E289" s="18">
        <v>62.330002</v>
      </c>
      <c r="F289" s="18">
        <v>29.09</v>
      </c>
      <c r="H289" s="8">
        <v>44518</v>
      </c>
      <c r="I289" s="9">
        <f t="shared" si="11"/>
        <v>-4.0895623876827658E-3</v>
      </c>
      <c r="J289" s="9">
        <f t="shared" si="11"/>
        <v>-3.0204962243797095E-2</v>
      </c>
      <c r="K289" s="9">
        <f t="shared" si="11"/>
        <v>-7.2490032620509126E-4</v>
      </c>
      <c r="L289" s="9">
        <f t="shared" si="11"/>
        <v>-4.1076892307692292E-2</v>
      </c>
      <c r="M289" s="9">
        <f t="shared" si="11"/>
        <v>-7.505936796517898E-3</v>
      </c>
      <c r="N289" s="9">
        <f t="shared" si="10"/>
        <v>-1.2303612759475975E-2</v>
      </c>
    </row>
    <row r="290" spans="1:14" x14ac:dyDescent="0.35">
      <c r="A290" s="8">
        <v>44519</v>
      </c>
      <c r="B290" s="19">
        <v>103035</v>
      </c>
      <c r="C290" s="18">
        <v>9.27</v>
      </c>
      <c r="D290" s="18">
        <v>27.190000999999999</v>
      </c>
      <c r="E290" s="18">
        <v>64.029999000000004</v>
      </c>
      <c r="F290" s="18">
        <v>29.049999</v>
      </c>
      <c r="H290" s="8">
        <v>44519</v>
      </c>
      <c r="I290" s="9">
        <f t="shared" si="11"/>
        <v>4.984198821739394E-3</v>
      </c>
      <c r="J290" s="9">
        <f t="shared" si="11"/>
        <v>3.1145717463848754E-2</v>
      </c>
      <c r="K290" s="9">
        <f t="shared" si="11"/>
        <v>-1.3783061298512922E-2</v>
      </c>
      <c r="L290" s="9">
        <f t="shared" si="11"/>
        <v>2.7274136779267266E-2</v>
      </c>
      <c r="M290" s="9">
        <f t="shared" si="11"/>
        <v>-1.3750773461670418E-3</v>
      </c>
      <c r="N290" s="9">
        <f t="shared" si="10"/>
        <v>3.9721244086496371E-4</v>
      </c>
    </row>
    <row r="291" spans="1:14" x14ac:dyDescent="0.35">
      <c r="A291" s="8">
        <v>44522</v>
      </c>
      <c r="B291" s="19">
        <v>102122</v>
      </c>
      <c r="C291" s="18">
        <v>8.84</v>
      </c>
      <c r="D291" s="18">
        <v>27.440000999999999</v>
      </c>
      <c r="E291" s="18">
        <v>67.589995999999999</v>
      </c>
      <c r="F291" s="18">
        <v>28.889999</v>
      </c>
      <c r="H291" s="8">
        <v>44522</v>
      </c>
      <c r="I291" s="9">
        <f t="shared" si="11"/>
        <v>-8.8610666278449157E-3</v>
      </c>
      <c r="J291" s="9">
        <f t="shared" si="11"/>
        <v>-4.6386192017259908E-2</v>
      </c>
      <c r="K291" s="9">
        <f t="shared" si="11"/>
        <v>9.1945564842017546E-3</v>
      </c>
      <c r="L291" s="9">
        <f t="shared" si="11"/>
        <v>5.559889201310142E-2</v>
      </c>
      <c r="M291" s="9">
        <f t="shared" si="11"/>
        <v>-5.507745456376778E-3</v>
      </c>
      <c r="N291" s="9">
        <f t="shared" si="10"/>
        <v>1.1285695582735046E-2</v>
      </c>
    </row>
    <row r="292" spans="1:14" x14ac:dyDescent="0.35">
      <c r="A292" s="8">
        <v>44523</v>
      </c>
      <c r="B292" s="19">
        <v>103663</v>
      </c>
      <c r="C292" s="18">
        <v>8.6</v>
      </c>
      <c r="D292" s="18">
        <v>28.73</v>
      </c>
      <c r="E292" s="18">
        <v>69.370002999999997</v>
      </c>
      <c r="F292" s="18">
        <v>29.690000999999999</v>
      </c>
      <c r="H292" s="8">
        <v>44523</v>
      </c>
      <c r="I292" s="9">
        <f t="shared" si="11"/>
        <v>1.5089794559448588E-2</v>
      </c>
      <c r="J292" s="9">
        <f t="shared" si="11"/>
        <v>-2.714932126696834E-2</v>
      </c>
      <c r="K292" s="9">
        <f t="shared" si="11"/>
        <v>4.7011623651179946E-2</v>
      </c>
      <c r="L292" s="9">
        <f t="shared" si="11"/>
        <v>2.6335361818929481E-2</v>
      </c>
      <c r="M292" s="9">
        <f t="shared" si="11"/>
        <v>2.7691312831128911E-2</v>
      </c>
      <c r="N292" s="9">
        <f t="shared" si="10"/>
        <v>3.3372230792807128E-2</v>
      </c>
    </row>
    <row r="293" spans="1:14" x14ac:dyDescent="0.35">
      <c r="A293" s="8">
        <v>44524</v>
      </c>
      <c r="B293" s="19">
        <v>104514</v>
      </c>
      <c r="C293" s="18">
        <v>8.82</v>
      </c>
      <c r="D293" s="18">
        <v>29.290001</v>
      </c>
      <c r="E293" s="18">
        <v>70.980002999999996</v>
      </c>
      <c r="F293" s="18">
        <v>30.24</v>
      </c>
      <c r="H293" s="8">
        <v>44524</v>
      </c>
      <c r="I293" s="9">
        <f t="shared" si="11"/>
        <v>8.2092935763000696E-3</v>
      </c>
      <c r="J293" s="9">
        <f t="shared" si="11"/>
        <v>2.5581395348837299E-2</v>
      </c>
      <c r="K293" s="9">
        <f t="shared" si="11"/>
        <v>1.9491855203619846E-2</v>
      </c>
      <c r="L293" s="9">
        <f t="shared" si="11"/>
        <v>2.3208878915573994E-2</v>
      </c>
      <c r="M293" s="9">
        <f t="shared" si="11"/>
        <v>1.8524721504724839E-2</v>
      </c>
      <c r="N293" s="9">
        <f t="shared" si="10"/>
        <v>2.0249596843603047E-2</v>
      </c>
    </row>
    <row r="294" spans="1:14" x14ac:dyDescent="0.35">
      <c r="A294" s="8">
        <v>44525</v>
      </c>
      <c r="B294" s="19">
        <v>105811</v>
      </c>
      <c r="C294" s="18">
        <v>8.6999999999999993</v>
      </c>
      <c r="D294" s="18">
        <v>30.5</v>
      </c>
      <c r="E294" s="18">
        <v>70.5</v>
      </c>
      <c r="F294" s="18">
        <v>31.809999000000001</v>
      </c>
      <c r="H294" s="8">
        <v>44525</v>
      </c>
      <c r="I294" s="9">
        <f t="shared" si="11"/>
        <v>1.2409820693878304E-2</v>
      </c>
      <c r="J294" s="9">
        <f t="shared" si="11"/>
        <v>-1.3605442176870874E-2</v>
      </c>
      <c r="K294" s="9">
        <f t="shared" si="11"/>
        <v>4.1310992102731481E-2</v>
      </c>
      <c r="L294" s="9">
        <f t="shared" si="11"/>
        <v>-6.7625102805363158E-3</v>
      </c>
      <c r="M294" s="9">
        <f t="shared" si="11"/>
        <v>5.1917956349206484E-2</v>
      </c>
      <c r="N294" s="9">
        <f t="shared" si="10"/>
        <v>3.2132559186040306E-2</v>
      </c>
    </row>
    <row r="295" spans="1:14" x14ac:dyDescent="0.35">
      <c r="A295" s="8">
        <v>44526</v>
      </c>
      <c r="B295" s="19">
        <v>102224</v>
      </c>
      <c r="C295" s="18">
        <v>8.06</v>
      </c>
      <c r="D295" s="18">
        <v>29.17</v>
      </c>
      <c r="E295" s="18">
        <v>68.639999000000003</v>
      </c>
      <c r="F295" s="18">
        <v>30.76</v>
      </c>
      <c r="H295" s="8">
        <v>44526</v>
      </c>
      <c r="I295" s="9">
        <f t="shared" si="11"/>
        <v>-3.3900067100773978E-2</v>
      </c>
      <c r="J295" s="9">
        <f t="shared" si="11"/>
        <v>-7.3563218390804486E-2</v>
      </c>
      <c r="K295" s="9">
        <f t="shared" si="11"/>
        <v>-4.3606557377049104E-2</v>
      </c>
      <c r="L295" s="9">
        <f t="shared" si="11"/>
        <v>-2.6382992907801328E-2</v>
      </c>
      <c r="M295" s="9">
        <f t="shared" si="11"/>
        <v>-3.300845749790815E-2</v>
      </c>
      <c r="N295" s="9">
        <f t="shared" si="10"/>
        <v>-3.8480247570145031E-2</v>
      </c>
    </row>
    <row r="296" spans="1:14" x14ac:dyDescent="0.35">
      <c r="A296" s="8">
        <v>44529</v>
      </c>
      <c r="B296" s="19">
        <v>102814</v>
      </c>
      <c r="C296" s="18">
        <v>8.0399999999999991</v>
      </c>
      <c r="D296" s="18">
        <v>30.16</v>
      </c>
      <c r="E296" s="18">
        <v>69.5</v>
      </c>
      <c r="F296" s="18">
        <v>30.809999000000001</v>
      </c>
      <c r="H296" s="8">
        <v>44529</v>
      </c>
      <c r="I296" s="9">
        <f t="shared" si="11"/>
        <v>5.7716387541086878E-3</v>
      </c>
      <c r="J296" s="9">
        <f t="shared" si="11"/>
        <v>-2.4813895781639062E-3</v>
      </c>
      <c r="K296" s="9">
        <f t="shared" si="11"/>
        <v>3.3938978402468178E-2</v>
      </c>
      <c r="L296" s="9">
        <f t="shared" si="11"/>
        <v>1.2529152280436273E-2</v>
      </c>
      <c r="M296" s="9">
        <f t="shared" si="11"/>
        <v>1.6254551365408876E-3</v>
      </c>
      <c r="N296" s="9">
        <f t="shared" si="10"/>
        <v>1.8141937799252009E-2</v>
      </c>
    </row>
    <row r="297" spans="1:14" x14ac:dyDescent="0.35">
      <c r="A297" s="8">
        <v>44530</v>
      </c>
      <c r="B297" s="19">
        <v>101915</v>
      </c>
      <c r="C297" s="18">
        <v>7.8</v>
      </c>
      <c r="D297" s="18">
        <v>30.139999</v>
      </c>
      <c r="E297" s="18">
        <v>69.949996999999996</v>
      </c>
      <c r="F297" s="18">
        <v>31.84</v>
      </c>
      <c r="H297" s="8">
        <v>44530</v>
      </c>
      <c r="I297" s="9">
        <f t="shared" si="11"/>
        <v>-8.7439453770886688E-3</v>
      </c>
      <c r="J297" s="9">
        <f t="shared" si="11"/>
        <v>-2.9850746268656581E-2</v>
      </c>
      <c r="K297" s="9">
        <f t="shared" si="11"/>
        <v>-6.6316312997349858E-4</v>
      </c>
      <c r="L297" s="9">
        <f t="shared" si="11"/>
        <v>6.4747769784172515E-3</v>
      </c>
      <c r="M297" s="9">
        <f t="shared" si="11"/>
        <v>3.3430737858835879E-2</v>
      </c>
      <c r="N297" s="9">
        <f t="shared" si="10"/>
        <v>9.5332160314133101E-3</v>
      </c>
    </row>
    <row r="298" spans="1:14" x14ac:dyDescent="0.35">
      <c r="A298" s="8">
        <v>44531</v>
      </c>
      <c r="B298" s="19">
        <v>100775</v>
      </c>
      <c r="C298" s="18">
        <v>6.88</v>
      </c>
      <c r="D298" s="18">
        <v>30.35</v>
      </c>
      <c r="E298" s="18">
        <v>70.230002999999996</v>
      </c>
      <c r="F298" s="18">
        <v>31.299999</v>
      </c>
      <c r="H298" s="8">
        <v>44531</v>
      </c>
      <c r="I298" s="9">
        <f t="shared" si="11"/>
        <v>-1.1185792081636614E-2</v>
      </c>
      <c r="J298" s="9">
        <f t="shared" si="11"/>
        <v>-0.11794871794871797</v>
      </c>
      <c r="K298" s="9">
        <f t="shared" si="11"/>
        <v>6.9675184793469569E-3</v>
      </c>
      <c r="L298" s="9">
        <f t="shared" si="11"/>
        <v>4.0029451323635445E-3</v>
      </c>
      <c r="M298" s="9">
        <f t="shared" si="11"/>
        <v>-1.6959830402010101E-2</v>
      </c>
      <c r="N298" s="9">
        <f t="shared" si="10"/>
        <v>-7.0494126758600898E-3</v>
      </c>
    </row>
    <row r="299" spans="1:14" x14ac:dyDescent="0.35">
      <c r="A299" s="8">
        <v>44532</v>
      </c>
      <c r="B299" s="19">
        <v>104466</v>
      </c>
      <c r="C299" s="18">
        <v>6.76</v>
      </c>
      <c r="D299" s="18">
        <v>29.52</v>
      </c>
      <c r="E299" s="18">
        <v>73.489998</v>
      </c>
      <c r="F299" s="18">
        <v>32.159999999999997</v>
      </c>
      <c r="H299" s="8">
        <v>44532</v>
      </c>
      <c r="I299" s="9">
        <f t="shared" si="11"/>
        <v>3.6626147357975647E-2</v>
      </c>
      <c r="J299" s="9">
        <f t="shared" si="11"/>
        <v>-1.744186046511631E-2</v>
      </c>
      <c r="K299" s="9">
        <f t="shared" si="11"/>
        <v>-2.7347611202635957E-2</v>
      </c>
      <c r="L299" s="9">
        <f t="shared" si="11"/>
        <v>4.641883612051112E-2</v>
      </c>
      <c r="M299" s="9">
        <f t="shared" si="11"/>
        <v>2.7476071165369653E-2</v>
      </c>
      <c r="N299" s="9">
        <f t="shared" si="10"/>
        <v>4.3480705092711243E-3</v>
      </c>
    </row>
    <row r="300" spans="1:14" x14ac:dyDescent="0.35">
      <c r="A300" s="8">
        <v>44533</v>
      </c>
      <c r="B300" s="19">
        <v>105070</v>
      </c>
      <c r="C300" s="18">
        <v>7.05</v>
      </c>
      <c r="D300" s="18">
        <v>30.07</v>
      </c>
      <c r="E300" s="18">
        <v>71.870002999999997</v>
      </c>
      <c r="F300" s="18">
        <v>32.200001</v>
      </c>
      <c r="H300" s="8">
        <v>44533</v>
      </c>
      <c r="I300" s="9">
        <f t="shared" si="11"/>
        <v>5.7817854612984831E-3</v>
      </c>
      <c r="J300" s="9">
        <f t="shared" si="11"/>
        <v>4.2899408284023721E-2</v>
      </c>
      <c r="K300" s="9">
        <f t="shared" si="11"/>
        <v>1.8631436314363148E-2</v>
      </c>
      <c r="L300" s="9">
        <f t="shared" si="11"/>
        <v>-2.2043748048544032E-2</v>
      </c>
      <c r="M300" s="9">
        <f t="shared" si="11"/>
        <v>1.2438121890547826E-3</v>
      </c>
      <c r="N300" s="9">
        <f t="shared" si="10"/>
        <v>6.4935108026722317E-3</v>
      </c>
    </row>
    <row r="301" spans="1:14" x14ac:dyDescent="0.35">
      <c r="A301" s="8">
        <v>44536</v>
      </c>
      <c r="B301" s="19">
        <v>106859</v>
      </c>
      <c r="C301" s="18">
        <v>7.3</v>
      </c>
      <c r="D301" s="18">
        <v>30.35</v>
      </c>
      <c r="E301" s="18">
        <v>75.769997000000004</v>
      </c>
      <c r="F301" s="18">
        <v>33.07</v>
      </c>
      <c r="H301" s="8">
        <v>44536</v>
      </c>
      <c r="I301" s="9">
        <f t="shared" si="11"/>
        <v>1.7026744075378408E-2</v>
      </c>
      <c r="J301" s="9">
        <f t="shared" si="11"/>
        <v>3.5460992907801359E-2</v>
      </c>
      <c r="K301" s="9">
        <f t="shared" si="11"/>
        <v>9.311606252078608E-3</v>
      </c>
      <c r="L301" s="9">
        <f t="shared" si="11"/>
        <v>5.4264558747826985E-2</v>
      </c>
      <c r="M301" s="9">
        <f t="shared" si="11"/>
        <v>2.7018601645385054E-2</v>
      </c>
      <c r="N301" s="9">
        <f t="shared" si="10"/>
        <v>2.4921764702006355E-2</v>
      </c>
    </row>
    <row r="302" spans="1:14" x14ac:dyDescent="0.35">
      <c r="A302" s="8">
        <v>44537</v>
      </c>
      <c r="B302" s="19">
        <v>107558</v>
      </c>
      <c r="C302" s="18">
        <v>7.62</v>
      </c>
      <c r="D302" s="18">
        <v>31.190000999999999</v>
      </c>
      <c r="E302" s="18">
        <v>76.330001999999993</v>
      </c>
      <c r="F302" s="18">
        <v>32.599997999999999</v>
      </c>
      <c r="H302" s="8">
        <v>44537</v>
      </c>
      <c r="I302" s="9">
        <f t="shared" si="11"/>
        <v>6.5413301640480093E-3</v>
      </c>
      <c r="J302" s="9">
        <f t="shared" si="11"/>
        <v>4.3835616438356206E-2</v>
      </c>
      <c r="K302" s="9">
        <f t="shared" si="11"/>
        <v>2.7677133443162916E-2</v>
      </c>
      <c r="L302" s="9">
        <f t="shared" si="11"/>
        <v>7.3908541925900018E-3</v>
      </c>
      <c r="M302" s="9">
        <f t="shared" si="11"/>
        <v>-1.4212337465981273E-2</v>
      </c>
      <c r="N302" s="9">
        <f t="shared" si="10"/>
        <v>1.1860960470064741E-2</v>
      </c>
    </row>
    <row r="303" spans="1:14" x14ac:dyDescent="0.35">
      <c r="A303" s="8">
        <v>44538</v>
      </c>
      <c r="B303" s="19">
        <v>108096</v>
      </c>
      <c r="C303" s="18">
        <v>6.81</v>
      </c>
      <c r="D303" s="18">
        <v>31.08</v>
      </c>
      <c r="E303" s="18">
        <v>75.760002</v>
      </c>
      <c r="F303" s="18">
        <v>32.75</v>
      </c>
      <c r="H303" s="8">
        <v>44538</v>
      </c>
      <c r="I303" s="9">
        <f t="shared" si="11"/>
        <v>5.0019524349653732E-3</v>
      </c>
      <c r="J303" s="9">
        <f t="shared" si="11"/>
        <v>-0.10629921259842523</v>
      </c>
      <c r="K303" s="9">
        <f t="shared" si="11"/>
        <v>-3.5268033495734485E-3</v>
      </c>
      <c r="L303" s="9">
        <f t="shared" si="11"/>
        <v>-7.4675748076096227E-3</v>
      </c>
      <c r="M303" s="9">
        <f t="shared" si="11"/>
        <v>4.6012886258459673E-3</v>
      </c>
      <c r="N303" s="9">
        <f t="shared" si="10"/>
        <v>-7.0151505109974479E-3</v>
      </c>
    </row>
    <row r="304" spans="1:14" x14ac:dyDescent="0.35">
      <c r="A304" s="8">
        <v>44539</v>
      </c>
      <c r="B304" s="19">
        <v>106291</v>
      </c>
      <c r="C304" s="18">
        <v>6.28</v>
      </c>
      <c r="D304" s="18">
        <v>31.08</v>
      </c>
      <c r="E304" s="18">
        <v>75.180000000000007</v>
      </c>
      <c r="F304" s="18">
        <v>32.020000000000003</v>
      </c>
      <c r="H304" s="8">
        <v>44539</v>
      </c>
      <c r="I304" s="9">
        <f t="shared" si="11"/>
        <v>-1.6698120189461263E-2</v>
      </c>
      <c r="J304" s="9">
        <f t="shared" si="11"/>
        <v>-7.7826725403817854E-2</v>
      </c>
      <c r="K304" s="9">
        <f t="shared" si="11"/>
        <v>0</v>
      </c>
      <c r="L304" s="9">
        <f t="shared" si="11"/>
        <v>-7.6557812128884573E-3</v>
      </c>
      <c r="M304" s="9">
        <f t="shared" si="11"/>
        <v>-2.2290076335877762E-2</v>
      </c>
      <c r="N304" s="9">
        <f t="shared" si="10"/>
        <v>-1.2109515413531911E-2</v>
      </c>
    </row>
    <row r="305" spans="1:14" x14ac:dyDescent="0.35">
      <c r="A305" s="8">
        <v>44540</v>
      </c>
      <c r="B305" s="19">
        <v>107758</v>
      </c>
      <c r="C305" s="18">
        <v>6.37</v>
      </c>
      <c r="D305" s="18">
        <v>31.49</v>
      </c>
      <c r="E305" s="18">
        <v>75.650002000000001</v>
      </c>
      <c r="F305" s="18">
        <v>32.5</v>
      </c>
      <c r="H305" s="8">
        <v>44540</v>
      </c>
      <c r="I305" s="9">
        <f t="shared" si="11"/>
        <v>1.3801732978333092E-2</v>
      </c>
      <c r="J305" s="9">
        <f t="shared" si="11"/>
        <v>1.4331210191082855E-2</v>
      </c>
      <c r="K305" s="9">
        <f t="shared" si="11"/>
        <v>1.3191763191763295E-2</v>
      </c>
      <c r="L305" s="9">
        <f t="shared" si="11"/>
        <v>6.2516892790633882E-3</v>
      </c>
      <c r="M305" s="9">
        <f t="shared" si="11"/>
        <v>1.4990630855715059E-2</v>
      </c>
      <c r="N305" s="9">
        <f t="shared" si="10"/>
        <v>1.2400381058374821E-2</v>
      </c>
    </row>
    <row r="306" spans="1:14" x14ac:dyDescent="0.35">
      <c r="A306" s="8">
        <v>44543</v>
      </c>
      <c r="B306" s="19">
        <v>107383</v>
      </c>
      <c r="C306" s="18">
        <v>6.05</v>
      </c>
      <c r="D306" s="18">
        <v>31.459999</v>
      </c>
      <c r="E306" s="18">
        <v>77.860000999999997</v>
      </c>
      <c r="F306" s="18">
        <v>32.229999999999997</v>
      </c>
      <c r="H306" s="8">
        <v>44543</v>
      </c>
      <c r="I306" s="9">
        <f t="shared" si="11"/>
        <v>-3.4800200449154328E-3</v>
      </c>
      <c r="J306" s="9">
        <f t="shared" si="11"/>
        <v>-5.0235478806907374E-2</v>
      </c>
      <c r="K306" s="9">
        <f t="shared" si="11"/>
        <v>-9.5271514766592791E-4</v>
      </c>
      <c r="L306" s="9">
        <f t="shared" si="11"/>
        <v>2.9213469154964367E-2</v>
      </c>
      <c r="M306" s="9">
        <f t="shared" si="11"/>
        <v>-8.3076923076923492E-3</v>
      </c>
      <c r="N306" s="9">
        <f t="shared" si="10"/>
        <v>4.0989038189013279E-4</v>
      </c>
    </row>
    <row r="307" spans="1:14" x14ac:dyDescent="0.35">
      <c r="A307" s="8">
        <v>44544</v>
      </c>
      <c r="B307" s="19">
        <v>106760</v>
      </c>
      <c r="C307" s="18">
        <v>5.74</v>
      </c>
      <c r="D307" s="18">
        <v>31.02</v>
      </c>
      <c r="E307" s="18">
        <v>77.849997999999999</v>
      </c>
      <c r="F307" s="18">
        <v>32.060001</v>
      </c>
      <c r="H307" s="8">
        <v>44544</v>
      </c>
      <c r="I307" s="9">
        <f t="shared" si="11"/>
        <v>-5.8016632055353234E-3</v>
      </c>
      <c r="J307" s="9">
        <f t="shared" si="11"/>
        <v>-5.1239669421487499E-2</v>
      </c>
      <c r="K307" s="9">
        <f t="shared" si="11"/>
        <v>-1.3985982644182493E-2</v>
      </c>
      <c r="L307" s="9">
        <f t="shared" si="11"/>
        <v>-1.2847418278350009E-4</v>
      </c>
      <c r="M307" s="9">
        <f t="shared" si="11"/>
        <v>-5.2745578653428105E-3</v>
      </c>
      <c r="N307" s="9">
        <f t="shared" si="10"/>
        <v>-1.0463737857116042E-2</v>
      </c>
    </row>
    <row r="308" spans="1:14" x14ac:dyDescent="0.35">
      <c r="A308" s="8">
        <v>44545</v>
      </c>
      <c r="B308" s="19">
        <v>107370</v>
      </c>
      <c r="C308" s="18">
        <v>6.17</v>
      </c>
      <c r="D308" s="18">
        <v>30.92</v>
      </c>
      <c r="E308" s="18">
        <v>77.410004000000001</v>
      </c>
      <c r="F308" s="18">
        <v>31.51</v>
      </c>
      <c r="H308" s="8">
        <v>44545</v>
      </c>
      <c r="I308" s="9">
        <f t="shared" si="11"/>
        <v>5.7137504683402174E-3</v>
      </c>
      <c r="J308" s="9">
        <f t="shared" si="11"/>
        <v>7.4912891986062657E-2</v>
      </c>
      <c r="K308" s="9">
        <f t="shared" si="11"/>
        <v>-3.223726627981871E-3</v>
      </c>
      <c r="L308" s="9">
        <f t="shared" si="11"/>
        <v>-5.6518177431423844E-3</v>
      </c>
      <c r="M308" s="9">
        <f t="shared" si="11"/>
        <v>-1.7155364405634255E-2</v>
      </c>
      <c r="N308" s="9">
        <f t="shared" si="10"/>
        <v>-3.9820052536074617E-3</v>
      </c>
    </row>
    <row r="309" spans="1:14" x14ac:dyDescent="0.35">
      <c r="A309" s="8">
        <v>44546</v>
      </c>
      <c r="B309" s="19">
        <v>108212</v>
      </c>
      <c r="C309" s="18">
        <v>6.4</v>
      </c>
      <c r="D309" s="18">
        <v>31.559999000000001</v>
      </c>
      <c r="E309" s="18">
        <v>80.440002000000007</v>
      </c>
      <c r="F309" s="18">
        <v>31.41</v>
      </c>
      <c r="H309" s="8">
        <v>44546</v>
      </c>
      <c r="I309" s="9">
        <f t="shared" si="11"/>
        <v>7.8420415386049047E-3</v>
      </c>
      <c r="J309" s="9">
        <f t="shared" si="11"/>
        <v>3.7277147487844386E-2</v>
      </c>
      <c r="K309" s="9">
        <f t="shared" si="11"/>
        <v>2.0698544631306603E-2</v>
      </c>
      <c r="L309" s="9">
        <f t="shared" si="11"/>
        <v>3.9142201827040424E-2</v>
      </c>
      <c r="M309" s="9">
        <f t="shared" si="11"/>
        <v>-3.1735956839099577E-3</v>
      </c>
      <c r="N309" s="9">
        <f t="shared" si="10"/>
        <v>1.805456411871529E-2</v>
      </c>
    </row>
    <row r="310" spans="1:14" x14ac:dyDescent="0.35">
      <c r="A310" s="8">
        <v>44547</v>
      </c>
      <c r="B310" s="19">
        <v>107201</v>
      </c>
      <c r="C310" s="18">
        <v>6.66</v>
      </c>
      <c r="D310" s="18">
        <v>30.790001</v>
      </c>
      <c r="E310" s="18">
        <v>79.169998000000007</v>
      </c>
      <c r="F310" s="18">
        <v>30.33</v>
      </c>
      <c r="H310" s="8">
        <v>44547</v>
      </c>
      <c r="I310" s="9">
        <f t="shared" si="11"/>
        <v>-9.3427715964957692E-3</v>
      </c>
      <c r="J310" s="9">
        <f t="shared" si="11"/>
        <v>4.0624999999999911E-2</v>
      </c>
      <c r="K310" s="9">
        <f t="shared" si="11"/>
        <v>-2.4397909518311445E-2</v>
      </c>
      <c r="L310" s="9">
        <f t="shared" si="11"/>
        <v>-1.5788214425951907E-2</v>
      </c>
      <c r="M310" s="9">
        <f t="shared" si="11"/>
        <v>-3.4383954154727836E-2</v>
      </c>
      <c r="N310" s="9">
        <f t="shared" si="10"/>
        <v>-2.2420638414848884E-2</v>
      </c>
    </row>
    <row r="311" spans="1:14" x14ac:dyDescent="0.35">
      <c r="A311" s="8">
        <v>44550</v>
      </c>
      <c r="B311" s="19">
        <v>105020</v>
      </c>
      <c r="C311" s="18">
        <v>6.33</v>
      </c>
      <c r="D311" s="18">
        <v>30.200001</v>
      </c>
      <c r="E311" s="18">
        <v>78.279999000000004</v>
      </c>
      <c r="F311" s="18">
        <v>29.42</v>
      </c>
      <c r="H311" s="8">
        <v>44550</v>
      </c>
      <c r="I311" s="9">
        <f t="shared" si="11"/>
        <v>-2.0344959468661661E-2</v>
      </c>
      <c r="J311" s="9">
        <f t="shared" si="11"/>
        <v>-4.9549549549549599E-2</v>
      </c>
      <c r="K311" s="9">
        <f t="shared" si="11"/>
        <v>-1.9162064983369143E-2</v>
      </c>
      <c r="L311" s="9">
        <f t="shared" si="11"/>
        <v>-1.124161958422687E-2</v>
      </c>
      <c r="M311" s="9">
        <f t="shared" si="11"/>
        <v>-3.0003297065611445E-2</v>
      </c>
      <c r="N311" s="9">
        <f t="shared" si="10"/>
        <v>-2.2349719756522401E-2</v>
      </c>
    </row>
    <row r="312" spans="1:14" x14ac:dyDescent="0.35">
      <c r="A312" s="8">
        <v>44551</v>
      </c>
      <c r="B312" s="19">
        <v>105500</v>
      </c>
      <c r="C312" s="18">
        <v>6.42</v>
      </c>
      <c r="D312" s="18">
        <v>30.34</v>
      </c>
      <c r="E312" s="18">
        <v>80.339995999999999</v>
      </c>
      <c r="F312" s="18">
        <v>29.5</v>
      </c>
      <c r="H312" s="8">
        <v>44551</v>
      </c>
      <c r="I312" s="9">
        <f t="shared" si="11"/>
        <v>4.57055798895456E-3</v>
      </c>
      <c r="J312" s="9">
        <f t="shared" si="11"/>
        <v>1.4218009478673022E-2</v>
      </c>
      <c r="K312" s="9">
        <f t="shared" si="11"/>
        <v>4.6357283233202651E-3</v>
      </c>
      <c r="L312" s="9">
        <f t="shared" si="11"/>
        <v>2.6315751485893601E-2</v>
      </c>
      <c r="M312" s="9">
        <f t="shared" si="11"/>
        <v>2.7192386131882351E-3</v>
      </c>
      <c r="N312" s="9">
        <f t="shared" si="10"/>
        <v>8.8759001005629598E-3</v>
      </c>
    </row>
    <row r="313" spans="1:14" x14ac:dyDescent="0.35">
      <c r="A313" s="8">
        <v>44552</v>
      </c>
      <c r="B313" s="19">
        <v>105244</v>
      </c>
      <c r="C313" s="18">
        <v>6.16</v>
      </c>
      <c r="D313" s="18">
        <v>30.219999000000001</v>
      </c>
      <c r="E313" s="18">
        <v>79.919998000000007</v>
      </c>
      <c r="F313" s="18">
        <v>29.33</v>
      </c>
      <c r="H313" s="8">
        <v>44552</v>
      </c>
      <c r="I313" s="9">
        <f t="shared" si="11"/>
        <v>-2.4265402843601791E-3</v>
      </c>
      <c r="J313" s="9">
        <f t="shared" si="11"/>
        <v>-4.0498442367601251E-2</v>
      </c>
      <c r="K313" s="9">
        <f t="shared" si="11"/>
        <v>-3.9552076466710107E-3</v>
      </c>
      <c r="L313" s="9">
        <f t="shared" si="11"/>
        <v>-5.2277572928929317E-3</v>
      </c>
      <c r="M313" s="9">
        <f t="shared" si="11"/>
        <v>-5.7627118644067998E-3</v>
      </c>
      <c r="N313" s="9">
        <f t="shared" si="10"/>
        <v>-6.5791305772826434E-3</v>
      </c>
    </row>
    <row r="314" spans="1:14" x14ac:dyDescent="0.35">
      <c r="A314" s="8">
        <v>44553</v>
      </c>
      <c r="B314" s="19">
        <v>104891</v>
      </c>
      <c r="C314" s="18">
        <v>6.2</v>
      </c>
      <c r="D314" s="18">
        <v>30.440000999999999</v>
      </c>
      <c r="E314" s="18">
        <v>79.150002000000001</v>
      </c>
      <c r="F314" s="18">
        <v>29.219999000000001</v>
      </c>
      <c r="H314" s="8">
        <v>44553</v>
      </c>
      <c r="I314" s="9">
        <f t="shared" si="11"/>
        <v>-3.3541104481015216E-3</v>
      </c>
      <c r="J314" s="9">
        <f t="shared" si="11"/>
        <v>6.4935064935065512E-3</v>
      </c>
      <c r="K314" s="9">
        <f t="shared" si="11"/>
        <v>7.2800134771677794E-3</v>
      </c>
      <c r="L314" s="9">
        <f t="shared" si="11"/>
        <v>-9.634584825690351E-3</v>
      </c>
      <c r="M314" s="9">
        <f t="shared" si="11"/>
        <v>-3.7504602795771502E-3</v>
      </c>
      <c r="N314" s="9">
        <f t="shared" si="10"/>
        <v>5.4862634038961274E-4</v>
      </c>
    </row>
    <row r="315" spans="1:14" x14ac:dyDescent="0.35">
      <c r="A315" s="8">
        <v>44557</v>
      </c>
      <c r="B315" s="19">
        <v>105531</v>
      </c>
      <c r="C315" s="18">
        <v>6.78</v>
      </c>
      <c r="D315" s="18">
        <v>31.040001</v>
      </c>
      <c r="E315" s="18">
        <v>78.949996999999996</v>
      </c>
      <c r="F315" s="18">
        <v>29.280000999999999</v>
      </c>
      <c r="H315" s="8">
        <v>44557</v>
      </c>
      <c r="I315" s="9">
        <f t="shared" si="11"/>
        <v>6.1015721081885133E-3</v>
      </c>
      <c r="J315" s="9">
        <f t="shared" si="11"/>
        <v>9.3548387096774155E-2</v>
      </c>
      <c r="K315" s="9">
        <f t="shared" si="11"/>
        <v>1.9710906054175359E-2</v>
      </c>
      <c r="L315" s="9">
        <f t="shared" si="11"/>
        <v>-2.5269108647654193E-3</v>
      </c>
      <c r="M315" s="9">
        <f t="shared" si="11"/>
        <v>2.0534566068943771E-3</v>
      </c>
      <c r="N315" s="9">
        <f t="shared" si="10"/>
        <v>1.3657981888332848E-2</v>
      </c>
    </row>
    <row r="316" spans="1:14" x14ac:dyDescent="0.35">
      <c r="A316" s="8">
        <v>44558</v>
      </c>
      <c r="B316" s="19">
        <v>104864</v>
      </c>
      <c r="C316" s="18">
        <v>6.83</v>
      </c>
      <c r="D316" s="18">
        <v>31.059999000000001</v>
      </c>
      <c r="E316" s="18">
        <v>77.050003000000004</v>
      </c>
      <c r="F316" s="18">
        <v>29.110001</v>
      </c>
      <c r="H316" s="8">
        <v>44558</v>
      </c>
      <c r="I316" s="9">
        <f t="shared" si="11"/>
        <v>-6.3204176971695114E-3</v>
      </c>
      <c r="J316" s="9">
        <f t="shared" si="11"/>
        <v>7.3746312684366266E-3</v>
      </c>
      <c r="K316" s="9">
        <f t="shared" si="11"/>
        <v>6.4426544316154022E-4</v>
      </c>
      <c r="L316" s="9">
        <f t="shared" si="11"/>
        <v>-2.4065789388186931E-2</v>
      </c>
      <c r="M316" s="9">
        <f t="shared" si="11"/>
        <v>-5.8060107306689979E-3</v>
      </c>
      <c r="N316" s="9">
        <f t="shared" si="10"/>
        <v>-5.8963100839935613E-3</v>
      </c>
    </row>
    <row r="317" spans="1:14" x14ac:dyDescent="0.35">
      <c r="A317" s="8">
        <v>44559</v>
      </c>
      <c r="B317" s="19">
        <v>104107</v>
      </c>
      <c r="C317" s="18">
        <v>6.76</v>
      </c>
      <c r="D317" s="18">
        <v>30.950001</v>
      </c>
      <c r="E317" s="18">
        <v>77.25</v>
      </c>
      <c r="F317" s="18">
        <v>28.959999</v>
      </c>
      <c r="H317" s="8">
        <v>44559</v>
      </c>
      <c r="I317" s="9">
        <f t="shared" si="11"/>
        <v>-7.2188739700945748E-3</v>
      </c>
      <c r="J317" s="9">
        <f t="shared" si="11"/>
        <v>-1.024890190336758E-2</v>
      </c>
      <c r="K317" s="9">
        <f t="shared" si="11"/>
        <v>-3.5414682402276076E-3</v>
      </c>
      <c r="L317" s="9">
        <f t="shared" si="11"/>
        <v>2.5956780300189219E-3</v>
      </c>
      <c r="M317" s="9">
        <f t="shared" si="11"/>
        <v>-5.1529369579891293E-3</v>
      </c>
      <c r="N317" s="9">
        <f t="shared" si="10"/>
        <v>-3.1328512846637568E-3</v>
      </c>
    </row>
    <row r="318" spans="1:14" x14ac:dyDescent="0.35">
      <c r="A318" s="8">
        <v>44560</v>
      </c>
      <c r="B318" s="19">
        <v>104822</v>
      </c>
      <c r="C318" s="18">
        <v>7.22</v>
      </c>
      <c r="D318" s="18">
        <v>30.700001</v>
      </c>
      <c r="E318" s="18">
        <v>77.959998999999996</v>
      </c>
      <c r="F318" s="18">
        <v>28.85</v>
      </c>
      <c r="H318" s="8">
        <v>44560</v>
      </c>
      <c r="I318" s="9">
        <f t="shared" si="11"/>
        <v>6.8679339525681282E-3</v>
      </c>
      <c r="J318" s="9">
        <f t="shared" si="11"/>
        <v>6.8047337278106523E-2</v>
      </c>
      <c r="K318" s="9">
        <f t="shared" si="11"/>
        <v>-8.0775441655074331E-3</v>
      </c>
      <c r="L318" s="9">
        <f t="shared" si="11"/>
        <v>9.1909255663429335E-3</v>
      </c>
      <c r="M318" s="9">
        <f t="shared" si="11"/>
        <v>-3.7983081422067189E-3</v>
      </c>
      <c r="N318" s="9">
        <f t="shared" si="10"/>
        <v>4.6616466003355258E-4</v>
      </c>
    </row>
    <row r="319" spans="1:14" x14ac:dyDescent="0.35">
      <c r="A319" s="8">
        <v>44564</v>
      </c>
      <c r="B319" s="19">
        <v>103922</v>
      </c>
      <c r="C319" s="18">
        <v>6.72</v>
      </c>
      <c r="D319" s="18">
        <v>31.52</v>
      </c>
      <c r="E319" s="18">
        <v>78</v>
      </c>
      <c r="F319" s="18">
        <v>28.82</v>
      </c>
      <c r="H319" s="8">
        <v>44564</v>
      </c>
      <c r="I319" s="9">
        <f t="shared" si="11"/>
        <v>-8.585983858350299E-3</v>
      </c>
      <c r="J319" s="9">
        <f t="shared" si="11"/>
        <v>-6.9252077562326875E-2</v>
      </c>
      <c r="K319" s="9">
        <f t="shared" si="11"/>
        <v>2.6710064276545209E-2</v>
      </c>
      <c r="L319" s="9">
        <f t="shared" si="11"/>
        <v>5.1309646630448569E-4</v>
      </c>
      <c r="M319" s="9">
        <f t="shared" si="11"/>
        <v>-1.0398613518197708E-3</v>
      </c>
      <c r="N319" s="9">
        <f t="shared" si="10"/>
        <v>8.3475859340439666E-3</v>
      </c>
    </row>
    <row r="320" spans="1:14" x14ac:dyDescent="0.35">
      <c r="A320" s="8">
        <v>44565</v>
      </c>
      <c r="B320" s="19">
        <v>103514</v>
      </c>
      <c r="C320" s="18">
        <v>6.61</v>
      </c>
      <c r="D320" s="18">
        <v>31.92</v>
      </c>
      <c r="E320" s="18">
        <v>77.080001999999993</v>
      </c>
      <c r="F320" s="18">
        <v>28.85</v>
      </c>
      <c r="H320" s="8">
        <v>44565</v>
      </c>
      <c r="I320" s="9">
        <f t="shared" si="11"/>
        <v>-3.9260214391563242E-3</v>
      </c>
      <c r="J320" s="9">
        <f t="shared" si="11"/>
        <v>-1.6369047619047561E-2</v>
      </c>
      <c r="K320" s="9">
        <f t="shared" si="11"/>
        <v>1.2690355329949332E-2</v>
      </c>
      <c r="L320" s="9">
        <f t="shared" si="11"/>
        <v>-1.1794846153846295E-2</v>
      </c>
      <c r="M320" s="9">
        <f t="shared" si="11"/>
        <v>1.04094378903552E-3</v>
      </c>
      <c r="N320" s="9">
        <f t="shared" si="10"/>
        <v>2.8455214234662184E-3</v>
      </c>
    </row>
    <row r="321" spans="1:14" x14ac:dyDescent="0.35">
      <c r="A321" s="8">
        <v>44566</v>
      </c>
      <c r="B321" s="19">
        <v>101006</v>
      </c>
      <c r="C321" s="18">
        <v>6.42</v>
      </c>
      <c r="D321" s="18">
        <v>30.610001</v>
      </c>
      <c r="E321" s="18">
        <v>77.809997999999993</v>
      </c>
      <c r="F321" s="18">
        <v>28.370000999999998</v>
      </c>
      <c r="H321" s="8">
        <v>44566</v>
      </c>
      <c r="I321" s="9">
        <f t="shared" si="11"/>
        <v>-2.4228606758506133E-2</v>
      </c>
      <c r="J321" s="9">
        <f t="shared" si="11"/>
        <v>-2.8744326777609741E-2</v>
      </c>
      <c r="K321" s="9">
        <f t="shared" si="11"/>
        <v>-4.1040068922305828E-2</v>
      </c>
      <c r="L321" s="9">
        <f t="shared" si="11"/>
        <v>9.4706276733100836E-3</v>
      </c>
      <c r="M321" s="9">
        <f t="shared" si="11"/>
        <v>-1.663774696707121E-2</v>
      </c>
      <c r="N321" s="9">
        <f t="shared" si="10"/>
        <v>-2.3002445909377459E-2</v>
      </c>
    </row>
    <row r="322" spans="1:14" x14ac:dyDescent="0.35">
      <c r="A322" s="8">
        <v>44567</v>
      </c>
      <c r="B322" s="19">
        <v>101561</v>
      </c>
      <c r="C322" s="18">
        <v>6.25</v>
      </c>
      <c r="D322" s="18">
        <v>30.58</v>
      </c>
      <c r="E322" s="18">
        <v>79.379997000000003</v>
      </c>
      <c r="F322" s="18">
        <v>28.6</v>
      </c>
      <c r="H322" s="8">
        <v>44567</v>
      </c>
      <c r="I322" s="9">
        <f t="shared" ref="I322:M372" si="12">B322/B321 - 1</f>
        <v>5.4947230857573803E-3</v>
      </c>
      <c r="J322" s="9">
        <f t="shared" si="12"/>
        <v>-2.6479750778816147E-2</v>
      </c>
      <c r="K322" s="9">
        <f t="shared" si="12"/>
        <v>-9.8010450898067258E-4</v>
      </c>
      <c r="L322" s="9">
        <f t="shared" si="12"/>
        <v>2.017734276255867E-2</v>
      </c>
      <c r="M322" s="9">
        <f t="shared" si="12"/>
        <v>8.1071199116278247E-3</v>
      </c>
      <c r="N322" s="9">
        <f t="shared" si="10"/>
        <v>4.7025699580179707E-3</v>
      </c>
    </row>
    <row r="323" spans="1:14" x14ac:dyDescent="0.35">
      <c r="A323" s="8">
        <v>44568</v>
      </c>
      <c r="B323" s="19">
        <v>102719</v>
      </c>
      <c r="C323" s="18">
        <v>6.22</v>
      </c>
      <c r="D323" s="18">
        <v>30.83</v>
      </c>
      <c r="E323" s="18">
        <v>84</v>
      </c>
      <c r="F323" s="18">
        <v>28.629999000000002</v>
      </c>
      <c r="H323" s="8">
        <v>44568</v>
      </c>
      <c r="I323" s="9">
        <f t="shared" si="12"/>
        <v>1.1402014552830408E-2</v>
      </c>
      <c r="J323" s="9">
        <f t="shared" si="12"/>
        <v>-4.8000000000000265E-3</v>
      </c>
      <c r="K323" s="9">
        <f t="shared" si="12"/>
        <v>8.1752779594506109E-3</v>
      </c>
      <c r="L323" s="9">
        <f t="shared" si="12"/>
        <v>5.8201098193541023E-2</v>
      </c>
      <c r="M323" s="9">
        <f t="shared" si="12"/>
        <v>1.0489160839159961E-3</v>
      </c>
      <c r="N323" s="9">
        <f t="shared" ref="N323:N386" si="13">(J323*$Q$3)+(K323*$Q$4)+(L323*$Q$5)+(M323*$Q$6)</f>
        <v>1.5393769545635778E-2</v>
      </c>
    </row>
    <row r="324" spans="1:14" x14ac:dyDescent="0.35">
      <c r="A324" s="8">
        <v>44571</v>
      </c>
      <c r="B324" s="19">
        <v>101945</v>
      </c>
      <c r="C324" s="18">
        <v>5.74</v>
      </c>
      <c r="D324" s="18">
        <v>30.719999000000001</v>
      </c>
      <c r="E324" s="18">
        <v>83</v>
      </c>
      <c r="F324" s="18">
        <v>28.780000999999999</v>
      </c>
      <c r="H324" s="8">
        <v>44571</v>
      </c>
      <c r="I324" s="9">
        <f t="shared" si="12"/>
        <v>-7.5351200848917665E-3</v>
      </c>
      <c r="J324" s="9">
        <f t="shared" si="12"/>
        <v>-7.7170418006430763E-2</v>
      </c>
      <c r="K324" s="9">
        <f t="shared" si="12"/>
        <v>-3.5679857281867289E-3</v>
      </c>
      <c r="L324" s="9">
        <f t="shared" si="12"/>
        <v>-1.1904761904761862E-2</v>
      </c>
      <c r="M324" s="9">
        <f t="shared" si="12"/>
        <v>5.2393295577830568E-3</v>
      </c>
      <c r="N324" s="9">
        <f t="shared" si="13"/>
        <v>-6.2732679916230223E-3</v>
      </c>
    </row>
    <row r="325" spans="1:14" x14ac:dyDescent="0.35">
      <c r="A325" s="8">
        <v>44572</v>
      </c>
      <c r="B325" s="19">
        <v>103779</v>
      </c>
      <c r="C325" s="18">
        <v>5.87</v>
      </c>
      <c r="D325" s="18">
        <v>31.99</v>
      </c>
      <c r="E325" s="18">
        <v>84.580001999999993</v>
      </c>
      <c r="F325" s="18">
        <v>28.9</v>
      </c>
      <c r="H325" s="8">
        <v>44572</v>
      </c>
      <c r="I325" s="9">
        <f t="shared" si="12"/>
        <v>1.7990092697042437E-2</v>
      </c>
      <c r="J325" s="9">
        <f t="shared" si="12"/>
        <v>2.2648083623693305E-2</v>
      </c>
      <c r="K325" s="9">
        <f t="shared" si="12"/>
        <v>4.1341179731158029E-2</v>
      </c>
      <c r="L325" s="9">
        <f t="shared" si="12"/>
        <v>1.9036168674698706E-2</v>
      </c>
      <c r="M325" s="9">
        <f t="shared" si="12"/>
        <v>4.1695273047419601E-3</v>
      </c>
      <c r="N325" s="9">
        <f t="shared" si="13"/>
        <v>2.4794026986568105E-2</v>
      </c>
    </row>
    <row r="326" spans="1:14" x14ac:dyDescent="0.35">
      <c r="A326" s="8">
        <v>44573</v>
      </c>
      <c r="B326" s="19">
        <v>105686</v>
      </c>
      <c r="C326" s="18">
        <v>6.31</v>
      </c>
      <c r="D326" s="18">
        <v>33.049999</v>
      </c>
      <c r="E326" s="18">
        <v>85.5</v>
      </c>
      <c r="F326" s="18">
        <v>29.18</v>
      </c>
      <c r="H326" s="8">
        <v>44573</v>
      </c>
      <c r="I326" s="9">
        <f t="shared" si="12"/>
        <v>1.8375586583027292E-2</v>
      </c>
      <c r="J326" s="9">
        <f t="shared" si="12"/>
        <v>7.4957410562180415E-2</v>
      </c>
      <c r="K326" s="9">
        <f t="shared" si="12"/>
        <v>3.3135323538605821E-2</v>
      </c>
      <c r="L326" s="9">
        <f t="shared" si="12"/>
        <v>1.0877252048303365E-2</v>
      </c>
      <c r="M326" s="9">
        <f t="shared" si="12"/>
        <v>9.6885813148790412E-3</v>
      </c>
      <c r="N326" s="9">
        <f t="shared" si="13"/>
        <v>2.3740790924606028E-2</v>
      </c>
    </row>
    <row r="327" spans="1:14" x14ac:dyDescent="0.35">
      <c r="A327" s="8">
        <v>44574</v>
      </c>
      <c r="B327" s="19">
        <v>105530</v>
      </c>
      <c r="C327" s="18">
        <v>6.09</v>
      </c>
      <c r="D327" s="18">
        <v>33.849997999999999</v>
      </c>
      <c r="E327" s="18">
        <v>84.199996999999996</v>
      </c>
      <c r="F327" s="18">
        <v>29.65</v>
      </c>
      <c r="H327" s="8">
        <v>44574</v>
      </c>
      <c r="I327" s="9">
        <f t="shared" si="12"/>
        <v>-1.476070624302217E-3</v>
      </c>
      <c r="J327" s="9">
        <f t="shared" si="12"/>
        <v>-3.4865293185419977E-2</v>
      </c>
      <c r="K327" s="9">
        <f t="shared" si="12"/>
        <v>2.4205719340566478E-2</v>
      </c>
      <c r="L327" s="9">
        <f t="shared" si="12"/>
        <v>-1.5204713450292395E-2</v>
      </c>
      <c r="M327" s="9">
        <f t="shared" si="12"/>
        <v>1.6106922549691483E-2</v>
      </c>
      <c r="N327" s="9">
        <f t="shared" si="13"/>
        <v>1.0940443118832882E-2</v>
      </c>
    </row>
    <row r="328" spans="1:14" x14ac:dyDescent="0.35">
      <c r="A328" s="8">
        <v>44575</v>
      </c>
      <c r="B328" s="19">
        <v>106928</v>
      </c>
      <c r="C328" s="18">
        <v>6.33</v>
      </c>
      <c r="D328" s="18">
        <v>34.560001</v>
      </c>
      <c r="E328" s="18">
        <v>84.690002000000007</v>
      </c>
      <c r="F328" s="18">
        <v>30.41</v>
      </c>
      <c r="H328" s="8">
        <v>44575</v>
      </c>
      <c r="I328" s="9">
        <f t="shared" si="12"/>
        <v>1.3247417795887451E-2</v>
      </c>
      <c r="J328" s="9">
        <f t="shared" si="12"/>
        <v>3.9408866995073843E-2</v>
      </c>
      <c r="K328" s="9">
        <f t="shared" si="12"/>
        <v>2.0974979082716727E-2</v>
      </c>
      <c r="L328" s="9">
        <f t="shared" si="12"/>
        <v>5.8195370244491507E-3</v>
      </c>
      <c r="M328" s="9">
        <f t="shared" si="12"/>
        <v>2.563237774030358E-2</v>
      </c>
      <c r="N328" s="9">
        <f t="shared" si="13"/>
        <v>2.0262804663957121E-2</v>
      </c>
    </row>
    <row r="329" spans="1:14" x14ac:dyDescent="0.35">
      <c r="A329" s="8">
        <v>44578</v>
      </c>
      <c r="B329" s="19">
        <v>106692</v>
      </c>
      <c r="C329" s="18">
        <v>6.12</v>
      </c>
      <c r="D329" s="18">
        <v>34.450001</v>
      </c>
      <c r="E329" s="18">
        <v>84.25</v>
      </c>
      <c r="F329" s="18">
        <v>30.469999000000001</v>
      </c>
      <c r="H329" s="8">
        <v>44578</v>
      </c>
      <c r="I329" s="9">
        <f t="shared" si="12"/>
        <v>-2.2070926230735033E-3</v>
      </c>
      <c r="J329" s="9">
        <f t="shared" si="12"/>
        <v>-3.3175355450236976E-2</v>
      </c>
      <c r="K329" s="9">
        <f t="shared" si="12"/>
        <v>-3.1828702782734641E-3</v>
      </c>
      <c r="L329" s="9">
        <f t="shared" si="12"/>
        <v>-5.1954420782751587E-3</v>
      </c>
      <c r="M329" s="9">
        <f t="shared" si="12"/>
        <v>1.9730023018744713E-3</v>
      </c>
      <c r="N329" s="9">
        <f t="shared" si="13"/>
        <v>-3.5382471228275979E-3</v>
      </c>
    </row>
    <row r="330" spans="1:14" x14ac:dyDescent="0.35">
      <c r="A330" s="8">
        <v>44579</v>
      </c>
      <c r="B330" s="19">
        <v>106522</v>
      </c>
      <c r="C330" s="18">
        <v>5.89</v>
      </c>
      <c r="D330" s="18">
        <v>34.57</v>
      </c>
      <c r="E330" s="18">
        <v>86.309997999999993</v>
      </c>
      <c r="F330" s="18">
        <v>30.74</v>
      </c>
      <c r="H330" s="8">
        <v>44579</v>
      </c>
      <c r="I330" s="9">
        <f t="shared" si="12"/>
        <v>-1.5933715742511012E-3</v>
      </c>
      <c r="J330" s="9">
        <f t="shared" si="12"/>
        <v>-3.7581699346405317E-2</v>
      </c>
      <c r="K330" s="9">
        <f t="shared" si="12"/>
        <v>3.4832800149990906E-3</v>
      </c>
      <c r="L330" s="9">
        <f t="shared" si="12"/>
        <v>2.4451014836795126E-2</v>
      </c>
      <c r="M330" s="9">
        <f t="shared" si="12"/>
        <v>8.8612080361405443E-3</v>
      </c>
      <c r="N330" s="9">
        <f t="shared" si="13"/>
        <v>7.2369564176305145E-3</v>
      </c>
    </row>
    <row r="331" spans="1:14" x14ac:dyDescent="0.35">
      <c r="A331" s="8">
        <v>44580</v>
      </c>
      <c r="B331" s="19">
        <v>108013</v>
      </c>
      <c r="C331" s="18">
        <v>6.31</v>
      </c>
      <c r="D331" s="18">
        <v>34.25</v>
      </c>
      <c r="E331" s="18">
        <v>88.209998999999996</v>
      </c>
      <c r="F331" s="18">
        <v>31.01</v>
      </c>
      <c r="H331" s="8">
        <v>44580</v>
      </c>
      <c r="I331" s="9">
        <f t="shared" si="12"/>
        <v>1.3997108578509554E-2</v>
      </c>
      <c r="J331" s="9">
        <f t="shared" si="12"/>
        <v>7.1307300509337868E-2</v>
      </c>
      <c r="K331" s="9">
        <f t="shared" si="12"/>
        <v>-9.2565808504483371E-3</v>
      </c>
      <c r="L331" s="9">
        <f t="shared" si="12"/>
        <v>2.201368374495849E-2</v>
      </c>
      <c r="M331" s="9">
        <f t="shared" si="12"/>
        <v>8.7833441769682441E-3</v>
      </c>
      <c r="N331" s="9">
        <f t="shared" si="13"/>
        <v>6.4376436448473125E-3</v>
      </c>
    </row>
    <row r="332" spans="1:14" x14ac:dyDescent="0.35">
      <c r="A332" s="8">
        <v>44581</v>
      </c>
      <c r="B332" s="19">
        <v>109102</v>
      </c>
      <c r="C332" s="18">
        <v>6.65</v>
      </c>
      <c r="D332" s="18">
        <v>34.470001000000003</v>
      </c>
      <c r="E332" s="18">
        <v>86.709998999999996</v>
      </c>
      <c r="F332" s="18">
        <v>31.200001</v>
      </c>
      <c r="H332" s="8">
        <v>44581</v>
      </c>
      <c r="I332" s="9">
        <f t="shared" si="12"/>
        <v>1.0082119744845519E-2</v>
      </c>
      <c r="J332" s="9">
        <f t="shared" si="12"/>
        <v>5.3882725832012701E-2</v>
      </c>
      <c r="K332" s="9">
        <f t="shared" si="12"/>
        <v>6.42338686131394E-3</v>
      </c>
      <c r="L332" s="9">
        <f t="shared" si="12"/>
        <v>-1.7004874923533309E-2</v>
      </c>
      <c r="M332" s="9">
        <f t="shared" si="12"/>
        <v>6.1270880361172786E-3</v>
      </c>
      <c r="N332" s="9">
        <f t="shared" si="13"/>
        <v>4.0218118053204303E-3</v>
      </c>
    </row>
    <row r="333" spans="1:14" x14ac:dyDescent="0.35">
      <c r="A333" s="8">
        <v>44582</v>
      </c>
      <c r="B333" s="19">
        <v>108942</v>
      </c>
      <c r="C333" s="18">
        <v>6.9</v>
      </c>
      <c r="D333" s="18">
        <v>34.590000000000003</v>
      </c>
      <c r="E333" s="18">
        <v>84.910004000000001</v>
      </c>
      <c r="F333" s="18">
        <v>31.200001</v>
      </c>
      <c r="H333" s="8">
        <v>44582</v>
      </c>
      <c r="I333" s="9">
        <f t="shared" si="12"/>
        <v>-1.466517570713699E-3</v>
      </c>
      <c r="J333" s="9">
        <f t="shared" si="12"/>
        <v>3.7593984962406068E-2</v>
      </c>
      <c r="K333" s="9">
        <f t="shared" si="12"/>
        <v>3.4812589648605119E-3</v>
      </c>
      <c r="L333" s="9">
        <f t="shared" si="12"/>
        <v>-2.0758793919487872E-2</v>
      </c>
      <c r="M333" s="9">
        <f t="shared" si="12"/>
        <v>0</v>
      </c>
      <c r="N333" s="9">
        <f t="shared" si="13"/>
        <v>-7.0549300159004078E-4</v>
      </c>
    </row>
    <row r="334" spans="1:14" x14ac:dyDescent="0.35">
      <c r="A334" s="8">
        <v>44585</v>
      </c>
      <c r="B334" s="19">
        <v>107752</v>
      </c>
      <c r="C334" s="18">
        <v>6.39</v>
      </c>
      <c r="D334" s="18">
        <v>34.650002000000001</v>
      </c>
      <c r="E334" s="18">
        <v>83.870002999999997</v>
      </c>
      <c r="F334" s="18">
        <v>31.35</v>
      </c>
      <c r="H334" s="8">
        <v>44585</v>
      </c>
      <c r="I334" s="9">
        <f t="shared" si="12"/>
        <v>-1.0923243560793772E-2</v>
      </c>
      <c r="J334" s="9">
        <f t="shared" si="12"/>
        <v>-7.3913043478260998E-2</v>
      </c>
      <c r="K334" s="9">
        <f t="shared" si="12"/>
        <v>1.7346631974557436E-3</v>
      </c>
      <c r="L334" s="9">
        <f t="shared" si="12"/>
        <v>-1.2248274066740117E-2</v>
      </c>
      <c r="M334" s="9">
        <f t="shared" si="12"/>
        <v>4.8076601023185894E-3</v>
      </c>
      <c r="N334" s="9">
        <f t="shared" si="13"/>
        <v>-3.9224105177104113E-3</v>
      </c>
    </row>
    <row r="335" spans="1:14" x14ac:dyDescent="0.35">
      <c r="A335" s="8">
        <v>44586</v>
      </c>
      <c r="B335" s="19">
        <v>109845</v>
      </c>
      <c r="C335" s="18">
        <v>6.72</v>
      </c>
      <c r="D335" s="18">
        <v>35.799999</v>
      </c>
      <c r="E335" s="18">
        <v>84.059997999999993</v>
      </c>
      <c r="F335" s="18">
        <v>32.159999999999997</v>
      </c>
      <c r="H335" s="8">
        <v>44586</v>
      </c>
      <c r="I335" s="9">
        <f t="shared" si="12"/>
        <v>1.9424233424901516E-2</v>
      </c>
      <c r="J335" s="9">
        <f t="shared" si="12"/>
        <v>5.164319248826299E-2</v>
      </c>
      <c r="K335" s="9">
        <f t="shared" si="12"/>
        <v>3.318894469327871E-2</v>
      </c>
      <c r="L335" s="9">
        <f t="shared" si="12"/>
        <v>2.2653510576360336E-3</v>
      </c>
      <c r="M335" s="9">
        <f t="shared" si="12"/>
        <v>2.5837320574162437E-2</v>
      </c>
      <c r="N335" s="9">
        <f t="shared" si="13"/>
        <v>2.5721451120164506E-2</v>
      </c>
    </row>
    <row r="336" spans="1:14" x14ac:dyDescent="0.35">
      <c r="A336" s="8">
        <v>44587</v>
      </c>
      <c r="B336" s="19">
        <v>111573</v>
      </c>
      <c r="C336" s="18">
        <v>6.75</v>
      </c>
      <c r="D336" s="18">
        <v>36.849997999999999</v>
      </c>
      <c r="E336" s="18">
        <v>84.300003000000004</v>
      </c>
      <c r="F336" s="18">
        <v>31.85</v>
      </c>
      <c r="H336" s="8">
        <v>44587</v>
      </c>
      <c r="I336" s="9">
        <f t="shared" si="12"/>
        <v>1.5731257681278255E-2</v>
      </c>
      <c r="J336" s="9">
        <f t="shared" si="12"/>
        <v>4.4642857142858094E-3</v>
      </c>
      <c r="K336" s="9">
        <f t="shared" si="12"/>
        <v>2.9329581824848683E-2</v>
      </c>
      <c r="L336" s="9">
        <f t="shared" si="12"/>
        <v>2.8551630467563704E-3</v>
      </c>
      <c r="M336" s="9">
        <f t="shared" si="12"/>
        <v>-9.6393034825869028E-3</v>
      </c>
      <c r="N336" s="9">
        <f t="shared" si="13"/>
        <v>1.11007676714714E-2</v>
      </c>
    </row>
    <row r="337" spans="1:14" x14ac:dyDescent="0.35">
      <c r="A337" s="8">
        <v>44588</v>
      </c>
      <c r="B337" s="19">
        <v>112315</v>
      </c>
      <c r="C337" s="18">
        <v>7.22</v>
      </c>
      <c r="D337" s="18">
        <v>36.990001999999997</v>
      </c>
      <c r="E337" s="18">
        <v>84.489998</v>
      </c>
      <c r="F337" s="18">
        <v>32.290000999999997</v>
      </c>
      <c r="H337" s="8">
        <v>44588</v>
      </c>
      <c r="I337" s="9">
        <f t="shared" si="12"/>
        <v>6.6503544764413558E-3</v>
      </c>
      <c r="J337" s="9">
        <f t="shared" si="12"/>
        <v>6.9629629629629486E-2</v>
      </c>
      <c r="K337" s="9">
        <f t="shared" si="12"/>
        <v>3.7992946431095742E-3</v>
      </c>
      <c r="L337" s="9">
        <f t="shared" si="12"/>
        <v>2.2537958865789243E-3</v>
      </c>
      <c r="M337" s="9">
        <f t="shared" si="12"/>
        <v>1.3814788069073547E-2</v>
      </c>
      <c r="N337" s="9">
        <f t="shared" si="13"/>
        <v>9.7863596689186302E-3</v>
      </c>
    </row>
    <row r="338" spans="1:14" x14ac:dyDescent="0.35">
      <c r="A338" s="8">
        <v>44589</v>
      </c>
      <c r="B338" s="19">
        <v>111478</v>
      </c>
      <c r="C338" s="18">
        <v>6.71</v>
      </c>
      <c r="D338" s="18">
        <v>35.889999000000003</v>
      </c>
      <c r="E338" s="18">
        <v>83.660004000000001</v>
      </c>
      <c r="F338" s="18">
        <v>32.490001999999997</v>
      </c>
      <c r="H338" s="8">
        <v>44589</v>
      </c>
      <c r="I338" s="9">
        <f t="shared" si="12"/>
        <v>-7.4522548190357751E-3</v>
      </c>
      <c r="J338" s="9">
        <f t="shared" si="12"/>
        <v>-7.0637119113573399E-2</v>
      </c>
      <c r="K338" s="9">
        <f t="shared" si="12"/>
        <v>-2.9737846459159223E-2</v>
      </c>
      <c r="L338" s="9">
        <f t="shared" si="12"/>
        <v>-9.8235769871837242E-3</v>
      </c>
      <c r="M338" s="9">
        <f t="shared" si="12"/>
        <v>6.1938988481295976E-3</v>
      </c>
      <c r="N338" s="9">
        <f t="shared" si="13"/>
        <v>-1.7020432605298189E-2</v>
      </c>
    </row>
    <row r="339" spans="1:14" x14ac:dyDescent="0.35">
      <c r="A339" s="8">
        <v>44592</v>
      </c>
      <c r="B339" s="19">
        <v>112388</v>
      </c>
      <c r="C339" s="18">
        <v>7</v>
      </c>
      <c r="D339" s="18">
        <v>35.270000000000003</v>
      </c>
      <c r="E339" s="18">
        <v>80.870002999999997</v>
      </c>
      <c r="F339" s="18">
        <v>32.659999999999997</v>
      </c>
      <c r="H339" s="8">
        <v>44592</v>
      </c>
      <c r="I339" s="9">
        <f t="shared" si="12"/>
        <v>8.1630456233516835E-3</v>
      </c>
      <c r="J339" s="9">
        <f t="shared" si="12"/>
        <v>4.3219076005961199E-2</v>
      </c>
      <c r="K339" s="9">
        <f t="shared" si="12"/>
        <v>-1.7274979584145478E-2</v>
      </c>
      <c r="L339" s="9">
        <f t="shared" si="12"/>
        <v>-3.3349281216864424E-2</v>
      </c>
      <c r="M339" s="9">
        <f t="shared" si="12"/>
        <v>5.2323173141077817E-3</v>
      </c>
      <c r="N339" s="9">
        <f t="shared" si="13"/>
        <v>-1.0712948061707955E-2</v>
      </c>
    </row>
    <row r="340" spans="1:14" x14ac:dyDescent="0.35">
      <c r="A340" s="8">
        <v>44593</v>
      </c>
      <c r="B340" s="19">
        <v>113147</v>
      </c>
      <c r="C340" s="18">
        <v>7.01</v>
      </c>
      <c r="D340" s="18">
        <v>36.310001</v>
      </c>
      <c r="E340" s="18">
        <v>85.309997999999993</v>
      </c>
      <c r="F340" s="18">
        <v>32.610000999999997</v>
      </c>
      <c r="H340" s="8">
        <v>44593</v>
      </c>
      <c r="I340" s="9">
        <f t="shared" si="12"/>
        <v>6.7533900416414383E-3</v>
      </c>
      <c r="J340" s="9">
        <f t="shared" si="12"/>
        <v>1.4285714285713347E-3</v>
      </c>
      <c r="K340" s="9">
        <f t="shared" si="12"/>
        <v>2.9486844343634688E-2</v>
      </c>
      <c r="L340" s="9">
        <f t="shared" si="12"/>
        <v>5.4902866765072389E-2</v>
      </c>
      <c r="M340" s="9">
        <f t="shared" si="12"/>
        <v>-1.5308940600122778E-3</v>
      </c>
      <c r="N340" s="9">
        <f t="shared" si="13"/>
        <v>2.3861813661074972E-2</v>
      </c>
    </row>
    <row r="341" spans="1:14" x14ac:dyDescent="0.35">
      <c r="A341" s="8">
        <v>44594</v>
      </c>
      <c r="B341" s="19">
        <v>112161</v>
      </c>
      <c r="C341" s="18">
        <v>6.51</v>
      </c>
      <c r="D341" s="18">
        <v>35.659999999999997</v>
      </c>
      <c r="E341" s="18">
        <v>85.790001000000004</v>
      </c>
      <c r="F341" s="18">
        <v>32.07</v>
      </c>
      <c r="H341" s="8">
        <v>44594</v>
      </c>
      <c r="I341" s="9">
        <f t="shared" si="12"/>
        <v>-8.7143273794267895E-3</v>
      </c>
      <c r="J341" s="9">
        <f t="shared" si="12"/>
        <v>-7.1326676176890147E-2</v>
      </c>
      <c r="K341" s="9">
        <f t="shared" si="12"/>
        <v>-1.7901431619349206E-2</v>
      </c>
      <c r="L341" s="9">
        <f t="shared" si="12"/>
        <v>5.6265738043976832E-3</v>
      </c>
      <c r="M341" s="9">
        <f t="shared" si="12"/>
        <v>-1.6559367784134582E-2</v>
      </c>
      <c r="N341" s="9">
        <f t="shared" si="13"/>
        <v>-1.5464473611912489E-2</v>
      </c>
    </row>
    <row r="342" spans="1:14" x14ac:dyDescent="0.35">
      <c r="A342" s="8">
        <v>44595</v>
      </c>
      <c r="B342" s="19">
        <v>111696</v>
      </c>
      <c r="C342" s="18">
        <v>6.53</v>
      </c>
      <c r="D342" s="18">
        <v>35.279998999999997</v>
      </c>
      <c r="E342" s="18">
        <v>85.75</v>
      </c>
      <c r="F342" s="18">
        <v>32.290000999999997</v>
      </c>
      <c r="H342" s="8">
        <v>44595</v>
      </c>
      <c r="I342" s="9">
        <f t="shared" si="12"/>
        <v>-4.1458260892823784E-3</v>
      </c>
      <c r="J342" s="9">
        <f t="shared" si="12"/>
        <v>3.0721966205837781E-3</v>
      </c>
      <c r="K342" s="9">
        <f t="shared" si="12"/>
        <v>-1.0656225462703284E-2</v>
      </c>
      <c r="L342" s="9">
        <f t="shared" si="12"/>
        <v>-4.662664591880139E-4</v>
      </c>
      <c r="M342" s="9">
        <f t="shared" si="12"/>
        <v>6.8600249454318085E-3</v>
      </c>
      <c r="N342" s="9">
        <f t="shared" si="13"/>
        <v>-2.676937435395349E-3</v>
      </c>
    </row>
    <row r="343" spans="1:14" x14ac:dyDescent="0.35">
      <c r="A343" s="8">
        <v>44596</v>
      </c>
      <c r="B343" s="19">
        <v>112245</v>
      </c>
      <c r="C343" s="18">
        <v>6.33</v>
      </c>
      <c r="D343" s="18">
        <v>35.909999999999997</v>
      </c>
      <c r="E343" s="18">
        <v>88</v>
      </c>
      <c r="F343" s="18">
        <v>32.229999999999997</v>
      </c>
      <c r="H343" s="8">
        <v>44596</v>
      </c>
      <c r="I343" s="9">
        <f t="shared" si="12"/>
        <v>4.9151267726685877E-3</v>
      </c>
      <c r="J343" s="9">
        <f t="shared" si="12"/>
        <v>-3.0627871362940318E-2</v>
      </c>
      <c r="K343" s="9">
        <f t="shared" si="12"/>
        <v>1.7857171707969632E-2</v>
      </c>
      <c r="L343" s="9">
        <f t="shared" si="12"/>
        <v>2.6239067055393583E-2</v>
      </c>
      <c r="M343" s="9">
        <f t="shared" si="12"/>
        <v>-1.8581913329763777E-3</v>
      </c>
      <c r="N343" s="9">
        <f t="shared" si="13"/>
        <v>1.1194689711625122E-2</v>
      </c>
    </row>
    <row r="344" spans="1:14" x14ac:dyDescent="0.35">
      <c r="A344" s="8">
        <v>44599</v>
      </c>
      <c r="B344" s="19">
        <v>111996</v>
      </c>
      <c r="C344" s="18">
        <v>6.31</v>
      </c>
      <c r="D344" s="18">
        <v>35.479999999999997</v>
      </c>
      <c r="E344" s="18">
        <v>90.129997000000003</v>
      </c>
      <c r="F344" s="18">
        <v>31.860001</v>
      </c>
      <c r="H344" s="8">
        <v>44599</v>
      </c>
      <c r="I344" s="9">
        <f t="shared" si="12"/>
        <v>-2.2183616196712608E-3</v>
      </c>
      <c r="J344" s="9">
        <f t="shared" si="12"/>
        <v>-3.1595576619274368E-3</v>
      </c>
      <c r="K344" s="9">
        <f t="shared" si="12"/>
        <v>-1.1974380395432971E-2</v>
      </c>
      <c r="L344" s="9">
        <f t="shared" si="12"/>
        <v>2.4204511363636438E-2</v>
      </c>
      <c r="M344" s="9">
        <f t="shared" si="12"/>
        <v>-1.1479956562209015E-2</v>
      </c>
      <c r="N344" s="9">
        <f t="shared" si="13"/>
        <v>-4.1495337569766259E-3</v>
      </c>
    </row>
    <row r="345" spans="1:14" x14ac:dyDescent="0.35">
      <c r="A345" s="8">
        <v>44600</v>
      </c>
      <c r="B345" s="19">
        <v>112234</v>
      </c>
      <c r="C345" s="18">
        <v>6.54</v>
      </c>
      <c r="D345" s="18">
        <v>34.970001000000003</v>
      </c>
      <c r="E345" s="18">
        <v>91.389999000000003</v>
      </c>
      <c r="F345" s="18">
        <v>32.200001</v>
      </c>
      <c r="H345" s="8">
        <v>44600</v>
      </c>
      <c r="I345" s="9">
        <f t="shared" si="12"/>
        <v>2.1250758955677629E-3</v>
      </c>
      <c r="J345" s="9">
        <f t="shared" si="12"/>
        <v>3.6450079239302768E-2</v>
      </c>
      <c r="K345" s="9">
        <f t="shared" si="12"/>
        <v>-1.4374267192784451E-2</v>
      </c>
      <c r="L345" s="9">
        <f t="shared" si="12"/>
        <v>1.3979829601015181E-2</v>
      </c>
      <c r="M345" s="9">
        <f t="shared" si="12"/>
        <v>1.0671688302834603E-2</v>
      </c>
      <c r="N345" s="9">
        <f t="shared" si="13"/>
        <v>1.3515561362655521E-3</v>
      </c>
    </row>
    <row r="346" spans="1:14" x14ac:dyDescent="0.35">
      <c r="A346" s="8">
        <v>44601</v>
      </c>
      <c r="B346" s="19">
        <v>112461</v>
      </c>
      <c r="C346" s="18">
        <v>6.6</v>
      </c>
      <c r="D346" s="18">
        <v>35</v>
      </c>
      <c r="E346" s="18">
        <v>91.410004000000001</v>
      </c>
      <c r="F346" s="18">
        <v>31.92</v>
      </c>
      <c r="H346" s="8">
        <v>44601</v>
      </c>
      <c r="I346" s="9">
        <f t="shared" si="12"/>
        <v>2.0225600085534978E-3</v>
      </c>
      <c r="J346" s="9">
        <f t="shared" si="12"/>
        <v>9.1743119266054496E-3</v>
      </c>
      <c r="K346" s="9">
        <f t="shared" si="12"/>
        <v>8.5784956082779473E-4</v>
      </c>
      <c r="L346" s="9">
        <f t="shared" si="12"/>
        <v>2.1889703708177777E-4</v>
      </c>
      <c r="M346" s="9">
        <f t="shared" si="12"/>
        <v>-8.6956829597613083E-3</v>
      </c>
      <c r="N346" s="9">
        <f t="shared" si="13"/>
        <v>-1.7201775818092568E-3</v>
      </c>
    </row>
    <row r="347" spans="1:14" x14ac:dyDescent="0.35">
      <c r="A347" s="8">
        <v>44602</v>
      </c>
      <c r="B347" s="19">
        <v>113359</v>
      </c>
      <c r="C347" s="18">
        <v>6.94</v>
      </c>
      <c r="D347" s="18">
        <v>35.599997999999999</v>
      </c>
      <c r="E347" s="18">
        <v>93.870002999999997</v>
      </c>
      <c r="F347" s="18">
        <v>32.270000000000003</v>
      </c>
      <c r="H347" s="8">
        <v>44602</v>
      </c>
      <c r="I347" s="9">
        <f t="shared" si="12"/>
        <v>7.9849903522108967E-3</v>
      </c>
      <c r="J347" s="9">
        <f t="shared" si="12"/>
        <v>5.1515151515151736E-2</v>
      </c>
      <c r="K347" s="9">
        <f t="shared" si="12"/>
        <v>1.7142800000000014E-2</v>
      </c>
      <c r="L347" s="9">
        <f t="shared" si="12"/>
        <v>2.6911704325053964E-2</v>
      </c>
      <c r="M347" s="9">
        <f t="shared" si="12"/>
        <v>1.0964912280701844E-2</v>
      </c>
      <c r="N347" s="9">
        <f t="shared" si="13"/>
        <v>1.8961832124978938E-2</v>
      </c>
    </row>
    <row r="348" spans="1:14" x14ac:dyDescent="0.35">
      <c r="A348" s="8">
        <v>44603</v>
      </c>
      <c r="B348" s="19">
        <v>113572</v>
      </c>
      <c r="C348" s="18">
        <v>6.35</v>
      </c>
      <c r="D348" s="18">
        <v>37.200001</v>
      </c>
      <c r="E348" s="18">
        <v>91.970000999999996</v>
      </c>
      <c r="F348" s="18">
        <v>33.400002000000001</v>
      </c>
      <c r="H348" s="8">
        <v>44603</v>
      </c>
      <c r="I348" s="9">
        <f t="shared" si="12"/>
        <v>1.8789862295891524E-3</v>
      </c>
      <c r="J348" s="9">
        <f t="shared" si="12"/>
        <v>-8.5014409221902065E-2</v>
      </c>
      <c r="K348" s="9">
        <f t="shared" si="12"/>
        <v>4.4943907019320717E-2</v>
      </c>
      <c r="L348" s="9">
        <f t="shared" si="12"/>
        <v>-2.0240779154976685E-2</v>
      </c>
      <c r="M348" s="9">
        <f t="shared" si="12"/>
        <v>3.501710567090166E-2</v>
      </c>
      <c r="N348" s="9">
        <f t="shared" si="13"/>
        <v>2.2431013567874383E-2</v>
      </c>
    </row>
    <row r="349" spans="1:14" x14ac:dyDescent="0.35">
      <c r="A349" s="8">
        <v>44606</v>
      </c>
      <c r="B349" s="19">
        <v>113807</v>
      </c>
      <c r="C349" s="18">
        <v>6.48</v>
      </c>
      <c r="D349" s="18">
        <v>36.240001999999997</v>
      </c>
      <c r="E349" s="18">
        <v>91.57</v>
      </c>
      <c r="F349" s="18">
        <v>33.540000999999997</v>
      </c>
      <c r="H349" s="8">
        <v>44606</v>
      </c>
      <c r="I349" s="9">
        <f t="shared" si="12"/>
        <v>2.0691719790089103E-3</v>
      </c>
      <c r="J349" s="9">
        <f t="shared" si="12"/>
        <v>2.0472440944881987E-2</v>
      </c>
      <c r="K349" s="9">
        <f t="shared" si="12"/>
        <v>-2.5806424037461806E-2</v>
      </c>
      <c r="L349" s="9">
        <f t="shared" si="12"/>
        <v>-4.3492551446204786E-3</v>
      </c>
      <c r="M349" s="9">
        <f t="shared" si="12"/>
        <v>4.1915865753539006E-3</v>
      </c>
      <c r="N349" s="9">
        <f t="shared" si="13"/>
        <v>-1.0201643825931639E-2</v>
      </c>
    </row>
    <row r="350" spans="1:14" x14ac:dyDescent="0.35">
      <c r="A350" s="8">
        <v>44607</v>
      </c>
      <c r="B350" s="19">
        <v>114660</v>
      </c>
      <c r="C350" s="18">
        <v>6.84</v>
      </c>
      <c r="D350" s="18">
        <v>35.490001999999997</v>
      </c>
      <c r="E350" s="18">
        <v>88.849997999999999</v>
      </c>
      <c r="F350" s="18">
        <v>35.130001</v>
      </c>
      <c r="H350" s="8">
        <v>44607</v>
      </c>
      <c r="I350" s="9">
        <f t="shared" si="12"/>
        <v>7.4951452898328608E-3</v>
      </c>
      <c r="J350" s="9">
        <f t="shared" si="12"/>
        <v>5.5555555555555358E-2</v>
      </c>
      <c r="K350" s="9">
        <f t="shared" si="12"/>
        <v>-2.0695363096282393E-2</v>
      </c>
      <c r="L350" s="9">
        <f t="shared" si="12"/>
        <v>-2.9704073386480179E-2</v>
      </c>
      <c r="M350" s="9">
        <f t="shared" si="12"/>
        <v>4.7406080876384094E-2</v>
      </c>
      <c r="N350" s="9">
        <f t="shared" si="13"/>
        <v>1.7458739700698823E-3</v>
      </c>
    </row>
    <row r="351" spans="1:14" x14ac:dyDescent="0.35">
      <c r="A351" s="8">
        <v>44608</v>
      </c>
      <c r="B351" s="19">
        <v>115181</v>
      </c>
      <c r="C351" s="18">
        <v>6.82</v>
      </c>
      <c r="D351" s="18">
        <v>36.270000000000003</v>
      </c>
      <c r="E351" s="18">
        <v>89.5</v>
      </c>
      <c r="F351" s="18">
        <v>35.330002</v>
      </c>
      <c r="H351" s="8">
        <v>44608</v>
      </c>
      <c r="I351" s="9">
        <f t="shared" si="12"/>
        <v>4.5438688295831309E-3</v>
      </c>
      <c r="J351" s="9">
        <f t="shared" si="12"/>
        <v>-2.9239766081871066E-3</v>
      </c>
      <c r="K351" s="9">
        <f t="shared" si="12"/>
        <v>2.1977964385575532E-2</v>
      </c>
      <c r="L351" s="9">
        <f t="shared" si="12"/>
        <v>7.3157232935447958E-3</v>
      </c>
      <c r="M351" s="9">
        <f t="shared" si="12"/>
        <v>5.6931680702201337E-3</v>
      </c>
      <c r="N351" s="9">
        <f t="shared" si="13"/>
        <v>1.2914980222874631E-2</v>
      </c>
    </row>
    <row r="352" spans="1:14" x14ac:dyDescent="0.35">
      <c r="A352" s="8">
        <v>44609</v>
      </c>
      <c r="B352" s="19">
        <v>113528</v>
      </c>
      <c r="C352" s="18">
        <v>6.63</v>
      </c>
      <c r="D352" s="18">
        <v>36.099997999999999</v>
      </c>
      <c r="E352" s="18">
        <v>85.650002000000001</v>
      </c>
      <c r="F352" s="18">
        <v>35.330002</v>
      </c>
      <c r="H352" s="8">
        <v>44609</v>
      </c>
      <c r="I352" s="9">
        <f t="shared" si="12"/>
        <v>-1.4351325305388962E-2</v>
      </c>
      <c r="J352" s="9">
        <f t="shared" si="12"/>
        <v>-2.7859237536656978E-2</v>
      </c>
      <c r="K352" s="9">
        <f t="shared" si="12"/>
        <v>-4.68712434518892E-3</v>
      </c>
      <c r="L352" s="9">
        <f t="shared" si="12"/>
        <v>-4.301673743016754E-2</v>
      </c>
      <c r="M352" s="9">
        <f t="shared" si="12"/>
        <v>0</v>
      </c>
      <c r="N352" s="9">
        <f t="shared" si="13"/>
        <v>-1.210551531820137E-2</v>
      </c>
    </row>
    <row r="353" spans="1:14" x14ac:dyDescent="0.35">
      <c r="A353" s="8">
        <v>44610</v>
      </c>
      <c r="B353" s="19">
        <v>112768</v>
      </c>
      <c r="C353" s="18">
        <v>6.36</v>
      </c>
      <c r="D353" s="18">
        <v>35.869999</v>
      </c>
      <c r="E353" s="18">
        <v>85.830001999999993</v>
      </c>
      <c r="F353" s="18">
        <v>36.049999</v>
      </c>
      <c r="H353" s="8">
        <v>44610</v>
      </c>
      <c r="I353" s="9">
        <f t="shared" si="12"/>
        <v>-6.6943837643577142E-3</v>
      </c>
      <c r="J353" s="9">
        <f t="shared" si="12"/>
        <v>-4.0723981900452455E-2</v>
      </c>
      <c r="K353" s="9">
        <f t="shared" si="12"/>
        <v>-6.3711637878760552E-3</v>
      </c>
      <c r="L353" s="9">
        <f t="shared" si="12"/>
        <v>2.1015761330629434E-3</v>
      </c>
      <c r="M353" s="9">
        <f t="shared" si="12"/>
        <v>2.0379194996932082E-2</v>
      </c>
      <c r="N353" s="9">
        <f t="shared" si="13"/>
        <v>1.6308509261253662E-3</v>
      </c>
    </row>
    <row r="354" spans="1:14" x14ac:dyDescent="0.35">
      <c r="A354" s="8">
        <v>44613</v>
      </c>
      <c r="B354" s="19">
        <v>111725</v>
      </c>
      <c r="C354" s="18">
        <v>6.02</v>
      </c>
      <c r="D354" s="18">
        <v>36.840000000000003</v>
      </c>
      <c r="E354" s="18">
        <v>85.900002000000001</v>
      </c>
      <c r="F354" s="18">
        <v>35.279998999999997</v>
      </c>
      <c r="H354" s="8">
        <v>44613</v>
      </c>
      <c r="I354" s="9">
        <f t="shared" si="12"/>
        <v>-9.2490777525539025E-3</v>
      </c>
      <c r="J354" s="9">
        <f t="shared" si="12"/>
        <v>-5.3459119496855445E-2</v>
      </c>
      <c r="K354" s="9">
        <f t="shared" si="12"/>
        <v>2.704212509177939E-2</v>
      </c>
      <c r="L354" s="9">
        <f t="shared" si="12"/>
        <v>8.1556563403095694E-4</v>
      </c>
      <c r="M354" s="9">
        <f t="shared" si="12"/>
        <v>-2.1359223893459789E-2</v>
      </c>
      <c r="N354" s="9">
        <f t="shared" si="13"/>
        <v>3.2513462752262095E-3</v>
      </c>
    </row>
    <row r="355" spans="1:14" x14ac:dyDescent="0.35">
      <c r="A355" s="8">
        <v>44614</v>
      </c>
      <c r="B355" s="19">
        <v>112892</v>
      </c>
      <c r="C355" s="18">
        <v>6.07</v>
      </c>
      <c r="D355" s="18">
        <v>36.270000000000003</v>
      </c>
      <c r="E355" s="18">
        <v>87.389999000000003</v>
      </c>
      <c r="F355" s="18">
        <v>35.610000999999997</v>
      </c>
      <c r="H355" s="8">
        <v>44614</v>
      </c>
      <c r="I355" s="9">
        <f t="shared" si="12"/>
        <v>1.0445289773998612E-2</v>
      </c>
      <c r="J355" s="9">
        <f t="shared" si="12"/>
        <v>8.3056478405316714E-3</v>
      </c>
      <c r="K355" s="9">
        <f t="shared" si="12"/>
        <v>-1.5472312703583069E-2</v>
      </c>
      <c r="L355" s="9">
        <f t="shared" si="12"/>
        <v>1.734571554491926E-2</v>
      </c>
      <c r="M355" s="9">
        <f t="shared" si="12"/>
        <v>9.3537984510714267E-3</v>
      </c>
      <c r="N355" s="9">
        <f t="shared" si="13"/>
        <v>-2.719756802805175E-4</v>
      </c>
    </row>
    <row r="356" spans="1:14" x14ac:dyDescent="0.35">
      <c r="A356" s="8">
        <v>44615</v>
      </c>
      <c r="B356" s="19">
        <v>112008</v>
      </c>
      <c r="C356" s="18">
        <v>5.91</v>
      </c>
      <c r="D356" s="18">
        <v>36.279998999999997</v>
      </c>
      <c r="E356" s="18">
        <v>86.470000999999996</v>
      </c>
      <c r="F356" s="18">
        <v>35.790000999999997</v>
      </c>
      <c r="H356" s="8">
        <v>44615</v>
      </c>
      <c r="I356" s="9">
        <f t="shared" si="12"/>
        <v>-7.8304928604330248E-3</v>
      </c>
      <c r="J356" s="9">
        <f t="shared" si="12"/>
        <v>-2.6359143327841839E-2</v>
      </c>
      <c r="K356" s="9">
        <f t="shared" si="12"/>
        <v>2.7568238213371288E-4</v>
      </c>
      <c r="L356" s="9">
        <f t="shared" si="12"/>
        <v>-1.0527497545800513E-2</v>
      </c>
      <c r="M356" s="9">
        <f t="shared" si="12"/>
        <v>5.0547597569570168E-3</v>
      </c>
      <c r="N356" s="9">
        <f t="shared" si="13"/>
        <v>-1.7829716765049191E-3</v>
      </c>
    </row>
    <row r="357" spans="1:14" x14ac:dyDescent="0.35">
      <c r="A357" s="8">
        <v>44616</v>
      </c>
      <c r="B357" s="19">
        <v>111592</v>
      </c>
      <c r="C357" s="18">
        <v>6.12</v>
      </c>
      <c r="D357" s="18">
        <v>35.709999000000003</v>
      </c>
      <c r="E357" s="18">
        <v>87.540001000000004</v>
      </c>
      <c r="F357" s="18">
        <v>34.650002000000001</v>
      </c>
      <c r="H357" s="8">
        <v>44616</v>
      </c>
      <c r="I357" s="9">
        <f t="shared" si="12"/>
        <v>-3.71402042711233E-3</v>
      </c>
      <c r="J357" s="9">
        <f t="shared" si="12"/>
        <v>3.5532994923857864E-2</v>
      </c>
      <c r="K357" s="9">
        <f t="shared" si="12"/>
        <v>-1.5711136044959439E-2</v>
      </c>
      <c r="L357" s="9">
        <f t="shared" si="12"/>
        <v>1.237423369522106E-2</v>
      </c>
      <c r="M357" s="9">
        <f t="shared" si="12"/>
        <v>-3.1852443927006258E-2</v>
      </c>
      <c r="N357" s="9">
        <f t="shared" si="13"/>
        <v>-1.237424791309652E-2</v>
      </c>
    </row>
    <row r="358" spans="1:14" x14ac:dyDescent="0.35">
      <c r="A358" s="8">
        <v>44617</v>
      </c>
      <c r="B358" s="19">
        <v>113142</v>
      </c>
      <c r="C358" s="18">
        <v>6.01</v>
      </c>
      <c r="D358" s="18">
        <v>36.369999</v>
      </c>
      <c r="E358" s="18">
        <v>92.279999000000004</v>
      </c>
      <c r="F358" s="18">
        <v>35.209999000000003</v>
      </c>
      <c r="H358" s="8">
        <v>44617</v>
      </c>
      <c r="I358" s="9">
        <f t="shared" si="12"/>
        <v>1.3889884579539657E-2</v>
      </c>
      <c r="J358" s="9">
        <f t="shared" si="12"/>
        <v>-1.7973856209150374E-2</v>
      </c>
      <c r="K358" s="9">
        <f t="shared" si="12"/>
        <v>1.8482218383708116E-2</v>
      </c>
      <c r="L358" s="9">
        <f t="shared" si="12"/>
        <v>5.414665234011129E-2</v>
      </c>
      <c r="M358" s="9">
        <f t="shared" si="12"/>
        <v>1.6161528648685364E-2</v>
      </c>
      <c r="N358" s="9">
        <f t="shared" si="13"/>
        <v>2.3096094524839E-2</v>
      </c>
    </row>
    <row r="359" spans="1:14" x14ac:dyDescent="0.35">
      <c r="A359" s="8">
        <v>44622</v>
      </c>
      <c r="B359" s="19">
        <v>115174</v>
      </c>
      <c r="C359" s="18">
        <v>6.31</v>
      </c>
      <c r="D359" s="18">
        <v>37.520000000000003</v>
      </c>
      <c r="E359" s="18">
        <v>99.650002000000001</v>
      </c>
      <c r="F359" s="18">
        <v>35.599997999999999</v>
      </c>
      <c r="H359" s="8">
        <v>44622</v>
      </c>
      <c r="I359" s="9">
        <f t="shared" si="12"/>
        <v>1.7959732018171914E-2</v>
      </c>
      <c r="J359" s="9">
        <f t="shared" si="12"/>
        <v>4.991680532445919E-2</v>
      </c>
      <c r="K359" s="9">
        <f t="shared" si="12"/>
        <v>3.1619494957918493E-2</v>
      </c>
      <c r="L359" s="9">
        <f t="shared" si="12"/>
        <v>7.9865659729796867E-2</v>
      </c>
      <c r="M359" s="9">
        <f t="shared" si="12"/>
        <v>1.107637066391276E-2</v>
      </c>
      <c r="N359" s="9">
        <f t="shared" si="13"/>
        <v>3.6020656142419484E-2</v>
      </c>
    </row>
    <row r="360" spans="1:14" x14ac:dyDescent="0.35">
      <c r="A360" s="8">
        <v>44623</v>
      </c>
      <c r="B360" s="19">
        <v>115166</v>
      </c>
      <c r="C360" s="18">
        <v>6.31</v>
      </c>
      <c r="D360" s="18">
        <v>37.220001000000003</v>
      </c>
      <c r="E360" s="18">
        <v>99.699996999999996</v>
      </c>
      <c r="F360" s="18">
        <v>34.770000000000003</v>
      </c>
      <c r="H360" s="8">
        <v>44623</v>
      </c>
      <c r="I360" s="9">
        <f t="shared" si="12"/>
        <v>-6.946012120789824E-5</v>
      </c>
      <c r="J360" s="9">
        <f t="shared" si="12"/>
        <v>0</v>
      </c>
      <c r="K360" s="9">
        <f t="shared" si="12"/>
        <v>-7.9957089552238347E-3</v>
      </c>
      <c r="L360" s="9">
        <f t="shared" si="12"/>
        <v>5.0170596082876884E-4</v>
      </c>
      <c r="M360" s="9">
        <f t="shared" si="12"/>
        <v>-2.3314551871603917E-2</v>
      </c>
      <c r="N360" s="9">
        <f t="shared" si="13"/>
        <v>-1.0492093399166147E-2</v>
      </c>
    </row>
    <row r="361" spans="1:14" x14ac:dyDescent="0.35">
      <c r="A361" s="8">
        <v>44624</v>
      </c>
      <c r="B361" s="19">
        <v>114474</v>
      </c>
      <c r="C361" s="18">
        <v>6.29</v>
      </c>
      <c r="D361" s="18">
        <v>36.970001000000003</v>
      </c>
      <c r="E361" s="18">
        <v>101.970001</v>
      </c>
      <c r="F361" s="18">
        <v>33.900002000000001</v>
      </c>
      <c r="H361" s="8">
        <v>44624</v>
      </c>
      <c r="I361" s="9">
        <f t="shared" si="12"/>
        <v>-6.0087178507545191E-3</v>
      </c>
      <c r="J361" s="9">
        <f t="shared" si="12"/>
        <v>-3.1695721077653616E-3</v>
      </c>
      <c r="K361" s="9">
        <f t="shared" si="12"/>
        <v>-6.7168187340994612E-3</v>
      </c>
      <c r="L361" s="9">
        <f t="shared" si="12"/>
        <v>2.2768345720211025E-2</v>
      </c>
      <c r="M361" s="9">
        <f t="shared" si="12"/>
        <v>-2.5021512798389489E-2</v>
      </c>
      <c r="N361" s="9">
        <f t="shared" si="13"/>
        <v>-6.1338317312076666E-3</v>
      </c>
    </row>
    <row r="362" spans="1:14" x14ac:dyDescent="0.35">
      <c r="A362" s="8">
        <v>44627</v>
      </c>
      <c r="B362" s="19">
        <v>111593</v>
      </c>
      <c r="C362" s="18">
        <v>5.85</v>
      </c>
      <c r="D362" s="18">
        <v>34.139999000000003</v>
      </c>
      <c r="E362" s="18">
        <v>105.07</v>
      </c>
      <c r="F362" s="18">
        <v>32.450001</v>
      </c>
      <c r="H362" s="8">
        <v>44627</v>
      </c>
      <c r="I362" s="9">
        <f t="shared" si="12"/>
        <v>-2.5167286894840712E-2</v>
      </c>
      <c r="J362" s="9">
        <f t="shared" si="12"/>
        <v>-6.995230524642293E-2</v>
      </c>
      <c r="K362" s="9">
        <f t="shared" si="12"/>
        <v>-7.6548604908071249E-2</v>
      </c>
      <c r="L362" s="9">
        <f t="shared" si="12"/>
        <v>3.0401088257319797E-2</v>
      </c>
      <c r="M362" s="9">
        <f t="shared" si="12"/>
        <v>-4.2772888331983006E-2</v>
      </c>
      <c r="N362" s="9">
        <f t="shared" si="13"/>
        <v>-4.4696136319084159E-2</v>
      </c>
    </row>
    <row r="363" spans="1:14" x14ac:dyDescent="0.35">
      <c r="A363" s="8">
        <v>44628</v>
      </c>
      <c r="B363" s="19">
        <v>111203</v>
      </c>
      <c r="C363" s="18">
        <v>6.05</v>
      </c>
      <c r="D363" s="18">
        <v>34.689999</v>
      </c>
      <c r="E363" s="18">
        <v>100.459999</v>
      </c>
      <c r="F363" s="18">
        <v>32.700001</v>
      </c>
      <c r="H363" s="8">
        <v>44628</v>
      </c>
      <c r="I363" s="9">
        <f t="shared" si="12"/>
        <v>-3.494842866488046E-3</v>
      </c>
      <c r="J363" s="9">
        <f t="shared" si="12"/>
        <v>3.4188034188034289E-2</v>
      </c>
      <c r="K363" s="9">
        <f t="shared" si="12"/>
        <v>1.6110135211193199E-2</v>
      </c>
      <c r="L363" s="9">
        <f t="shared" si="12"/>
        <v>-4.3875521081183977E-2</v>
      </c>
      <c r="M363" s="9">
        <f t="shared" si="12"/>
        <v>7.7041600091167783E-3</v>
      </c>
      <c r="N363" s="9">
        <f t="shared" si="13"/>
        <v>2.4951063409368924E-3</v>
      </c>
    </row>
    <row r="364" spans="1:14" x14ac:dyDescent="0.35">
      <c r="A364" s="8">
        <v>44629</v>
      </c>
      <c r="B364" s="19">
        <v>113900</v>
      </c>
      <c r="C364" s="18">
        <v>6.23</v>
      </c>
      <c r="D364" s="18">
        <v>34.68</v>
      </c>
      <c r="E364" s="18">
        <v>94.190002000000007</v>
      </c>
      <c r="F364" s="18">
        <v>34.549999</v>
      </c>
      <c r="H364" s="8">
        <v>44629</v>
      </c>
      <c r="I364" s="9">
        <f t="shared" si="12"/>
        <v>2.4252942816290979E-2</v>
      </c>
      <c r="J364" s="9">
        <f t="shared" si="12"/>
        <v>2.9752066115702469E-2</v>
      </c>
      <c r="K364" s="9">
        <f t="shared" si="12"/>
        <v>-2.8823869380911749E-4</v>
      </c>
      <c r="L364" s="9">
        <f t="shared" si="12"/>
        <v>-6.24128714156168E-2</v>
      </c>
      <c r="M364" s="9">
        <f t="shared" si="12"/>
        <v>5.6574860655203008E-2</v>
      </c>
      <c r="N364" s="9">
        <f t="shared" si="13"/>
        <v>5.8477798070085615E-3</v>
      </c>
    </row>
    <row r="365" spans="1:14" x14ac:dyDescent="0.35">
      <c r="A365" s="8">
        <v>44630</v>
      </c>
      <c r="B365" s="19">
        <v>113663</v>
      </c>
      <c r="C365" s="18">
        <v>5.96</v>
      </c>
      <c r="D365" s="18">
        <v>35.650002000000001</v>
      </c>
      <c r="E365" s="18">
        <v>97.300003000000004</v>
      </c>
      <c r="F365" s="18">
        <v>34.099997999999999</v>
      </c>
      <c r="H365" s="8">
        <v>44630</v>
      </c>
      <c r="I365" s="9">
        <f t="shared" si="12"/>
        <v>-2.0807726075504629E-3</v>
      </c>
      <c r="J365" s="9">
        <f t="shared" si="12"/>
        <v>-4.3338683788122112E-2</v>
      </c>
      <c r="K365" s="9">
        <f t="shared" si="12"/>
        <v>2.7970069204152237E-2</v>
      </c>
      <c r="L365" s="9">
        <f t="shared" si="12"/>
        <v>3.3018377046005298E-2</v>
      </c>
      <c r="M365" s="9">
        <f t="shared" si="12"/>
        <v>-1.3024631346588489E-2</v>
      </c>
      <c r="N365" s="9">
        <f t="shared" si="13"/>
        <v>1.3115882957686915E-2</v>
      </c>
    </row>
    <row r="366" spans="1:14" x14ac:dyDescent="0.35">
      <c r="A366" s="8">
        <v>44631</v>
      </c>
      <c r="B366" s="19">
        <v>111713</v>
      </c>
      <c r="C366" s="18">
        <v>5.69</v>
      </c>
      <c r="D366" s="18">
        <v>34.810001</v>
      </c>
      <c r="E366" s="18">
        <v>96.790001000000004</v>
      </c>
      <c r="F366" s="18">
        <v>33.419998</v>
      </c>
      <c r="H366" s="8">
        <v>44631</v>
      </c>
      <c r="I366" s="9">
        <f t="shared" si="12"/>
        <v>-1.7155978638607072E-2</v>
      </c>
      <c r="J366" s="9">
        <f t="shared" si="12"/>
        <v>-4.5302013422818699E-2</v>
      </c>
      <c r="K366" s="9">
        <f t="shared" si="12"/>
        <v>-2.3562439070830887E-2</v>
      </c>
      <c r="L366" s="9">
        <f t="shared" si="12"/>
        <v>-5.2415414622341006E-3</v>
      </c>
      <c r="M366" s="9">
        <f t="shared" si="12"/>
        <v>-1.9941350143187653E-2</v>
      </c>
      <c r="N366" s="9">
        <f t="shared" si="13"/>
        <v>-1.9898911588417952E-2</v>
      </c>
    </row>
    <row r="367" spans="1:14" x14ac:dyDescent="0.35">
      <c r="A367" s="8">
        <v>44634</v>
      </c>
      <c r="B367" s="19">
        <v>109928</v>
      </c>
      <c r="C367" s="18">
        <v>5.33</v>
      </c>
      <c r="D367" s="18">
        <v>34.369999</v>
      </c>
      <c r="E367" s="18">
        <v>91.599997999999999</v>
      </c>
      <c r="F367" s="18">
        <v>33.630001</v>
      </c>
      <c r="H367" s="8">
        <v>44634</v>
      </c>
      <c r="I367" s="9">
        <f t="shared" si="12"/>
        <v>-1.5978444764709554E-2</v>
      </c>
      <c r="J367" s="9">
        <f t="shared" si="12"/>
        <v>-6.3268892794376197E-2</v>
      </c>
      <c r="K367" s="9">
        <f t="shared" si="12"/>
        <v>-1.2640103055440832E-2</v>
      </c>
      <c r="L367" s="9">
        <f t="shared" si="12"/>
        <v>-5.3621272304770429E-2</v>
      </c>
      <c r="M367" s="9">
        <f t="shared" si="12"/>
        <v>6.2837526202126348E-3</v>
      </c>
      <c r="N367" s="9">
        <f t="shared" si="13"/>
        <v>-1.7690619689557478E-2</v>
      </c>
    </row>
    <row r="368" spans="1:14" x14ac:dyDescent="0.35">
      <c r="A368" s="8">
        <v>44635</v>
      </c>
      <c r="B368" s="19">
        <v>108959</v>
      </c>
      <c r="C368" s="18">
        <v>4.87</v>
      </c>
      <c r="D368" s="18">
        <v>33.729999999999997</v>
      </c>
      <c r="E368" s="18">
        <v>88.970000999999996</v>
      </c>
      <c r="F368" s="18">
        <v>33.040000999999997</v>
      </c>
      <c r="H368" s="8">
        <v>44635</v>
      </c>
      <c r="I368" s="9">
        <f t="shared" si="12"/>
        <v>-8.8148606360526349E-3</v>
      </c>
      <c r="J368" s="9">
        <f t="shared" si="12"/>
        <v>-8.6303939962476539E-2</v>
      </c>
      <c r="K368" s="9">
        <f t="shared" si="12"/>
        <v>-1.8620861757953633E-2</v>
      </c>
      <c r="L368" s="9">
        <f t="shared" si="12"/>
        <v>-2.8711758268815668E-2</v>
      </c>
      <c r="M368" s="9">
        <f t="shared" si="12"/>
        <v>-1.7543859127450045E-2</v>
      </c>
      <c r="N368" s="9">
        <f t="shared" si="13"/>
        <v>-2.3700094181201108E-2</v>
      </c>
    </row>
    <row r="369" spans="1:14" x14ac:dyDescent="0.35">
      <c r="A369" s="8">
        <v>44636</v>
      </c>
      <c r="B369" s="19">
        <v>111112</v>
      </c>
      <c r="C369" s="18">
        <v>5.13</v>
      </c>
      <c r="D369" s="18">
        <v>33.759998000000003</v>
      </c>
      <c r="E369" s="18">
        <v>91.129997000000003</v>
      </c>
      <c r="F369" s="18">
        <v>33.479999999999997</v>
      </c>
      <c r="H369" s="8">
        <v>44636</v>
      </c>
      <c r="I369" s="9">
        <f t="shared" si="12"/>
        <v>1.9759726135518907E-2</v>
      </c>
      <c r="J369" s="9">
        <f t="shared" si="12"/>
        <v>5.3388090349075989E-2</v>
      </c>
      <c r="K369" s="9">
        <f t="shared" si="12"/>
        <v>8.8935665579614742E-4</v>
      </c>
      <c r="L369" s="9">
        <f t="shared" si="12"/>
        <v>2.4277801233249408E-2</v>
      </c>
      <c r="M369" s="9">
        <f t="shared" si="12"/>
        <v>1.3317160613887324E-2</v>
      </c>
      <c r="N369" s="9">
        <f t="shared" si="13"/>
        <v>1.1920323443378147E-2</v>
      </c>
    </row>
    <row r="370" spans="1:14" x14ac:dyDescent="0.35">
      <c r="A370" s="8">
        <v>44637</v>
      </c>
      <c r="B370" s="19">
        <v>113076</v>
      </c>
      <c r="C370" s="18">
        <v>5.54</v>
      </c>
      <c r="D370" s="18">
        <v>32.869999</v>
      </c>
      <c r="E370" s="18">
        <v>94.300003000000004</v>
      </c>
      <c r="F370" s="18">
        <v>33.790000999999997</v>
      </c>
      <c r="H370" s="8">
        <v>44637</v>
      </c>
      <c r="I370" s="9">
        <f t="shared" si="12"/>
        <v>1.7675858593131144E-2</v>
      </c>
      <c r="J370" s="9">
        <f t="shared" si="12"/>
        <v>7.9922027290448394E-2</v>
      </c>
      <c r="K370" s="9">
        <f t="shared" si="12"/>
        <v>-2.6362531182614446E-2</v>
      </c>
      <c r="L370" s="9">
        <f t="shared" si="12"/>
        <v>3.4785538289878293E-2</v>
      </c>
      <c r="M370" s="9">
        <f t="shared" si="12"/>
        <v>9.2592891278375777E-3</v>
      </c>
      <c r="N370" s="9">
        <f t="shared" si="13"/>
        <v>1.8678567286728506E-3</v>
      </c>
    </row>
    <row r="371" spans="1:14" x14ac:dyDescent="0.35">
      <c r="A371" s="8">
        <v>44638</v>
      </c>
      <c r="B371" s="19">
        <v>115311</v>
      </c>
      <c r="C371" s="18">
        <v>5.82</v>
      </c>
      <c r="D371" s="18">
        <v>33.159999999999997</v>
      </c>
      <c r="E371" s="18">
        <v>96.089995999999999</v>
      </c>
      <c r="F371" s="18">
        <v>33.720001000000003</v>
      </c>
      <c r="H371" s="8">
        <v>44638</v>
      </c>
      <c r="I371" s="9">
        <f t="shared" si="12"/>
        <v>1.9765467473203957E-2</v>
      </c>
      <c r="J371" s="9">
        <f t="shared" si="12"/>
        <v>5.0541516245487417E-2</v>
      </c>
      <c r="K371" s="9">
        <f t="shared" si="12"/>
        <v>8.8226653125238474E-3</v>
      </c>
      <c r="L371" s="9">
        <f t="shared" si="12"/>
        <v>1.8981897593364883E-2</v>
      </c>
      <c r="M371" s="9">
        <f t="shared" si="12"/>
        <v>-2.0716187608278425E-3</v>
      </c>
      <c r="N371" s="9">
        <f t="shared" si="13"/>
        <v>9.6721690933347284E-3</v>
      </c>
    </row>
    <row r="372" spans="1:14" x14ac:dyDescent="0.35">
      <c r="A372" s="8">
        <v>44641</v>
      </c>
      <c r="B372" s="19">
        <v>116155</v>
      </c>
      <c r="C372" s="18">
        <v>5.72</v>
      </c>
      <c r="D372" s="18">
        <v>34.270000000000003</v>
      </c>
      <c r="E372" s="18">
        <v>98.809997999999993</v>
      </c>
      <c r="F372" s="18">
        <v>34.409999999999997</v>
      </c>
      <c r="H372" s="8">
        <v>44641</v>
      </c>
      <c r="I372" s="9">
        <f t="shared" si="12"/>
        <v>7.319336403291965E-3</v>
      </c>
      <c r="J372" s="9">
        <f t="shared" si="12"/>
        <v>-1.718213058419249E-2</v>
      </c>
      <c r="K372" s="9">
        <f t="shared" si="12"/>
        <v>3.3474065138721532E-2</v>
      </c>
      <c r="L372" s="9">
        <f t="shared" si="12"/>
        <v>2.8306817704519371E-2</v>
      </c>
      <c r="M372" s="9">
        <f t="shared" si="12"/>
        <v>2.0462603189127737E-2</v>
      </c>
      <c r="N372" s="9">
        <f t="shared" si="13"/>
        <v>2.6004367280857258E-2</v>
      </c>
    </row>
    <row r="373" spans="1:14" x14ac:dyDescent="0.35">
      <c r="A373" s="8">
        <v>44642</v>
      </c>
      <c r="B373" s="19">
        <v>117272</v>
      </c>
      <c r="C373" s="18">
        <v>5.81</v>
      </c>
      <c r="D373" s="18">
        <v>34.049999</v>
      </c>
      <c r="E373" s="18">
        <v>96.599997999999999</v>
      </c>
      <c r="F373" s="18">
        <v>35.099997999999999</v>
      </c>
      <c r="H373" s="8">
        <v>44642</v>
      </c>
      <c r="I373" s="9">
        <f t="shared" ref="I373:M423" si="14">B373/B372 - 1</f>
        <v>9.6164607636348709E-3</v>
      </c>
      <c r="J373" s="9">
        <f t="shared" si="14"/>
        <v>1.5734265734265618E-2</v>
      </c>
      <c r="K373" s="9">
        <f t="shared" si="14"/>
        <v>-6.4196381674935799E-3</v>
      </c>
      <c r="L373" s="9">
        <f t="shared" si="14"/>
        <v>-2.2366157724241553E-2</v>
      </c>
      <c r="M373" s="9">
        <f t="shared" si="14"/>
        <v>2.0052252252252378E-2</v>
      </c>
      <c r="N373" s="9">
        <f t="shared" si="13"/>
        <v>-5.5967975783142825E-4</v>
      </c>
    </row>
    <row r="374" spans="1:14" x14ac:dyDescent="0.35">
      <c r="A374" s="8">
        <v>44643</v>
      </c>
      <c r="B374" s="19">
        <v>117457</v>
      </c>
      <c r="C374" s="18">
        <v>6</v>
      </c>
      <c r="D374" s="18">
        <v>34.380001</v>
      </c>
      <c r="E374" s="18">
        <v>96.449996999999996</v>
      </c>
      <c r="F374" s="18">
        <v>34.919998</v>
      </c>
      <c r="H374" s="8">
        <v>44643</v>
      </c>
      <c r="I374" s="9">
        <f t="shared" si="14"/>
        <v>1.5775291629716026E-3</v>
      </c>
      <c r="J374" s="9">
        <f t="shared" si="14"/>
        <v>3.2702237521514688E-2</v>
      </c>
      <c r="K374" s="9">
        <f t="shared" si="14"/>
        <v>9.6916889777294291E-3</v>
      </c>
      <c r="L374" s="9">
        <f t="shared" si="14"/>
        <v>-1.5528054151719983E-3</v>
      </c>
      <c r="M374" s="9">
        <f t="shared" si="14"/>
        <v>-5.128205420410592E-3</v>
      </c>
      <c r="N374" s="9">
        <f t="shared" si="13"/>
        <v>4.1473492068964009E-3</v>
      </c>
    </row>
    <row r="375" spans="1:14" x14ac:dyDescent="0.35">
      <c r="A375" s="8">
        <v>44644</v>
      </c>
      <c r="B375" s="19">
        <v>119053</v>
      </c>
      <c r="C375" s="18">
        <v>6.6</v>
      </c>
      <c r="D375" s="18">
        <v>34.970001000000003</v>
      </c>
      <c r="E375" s="18">
        <v>96.910004000000001</v>
      </c>
      <c r="F375" s="18">
        <v>35.32</v>
      </c>
      <c r="H375" s="8">
        <v>44644</v>
      </c>
      <c r="I375" s="9">
        <f t="shared" si="14"/>
        <v>1.3587951335382265E-2</v>
      </c>
      <c r="J375" s="9">
        <f t="shared" si="14"/>
        <v>9.9999999999999867E-2</v>
      </c>
      <c r="K375" s="9">
        <f t="shared" si="14"/>
        <v>1.7161139698628869E-2</v>
      </c>
      <c r="L375" s="9">
        <f t="shared" si="14"/>
        <v>4.7693832483997056E-3</v>
      </c>
      <c r="M375" s="9">
        <f t="shared" si="14"/>
        <v>1.1454811652623853E-2</v>
      </c>
      <c r="N375" s="9">
        <f t="shared" si="13"/>
        <v>1.7112833009850083E-2</v>
      </c>
    </row>
    <row r="376" spans="1:14" x14ac:dyDescent="0.35">
      <c r="A376" s="8">
        <v>44645</v>
      </c>
      <c r="B376" s="19">
        <v>119081</v>
      </c>
      <c r="C376" s="18">
        <v>6.54</v>
      </c>
      <c r="D376" s="18">
        <v>35</v>
      </c>
      <c r="E376" s="18">
        <v>95.230002999999996</v>
      </c>
      <c r="F376" s="18">
        <v>35.299999</v>
      </c>
      <c r="H376" s="8">
        <v>44645</v>
      </c>
      <c r="I376" s="9">
        <f t="shared" si="14"/>
        <v>2.3518936944055824E-4</v>
      </c>
      <c r="J376" s="9">
        <f t="shared" si="14"/>
        <v>-9.0909090909090384E-3</v>
      </c>
      <c r="K376" s="9">
        <f t="shared" si="14"/>
        <v>8.5784956082779473E-4</v>
      </c>
      <c r="L376" s="9">
        <f t="shared" si="14"/>
        <v>-1.7335681876558429E-2</v>
      </c>
      <c r="M376" s="9">
        <f t="shared" si="14"/>
        <v>-5.6627972819933703E-4</v>
      </c>
      <c r="N376" s="9">
        <f t="shared" si="13"/>
        <v>-3.7055334459444316E-3</v>
      </c>
    </row>
    <row r="377" spans="1:14" x14ac:dyDescent="0.35">
      <c r="A377" s="8">
        <v>44648</v>
      </c>
      <c r="B377" s="19">
        <v>118738</v>
      </c>
      <c r="C377" s="18">
        <v>6.47</v>
      </c>
      <c r="D377" s="18">
        <v>34.080002</v>
      </c>
      <c r="E377" s="18">
        <v>95.339995999999999</v>
      </c>
      <c r="F377" s="18">
        <v>34.959999000000003</v>
      </c>
      <c r="H377" s="8">
        <v>44648</v>
      </c>
      <c r="I377" s="9">
        <f t="shared" si="14"/>
        <v>-2.8803923379884244E-3</v>
      </c>
      <c r="J377" s="9">
        <f t="shared" si="14"/>
        <v>-1.0703363914373099E-2</v>
      </c>
      <c r="K377" s="9">
        <f t="shared" si="14"/>
        <v>-2.6285657142857133E-2</v>
      </c>
      <c r="L377" s="9">
        <f t="shared" si="14"/>
        <v>1.1550246407112663E-3</v>
      </c>
      <c r="M377" s="9">
        <f t="shared" si="14"/>
        <v>-9.6317283181791558E-3</v>
      </c>
      <c r="N377" s="9">
        <f t="shared" si="13"/>
        <v>-1.5022227477315858E-2</v>
      </c>
    </row>
    <row r="378" spans="1:14" x14ac:dyDescent="0.35">
      <c r="A378" s="8">
        <v>44649</v>
      </c>
      <c r="B378" s="19">
        <v>120014</v>
      </c>
      <c r="C378" s="18">
        <v>7</v>
      </c>
      <c r="D378" s="18">
        <v>34.5</v>
      </c>
      <c r="E378" s="18">
        <v>94.519997000000004</v>
      </c>
      <c r="F378" s="18">
        <v>35.110000999999997</v>
      </c>
      <c r="H378" s="8">
        <v>44649</v>
      </c>
      <c r="I378" s="9">
        <f t="shared" si="14"/>
        <v>1.0746349104751696E-2</v>
      </c>
      <c r="J378" s="9">
        <f t="shared" si="14"/>
        <v>8.1916537867078976E-2</v>
      </c>
      <c r="K378" s="9">
        <f t="shared" si="14"/>
        <v>1.2323884253293116E-2</v>
      </c>
      <c r="L378" s="9">
        <f t="shared" si="14"/>
        <v>-8.600787019122591E-3</v>
      </c>
      <c r="M378" s="9">
        <f t="shared" si="14"/>
        <v>4.2906751799389742E-3</v>
      </c>
      <c r="N378" s="9">
        <f t="shared" si="13"/>
        <v>9.2086199574930236E-3</v>
      </c>
    </row>
    <row r="379" spans="1:14" x14ac:dyDescent="0.35">
      <c r="A379" s="8">
        <v>44650</v>
      </c>
      <c r="B379" s="19">
        <v>120260</v>
      </c>
      <c r="C379" s="18">
        <v>6.87</v>
      </c>
      <c r="D379" s="18">
        <v>35.110000999999997</v>
      </c>
      <c r="E379" s="18">
        <v>95.870002999999997</v>
      </c>
      <c r="F379" s="18">
        <v>34.900002000000001</v>
      </c>
      <c r="H379" s="8">
        <v>44650</v>
      </c>
      <c r="I379" s="9">
        <f t="shared" si="14"/>
        <v>2.0497608612328744E-3</v>
      </c>
      <c r="J379" s="9">
        <f t="shared" si="14"/>
        <v>-1.8571428571428572E-2</v>
      </c>
      <c r="K379" s="9">
        <f t="shared" si="14"/>
        <v>1.7681188405797021E-2</v>
      </c>
      <c r="L379" s="9">
        <f t="shared" si="14"/>
        <v>1.4282755425817362E-2</v>
      </c>
      <c r="M379" s="9">
        <f t="shared" si="14"/>
        <v>-5.9811732845007626E-3</v>
      </c>
      <c r="N379" s="9">
        <f t="shared" si="13"/>
        <v>8.090162453850476E-3</v>
      </c>
    </row>
    <row r="380" spans="1:14" x14ac:dyDescent="0.35">
      <c r="A380" s="8">
        <v>44651</v>
      </c>
      <c r="B380" s="19">
        <v>119999</v>
      </c>
      <c r="C380" s="18">
        <v>6.82</v>
      </c>
      <c r="D380" s="18">
        <v>35.240001999999997</v>
      </c>
      <c r="E380" s="18">
        <v>95.599997999999999</v>
      </c>
      <c r="F380" s="18">
        <v>34.700001</v>
      </c>
      <c r="H380" s="8">
        <v>44651</v>
      </c>
      <c r="I380" s="9">
        <f t="shared" si="14"/>
        <v>-2.1702976883418712E-3</v>
      </c>
      <c r="J380" s="9">
        <f t="shared" si="14"/>
        <v>-7.2780203784570396E-3</v>
      </c>
      <c r="K380" s="9">
        <f t="shared" si="14"/>
        <v>3.7026771944552728E-3</v>
      </c>
      <c r="L380" s="9">
        <f t="shared" si="14"/>
        <v>-2.8163658240419887E-3</v>
      </c>
      <c r="M380" s="9">
        <f t="shared" si="14"/>
        <v>-5.730687350676944E-3</v>
      </c>
      <c r="N380" s="9">
        <f t="shared" si="13"/>
        <v>-9.8017565142946008E-4</v>
      </c>
    </row>
    <row r="381" spans="1:14" x14ac:dyDescent="0.35">
      <c r="A381" s="8">
        <v>44652</v>
      </c>
      <c r="B381" s="19">
        <v>121570</v>
      </c>
      <c r="C381" s="18">
        <v>7.35</v>
      </c>
      <c r="D381" s="18">
        <v>35.229999999999997</v>
      </c>
      <c r="E381" s="18">
        <v>96.959998999999996</v>
      </c>
      <c r="F381" s="18">
        <v>34.68</v>
      </c>
      <c r="H381" s="8">
        <v>44652</v>
      </c>
      <c r="I381" s="9">
        <f t="shared" si="14"/>
        <v>1.3091775764798141E-2</v>
      </c>
      <c r="J381" s="9">
        <f t="shared" si="14"/>
        <v>7.7712609970674418E-2</v>
      </c>
      <c r="K381" s="9">
        <f t="shared" si="14"/>
        <v>-2.8382518252978439E-4</v>
      </c>
      <c r="L381" s="9">
        <f t="shared" si="14"/>
        <v>1.42259521804593E-2</v>
      </c>
      <c r="M381" s="9">
        <f t="shared" si="14"/>
        <v>-5.763976779136204E-4</v>
      </c>
      <c r="N381" s="9">
        <f t="shared" si="13"/>
        <v>6.4301802991130917E-3</v>
      </c>
    </row>
    <row r="382" spans="1:14" x14ac:dyDescent="0.35">
      <c r="A382" s="8">
        <v>44655</v>
      </c>
      <c r="B382" s="19">
        <v>121280</v>
      </c>
      <c r="C382" s="18">
        <v>7.19</v>
      </c>
      <c r="D382" s="18">
        <v>34.869999</v>
      </c>
      <c r="E382" s="18">
        <v>97.940002000000007</v>
      </c>
      <c r="F382" s="18">
        <v>34.360000999999997</v>
      </c>
      <c r="H382" s="8">
        <v>44655</v>
      </c>
      <c r="I382" s="9">
        <f t="shared" si="14"/>
        <v>-2.3854569383894297E-3</v>
      </c>
      <c r="J382" s="9">
        <f t="shared" si="14"/>
        <v>-2.1768707482993088E-2</v>
      </c>
      <c r="K382" s="9">
        <f t="shared" si="14"/>
        <v>-1.0218592108997893E-2</v>
      </c>
      <c r="L382" s="9">
        <f t="shared" si="14"/>
        <v>1.0107291770908633E-2</v>
      </c>
      <c r="M382" s="9">
        <f t="shared" si="14"/>
        <v>-9.227191464821316E-3</v>
      </c>
      <c r="N382" s="9">
        <f t="shared" si="13"/>
        <v>-6.433500908463374E-3</v>
      </c>
    </row>
    <row r="383" spans="1:14" x14ac:dyDescent="0.35">
      <c r="A383" s="8">
        <v>44656</v>
      </c>
      <c r="B383" s="19">
        <v>118885</v>
      </c>
      <c r="C383" s="18">
        <v>6.91</v>
      </c>
      <c r="D383" s="18">
        <v>34.830002</v>
      </c>
      <c r="E383" s="18">
        <v>95.110000999999997</v>
      </c>
      <c r="F383" s="18">
        <v>33.450001</v>
      </c>
      <c r="H383" s="8">
        <v>44656</v>
      </c>
      <c r="I383" s="9">
        <f t="shared" si="14"/>
        <v>-1.9747691292876013E-2</v>
      </c>
      <c r="J383" s="9">
        <f t="shared" si="14"/>
        <v>-3.8942976356050152E-2</v>
      </c>
      <c r="K383" s="9">
        <f t="shared" si="14"/>
        <v>-1.1470318654153155E-3</v>
      </c>
      <c r="L383" s="9">
        <f t="shared" si="14"/>
        <v>-2.8895251605161376E-2</v>
      </c>
      <c r="M383" s="9">
        <f t="shared" si="14"/>
        <v>-2.6484283280434062E-2</v>
      </c>
      <c r="N383" s="9">
        <f t="shared" si="13"/>
        <v>-1.6187648462401893E-2</v>
      </c>
    </row>
    <row r="384" spans="1:14" x14ac:dyDescent="0.35">
      <c r="A384" s="8">
        <v>44657</v>
      </c>
      <c r="B384" s="19">
        <v>118228</v>
      </c>
      <c r="C384" s="18">
        <v>6.62</v>
      </c>
      <c r="D384" s="18">
        <v>34.939999</v>
      </c>
      <c r="E384" s="18">
        <v>96.550003000000004</v>
      </c>
      <c r="F384" s="18">
        <v>33.619999</v>
      </c>
      <c r="H384" s="8">
        <v>44657</v>
      </c>
      <c r="I384" s="9">
        <f t="shared" si="14"/>
        <v>-5.5263489927240839E-3</v>
      </c>
      <c r="J384" s="9">
        <f t="shared" si="14"/>
        <v>-4.1968162083936278E-2</v>
      </c>
      <c r="K384" s="9">
        <f t="shared" si="14"/>
        <v>3.1581106426579186E-3</v>
      </c>
      <c r="L384" s="9">
        <f t="shared" si="14"/>
        <v>1.5140384658391515E-2</v>
      </c>
      <c r="M384" s="9">
        <f t="shared" si="14"/>
        <v>5.0821523144348735E-3</v>
      </c>
      <c r="N384" s="9">
        <f t="shared" si="13"/>
        <v>3.8754643110080148E-3</v>
      </c>
    </row>
    <row r="385" spans="1:14" x14ac:dyDescent="0.35">
      <c r="A385" s="8">
        <v>44658</v>
      </c>
      <c r="B385" s="19">
        <v>118862</v>
      </c>
      <c r="C385" s="18">
        <v>6.56</v>
      </c>
      <c r="D385" s="18">
        <v>36.689999</v>
      </c>
      <c r="E385" s="18">
        <v>97.129997000000003</v>
      </c>
      <c r="F385" s="18">
        <v>34.240001999999997</v>
      </c>
      <c r="H385" s="8">
        <v>44658</v>
      </c>
      <c r="I385" s="9">
        <f t="shared" si="14"/>
        <v>5.3625198768481042E-3</v>
      </c>
      <c r="J385" s="9">
        <f t="shared" si="14"/>
        <v>-9.0634441087613649E-3</v>
      </c>
      <c r="K385" s="9">
        <f t="shared" si="14"/>
        <v>5.0085862910299372E-2</v>
      </c>
      <c r="L385" s="9">
        <f t="shared" si="14"/>
        <v>6.007187798844571E-3</v>
      </c>
      <c r="M385" s="9">
        <f t="shared" si="14"/>
        <v>1.8441493707361367E-2</v>
      </c>
      <c r="N385" s="9">
        <f t="shared" si="13"/>
        <v>2.8819351776173972E-2</v>
      </c>
    </row>
    <row r="386" spans="1:14" x14ac:dyDescent="0.35">
      <c r="A386" s="8">
        <v>44659</v>
      </c>
      <c r="B386" s="19">
        <v>118322</v>
      </c>
      <c r="C386" s="18">
        <v>6.13</v>
      </c>
      <c r="D386" s="18">
        <v>37.090000000000003</v>
      </c>
      <c r="E386" s="18">
        <v>95.150002000000001</v>
      </c>
      <c r="F386" s="18">
        <v>34.849997999999999</v>
      </c>
      <c r="H386" s="8">
        <v>44659</v>
      </c>
      <c r="I386" s="9">
        <f t="shared" si="14"/>
        <v>-4.5430835759115995E-3</v>
      </c>
      <c r="J386" s="9">
        <f t="shared" si="14"/>
        <v>-6.5548780487804881E-2</v>
      </c>
      <c r="K386" s="9">
        <f t="shared" si="14"/>
        <v>1.0902180727778266E-2</v>
      </c>
      <c r="L386" s="9">
        <f t="shared" si="14"/>
        <v>-2.0385000114846119E-2</v>
      </c>
      <c r="M386" s="9">
        <f t="shared" si="14"/>
        <v>1.7815302697704372E-2</v>
      </c>
      <c r="N386" s="9">
        <f t="shared" si="13"/>
        <v>2.8961330894520633E-3</v>
      </c>
    </row>
    <row r="387" spans="1:14" x14ac:dyDescent="0.35">
      <c r="A387" s="8">
        <v>44662</v>
      </c>
      <c r="B387" s="19">
        <v>116953</v>
      </c>
      <c r="C387" s="18">
        <v>6.08</v>
      </c>
      <c r="D387" s="18">
        <v>36.599997999999999</v>
      </c>
      <c r="E387" s="18">
        <v>94</v>
      </c>
      <c r="F387" s="18">
        <v>35.07</v>
      </c>
      <c r="H387" s="8">
        <v>44662</v>
      </c>
      <c r="I387" s="9">
        <f t="shared" si="14"/>
        <v>-1.1570122208887645E-2</v>
      </c>
      <c r="J387" s="9">
        <f t="shared" si="14"/>
        <v>-8.1566068515497303E-3</v>
      </c>
      <c r="K387" s="9">
        <f t="shared" si="14"/>
        <v>-1.3211162038285318E-2</v>
      </c>
      <c r="L387" s="9">
        <f t="shared" si="14"/>
        <v>-1.2086200481635334E-2</v>
      </c>
      <c r="M387" s="9">
        <f t="shared" si="14"/>
        <v>6.3128267611378686E-3</v>
      </c>
      <c r="N387" s="9">
        <f t="shared" ref="N387:N450" si="15">(J387*$Q$3)+(K387*$Q$4)+(L387*$Q$5)+(M387*$Q$6)</f>
        <v>-6.8762453277915869E-3</v>
      </c>
    </row>
    <row r="388" spans="1:14" x14ac:dyDescent="0.35">
      <c r="A388" s="8">
        <v>44663</v>
      </c>
      <c r="B388" s="19">
        <v>116147</v>
      </c>
      <c r="C388" s="18">
        <v>5.97</v>
      </c>
      <c r="D388" s="18">
        <v>36.639999000000003</v>
      </c>
      <c r="E388" s="18">
        <v>93.370002999999997</v>
      </c>
      <c r="F388" s="18">
        <v>35</v>
      </c>
      <c r="H388" s="8">
        <v>44663</v>
      </c>
      <c r="I388" s="9">
        <f t="shared" si="14"/>
        <v>-6.891657332432688E-3</v>
      </c>
      <c r="J388" s="9">
        <f t="shared" si="14"/>
        <v>-1.8092105263157965E-2</v>
      </c>
      <c r="K388" s="9">
        <f t="shared" si="14"/>
        <v>1.0929235569905327E-3</v>
      </c>
      <c r="L388" s="9">
        <f t="shared" si="14"/>
        <v>-6.702095744680836E-3</v>
      </c>
      <c r="M388" s="9">
        <f t="shared" si="14"/>
        <v>-1.9960079840319889E-3</v>
      </c>
      <c r="N388" s="9">
        <f t="shared" si="15"/>
        <v>-2.3520112066579228E-3</v>
      </c>
    </row>
    <row r="389" spans="1:14" x14ac:dyDescent="0.35">
      <c r="A389" s="8">
        <v>44664</v>
      </c>
      <c r="B389" s="19">
        <v>116782</v>
      </c>
      <c r="C389" s="18">
        <v>6.03</v>
      </c>
      <c r="D389" s="18">
        <v>37.540000999999997</v>
      </c>
      <c r="E389" s="18">
        <v>93.400002000000001</v>
      </c>
      <c r="F389" s="18">
        <v>35.169998</v>
      </c>
      <c r="H389" s="8">
        <v>44664</v>
      </c>
      <c r="I389" s="9">
        <f t="shared" si="14"/>
        <v>5.4672096567280892E-3</v>
      </c>
      <c r="J389" s="9">
        <f t="shared" si="14"/>
        <v>1.0050251256281451E-2</v>
      </c>
      <c r="K389" s="9">
        <f t="shared" si="14"/>
        <v>2.4563374032843033E-2</v>
      </c>
      <c r="L389" s="9">
        <f t="shared" si="14"/>
        <v>3.2129162510585729E-4</v>
      </c>
      <c r="M389" s="9">
        <f t="shared" si="14"/>
        <v>4.8570857142857804E-3</v>
      </c>
      <c r="N389" s="9">
        <f t="shared" si="15"/>
        <v>1.3077414916900345E-2</v>
      </c>
    </row>
    <row r="390" spans="1:14" x14ac:dyDescent="0.35">
      <c r="A390" s="8">
        <v>44665</v>
      </c>
      <c r="B390" s="19">
        <v>116182</v>
      </c>
      <c r="C390" s="18">
        <v>6.01</v>
      </c>
      <c r="D390" s="18">
        <v>34.75</v>
      </c>
      <c r="E390" s="18">
        <v>92.089995999999999</v>
      </c>
      <c r="F390" s="18">
        <v>35.200001</v>
      </c>
      <c r="H390" s="8">
        <v>44665</v>
      </c>
      <c r="I390" s="9">
        <f t="shared" si="14"/>
        <v>-5.1377780822386976E-3</v>
      </c>
      <c r="J390" s="9">
        <f t="shared" si="14"/>
        <v>-3.3167495854063977E-3</v>
      </c>
      <c r="K390" s="9">
        <f t="shared" si="14"/>
        <v>-7.432074921894638E-2</v>
      </c>
      <c r="L390" s="9">
        <f t="shared" si="14"/>
        <v>-1.4025759870968768E-2</v>
      </c>
      <c r="M390" s="9">
        <f t="shared" si="14"/>
        <v>8.5308506415038288E-4</v>
      </c>
      <c r="N390" s="9">
        <f t="shared" si="15"/>
        <v>-3.6159401082744826E-2</v>
      </c>
    </row>
    <row r="391" spans="1:14" x14ac:dyDescent="0.35">
      <c r="A391" s="8">
        <v>44669</v>
      </c>
      <c r="B391" s="19">
        <v>115687</v>
      </c>
      <c r="C391" s="18">
        <v>5.89</v>
      </c>
      <c r="D391" s="18">
        <v>34.119999</v>
      </c>
      <c r="E391" s="18">
        <v>90.57</v>
      </c>
      <c r="F391" s="18">
        <v>36.5</v>
      </c>
      <c r="H391" s="8">
        <v>44669</v>
      </c>
      <c r="I391" s="9">
        <f t="shared" si="14"/>
        <v>-4.2605567127438349E-3</v>
      </c>
      <c r="J391" s="9">
        <f t="shared" si="14"/>
        <v>-1.9966722129783676E-2</v>
      </c>
      <c r="K391" s="9">
        <f t="shared" si="14"/>
        <v>-1.812952517985611E-2</v>
      </c>
      <c r="L391" s="9">
        <f t="shared" si="14"/>
        <v>-1.6505549636466554E-2</v>
      </c>
      <c r="M391" s="9">
        <f t="shared" si="14"/>
        <v>3.6931788723528758E-2</v>
      </c>
      <c r="N391" s="9">
        <f t="shared" si="15"/>
        <v>-1.3781957476591191E-3</v>
      </c>
    </row>
    <row r="392" spans="1:14" x14ac:dyDescent="0.35">
      <c r="A392" s="8">
        <v>44670</v>
      </c>
      <c r="B392" s="19">
        <v>115057</v>
      </c>
      <c r="C392" s="18">
        <v>5.94</v>
      </c>
      <c r="D392" s="18">
        <v>34.709999000000003</v>
      </c>
      <c r="E392" s="18">
        <v>87.68</v>
      </c>
      <c r="F392" s="18">
        <v>35.209999000000003</v>
      </c>
      <c r="H392" s="8">
        <v>44670</v>
      </c>
      <c r="I392" s="9">
        <f t="shared" si="14"/>
        <v>-5.445728560685259E-3</v>
      </c>
      <c r="J392" s="9">
        <f t="shared" si="14"/>
        <v>8.4889643463499365E-3</v>
      </c>
      <c r="K392" s="9">
        <f t="shared" si="14"/>
        <v>1.7291911409493377E-2</v>
      </c>
      <c r="L392" s="9">
        <f t="shared" si="14"/>
        <v>-3.1909020647013175E-2</v>
      </c>
      <c r="M392" s="9">
        <f t="shared" si="14"/>
        <v>-3.5342493150684828E-2</v>
      </c>
      <c r="N392" s="9">
        <f t="shared" si="15"/>
        <v>-8.7787437230185672E-3</v>
      </c>
    </row>
    <row r="393" spans="1:14" x14ac:dyDescent="0.35">
      <c r="A393" s="8">
        <v>44671</v>
      </c>
      <c r="B393" s="19">
        <v>114344</v>
      </c>
      <c r="C393" s="18">
        <v>5.61</v>
      </c>
      <c r="D393" s="18">
        <v>35.119999</v>
      </c>
      <c r="E393" s="18">
        <v>85.400002000000001</v>
      </c>
      <c r="F393" s="18">
        <v>35.159999999999997</v>
      </c>
      <c r="H393" s="8">
        <v>44671</v>
      </c>
      <c r="I393" s="9">
        <f t="shared" si="14"/>
        <v>-6.1969284789278323E-3</v>
      </c>
      <c r="J393" s="9">
        <f t="shared" si="14"/>
        <v>-5.555555555555558E-2</v>
      </c>
      <c r="K393" s="9">
        <f t="shared" si="14"/>
        <v>1.1812158219883351E-2</v>
      </c>
      <c r="L393" s="9">
        <f t="shared" si="14"/>
        <v>-2.6003626824817605E-2</v>
      </c>
      <c r="M393" s="9">
        <f t="shared" si="14"/>
        <v>-1.4200227611482763E-3</v>
      </c>
      <c r="N393" s="9">
        <f t="shared" si="15"/>
        <v>-3.0890387721382749E-3</v>
      </c>
    </row>
    <row r="394" spans="1:14" x14ac:dyDescent="0.35">
      <c r="A394" s="8">
        <v>44673</v>
      </c>
      <c r="B394" s="19">
        <v>111078</v>
      </c>
      <c r="C394" s="18">
        <v>5.55</v>
      </c>
      <c r="D394" s="18">
        <v>33.369999</v>
      </c>
      <c r="E394" s="18">
        <v>80.449996999999996</v>
      </c>
      <c r="F394" s="18">
        <v>34.43</v>
      </c>
      <c r="H394" s="8">
        <v>44673</v>
      </c>
      <c r="I394" s="9">
        <f t="shared" si="14"/>
        <v>-2.8562932904218852E-2</v>
      </c>
      <c r="J394" s="9">
        <f t="shared" si="14"/>
        <v>-1.0695187165775444E-2</v>
      </c>
      <c r="K394" s="9">
        <f t="shared" si="14"/>
        <v>-4.9829158594224321E-2</v>
      </c>
      <c r="L394" s="9">
        <f t="shared" si="14"/>
        <v>-5.7962586464576527E-2</v>
      </c>
      <c r="M394" s="9">
        <f t="shared" si="14"/>
        <v>-2.0762229806598365E-2</v>
      </c>
      <c r="N394" s="9">
        <f t="shared" si="15"/>
        <v>-4.0779066960584531E-2</v>
      </c>
    </row>
    <row r="395" spans="1:14" x14ac:dyDescent="0.35">
      <c r="A395" s="8">
        <v>44676</v>
      </c>
      <c r="B395" s="19">
        <v>110685</v>
      </c>
      <c r="C395" s="18">
        <v>5.44</v>
      </c>
      <c r="D395" s="18">
        <v>33.139999000000003</v>
      </c>
      <c r="E395" s="18">
        <v>79.080001999999993</v>
      </c>
      <c r="F395" s="18">
        <v>34.700001</v>
      </c>
      <c r="H395" s="8">
        <v>44676</v>
      </c>
      <c r="I395" s="9">
        <f t="shared" si="14"/>
        <v>-3.5380543401933862E-3</v>
      </c>
      <c r="J395" s="9">
        <f t="shared" si="14"/>
        <v>-1.9819819819819728E-2</v>
      </c>
      <c r="K395" s="9">
        <f t="shared" si="14"/>
        <v>-6.8924185463714593E-3</v>
      </c>
      <c r="L395" s="9">
        <f t="shared" si="14"/>
        <v>-1.7029149174486613E-2</v>
      </c>
      <c r="M395" s="9">
        <f t="shared" si="14"/>
        <v>7.8420273017716369E-3</v>
      </c>
      <c r="N395" s="9">
        <f t="shared" si="15"/>
        <v>-5.1458009812239743E-3</v>
      </c>
    </row>
    <row r="396" spans="1:14" x14ac:dyDescent="0.35">
      <c r="A396" s="8">
        <v>44677</v>
      </c>
      <c r="B396" s="19">
        <v>108213</v>
      </c>
      <c r="C396" s="18">
        <v>5.18</v>
      </c>
      <c r="D396" s="18">
        <v>33.090000000000003</v>
      </c>
      <c r="E396" s="18">
        <v>78</v>
      </c>
      <c r="F396" s="18">
        <v>33.919998</v>
      </c>
      <c r="H396" s="8">
        <v>44677</v>
      </c>
      <c r="I396" s="9">
        <f t="shared" si="14"/>
        <v>-2.2333649546008916E-2</v>
      </c>
      <c r="J396" s="9">
        <f t="shared" si="14"/>
        <v>-4.7794117647058987E-2</v>
      </c>
      <c r="K396" s="9">
        <f t="shared" si="14"/>
        <v>-1.5087206248859397E-3</v>
      </c>
      <c r="L396" s="9">
        <f t="shared" si="14"/>
        <v>-1.3657081091120737E-2</v>
      </c>
      <c r="M396" s="9">
        <f t="shared" si="14"/>
        <v>-2.2478471974683778E-2</v>
      </c>
      <c r="N396" s="9">
        <f t="shared" si="15"/>
        <v>-1.2543587974180904E-2</v>
      </c>
    </row>
    <row r="397" spans="1:14" x14ac:dyDescent="0.35">
      <c r="A397" s="8">
        <v>44678</v>
      </c>
      <c r="B397" s="19">
        <v>109349</v>
      </c>
      <c r="C397" s="18">
        <v>5.0999999999999996</v>
      </c>
      <c r="D397" s="18">
        <v>33.189999</v>
      </c>
      <c r="E397" s="18">
        <v>82.169998000000007</v>
      </c>
      <c r="F397" s="18">
        <v>34.07</v>
      </c>
      <c r="H397" s="8">
        <v>44678</v>
      </c>
      <c r="I397" s="9">
        <f t="shared" si="14"/>
        <v>1.0497814495485702E-2</v>
      </c>
      <c r="J397" s="9">
        <f t="shared" si="14"/>
        <v>-1.5444015444015413E-2</v>
      </c>
      <c r="K397" s="9">
        <f t="shared" si="14"/>
        <v>3.0220308250226147E-3</v>
      </c>
      <c r="L397" s="9">
        <f t="shared" si="14"/>
        <v>5.3461512820512924E-2</v>
      </c>
      <c r="M397" s="9">
        <f t="shared" si="14"/>
        <v>4.42222903432965E-3</v>
      </c>
      <c r="N397" s="9">
        <f t="shared" si="15"/>
        <v>1.2606684373460887E-2</v>
      </c>
    </row>
    <row r="398" spans="1:14" x14ac:dyDescent="0.35">
      <c r="A398" s="8">
        <v>44679</v>
      </c>
      <c r="B398" s="19">
        <v>109919</v>
      </c>
      <c r="C398" s="18">
        <v>5.18</v>
      </c>
      <c r="D398" s="18">
        <v>33.43</v>
      </c>
      <c r="E398" s="18">
        <v>84.199996999999996</v>
      </c>
      <c r="F398" s="18">
        <v>34.009998000000003</v>
      </c>
      <c r="H398" s="8">
        <v>44679</v>
      </c>
      <c r="I398" s="9">
        <f t="shared" si="14"/>
        <v>5.2126676970067898E-3</v>
      </c>
      <c r="J398" s="9">
        <f t="shared" si="14"/>
        <v>1.5686274509803866E-2</v>
      </c>
      <c r="K398" s="9">
        <f t="shared" si="14"/>
        <v>7.2311240503502017E-3</v>
      </c>
      <c r="L398" s="9">
        <f t="shared" si="14"/>
        <v>2.4704868557986259E-2</v>
      </c>
      <c r="M398" s="9">
        <f t="shared" si="14"/>
        <v>-1.761138831816722E-3</v>
      </c>
      <c r="N398" s="9">
        <f t="shared" si="15"/>
        <v>8.4509516102000207E-3</v>
      </c>
    </row>
    <row r="399" spans="1:14" x14ac:dyDescent="0.35">
      <c r="A399" s="8">
        <v>44680</v>
      </c>
      <c r="B399" s="19">
        <v>107876</v>
      </c>
      <c r="C399" s="18">
        <v>4.88</v>
      </c>
      <c r="D399" s="18">
        <v>33.439999</v>
      </c>
      <c r="E399" s="18">
        <v>83.290001000000004</v>
      </c>
      <c r="F399" s="18">
        <v>33.220001000000003</v>
      </c>
      <c r="H399" s="8">
        <v>44680</v>
      </c>
      <c r="I399" s="9">
        <f t="shared" si="14"/>
        <v>-1.8586413631856202E-2</v>
      </c>
      <c r="J399" s="9">
        <f t="shared" si="14"/>
        <v>-5.791505791505791E-2</v>
      </c>
      <c r="K399" s="9">
        <f t="shared" si="14"/>
        <v>2.991026024528054E-4</v>
      </c>
      <c r="L399" s="9">
        <f t="shared" si="14"/>
        <v>-1.0807553829247696E-2</v>
      </c>
      <c r="M399" s="9">
        <f t="shared" si="14"/>
        <v>-2.3228375373618104E-2</v>
      </c>
      <c r="N399" s="9">
        <f t="shared" si="15"/>
        <v>-1.1891180102584104E-2</v>
      </c>
    </row>
    <row r="400" spans="1:14" x14ac:dyDescent="0.35">
      <c r="A400" s="8">
        <v>44683</v>
      </c>
      <c r="B400" s="19">
        <v>106639</v>
      </c>
      <c r="C400" s="18">
        <v>4.8</v>
      </c>
      <c r="D400" s="18">
        <v>32.840000000000003</v>
      </c>
      <c r="E400" s="18">
        <v>82.919998000000007</v>
      </c>
      <c r="F400" s="18">
        <v>32.979999999999997</v>
      </c>
      <c r="H400" s="8">
        <v>44683</v>
      </c>
      <c r="I400" s="9">
        <f t="shared" si="14"/>
        <v>-1.1466869368534249E-2</v>
      </c>
      <c r="J400" s="9">
        <f t="shared" si="14"/>
        <v>-1.6393442622950838E-2</v>
      </c>
      <c r="K400" s="9">
        <f t="shared" si="14"/>
        <v>-1.7942554364310692E-2</v>
      </c>
      <c r="L400" s="9">
        <f t="shared" si="14"/>
        <v>-4.4423459665944298E-3</v>
      </c>
      <c r="M400" s="9">
        <f t="shared" si="14"/>
        <v>-7.2245934008251522E-3</v>
      </c>
      <c r="N400" s="9">
        <f t="shared" si="15"/>
        <v>-1.1949668808653785E-2</v>
      </c>
    </row>
    <row r="401" spans="1:14" x14ac:dyDescent="0.35">
      <c r="A401" s="8">
        <v>44684</v>
      </c>
      <c r="B401" s="19">
        <v>106528</v>
      </c>
      <c r="C401" s="18">
        <v>4.5999999999999996</v>
      </c>
      <c r="D401" s="18">
        <v>33.060001</v>
      </c>
      <c r="E401" s="18">
        <v>82.5</v>
      </c>
      <c r="F401" s="18">
        <v>33.659999999999997</v>
      </c>
      <c r="H401" s="8">
        <v>44684</v>
      </c>
      <c r="I401" s="9">
        <f t="shared" si="14"/>
        <v>-1.0408949821359981E-3</v>
      </c>
      <c r="J401" s="9">
        <f t="shared" si="14"/>
        <v>-4.1666666666666741E-2</v>
      </c>
      <c r="K401" s="9">
        <f t="shared" si="14"/>
        <v>6.6991778319120954E-3</v>
      </c>
      <c r="L401" s="9">
        <f t="shared" si="14"/>
        <v>-5.0650990126652751E-3</v>
      </c>
      <c r="M401" s="9">
        <f t="shared" si="14"/>
        <v>2.0618556701030855E-2</v>
      </c>
      <c r="N401" s="9">
        <f t="shared" si="15"/>
        <v>6.1038438988033072E-3</v>
      </c>
    </row>
    <row r="402" spans="1:14" x14ac:dyDescent="0.35">
      <c r="A402" s="8">
        <v>44685</v>
      </c>
      <c r="B402" s="19">
        <v>108344</v>
      </c>
      <c r="C402" s="18">
        <v>4.95</v>
      </c>
      <c r="D402" s="18">
        <v>34.619999</v>
      </c>
      <c r="E402" s="18">
        <v>81.809997999999993</v>
      </c>
      <c r="F402" s="18">
        <v>34.639999000000003</v>
      </c>
      <c r="H402" s="8">
        <v>44685</v>
      </c>
      <c r="I402" s="9">
        <f t="shared" si="14"/>
        <v>1.7047161309702519E-2</v>
      </c>
      <c r="J402" s="9">
        <f t="shared" si="14"/>
        <v>7.6086956521739246E-2</v>
      </c>
      <c r="K402" s="9">
        <f t="shared" si="14"/>
        <v>4.7186870925987057E-2</v>
      </c>
      <c r="L402" s="9">
        <f t="shared" si="14"/>
        <v>-8.3636606060606411E-3</v>
      </c>
      <c r="M402" s="9">
        <f t="shared" si="14"/>
        <v>2.9114646464646565E-2</v>
      </c>
      <c r="N402" s="9">
        <f t="shared" si="15"/>
        <v>3.2100101560962976E-2</v>
      </c>
    </row>
    <row r="403" spans="1:14" x14ac:dyDescent="0.35">
      <c r="A403" s="8">
        <v>44686</v>
      </c>
      <c r="B403" s="19">
        <v>105304</v>
      </c>
      <c r="C403" s="18">
        <v>4.42</v>
      </c>
      <c r="D403" s="18">
        <v>34.389999000000003</v>
      </c>
      <c r="E403" s="18">
        <v>80.330001999999993</v>
      </c>
      <c r="F403" s="18">
        <v>33.740001999999997</v>
      </c>
      <c r="H403" s="8">
        <v>44686</v>
      </c>
      <c r="I403" s="9">
        <f t="shared" si="14"/>
        <v>-2.8058775751310661E-2</v>
      </c>
      <c r="J403" s="9">
        <f t="shared" si="14"/>
        <v>-0.10707070707070709</v>
      </c>
      <c r="K403" s="9">
        <f t="shared" si="14"/>
        <v>-6.6435588285256308E-3</v>
      </c>
      <c r="L403" s="9">
        <f t="shared" si="14"/>
        <v>-1.8090649507166545E-2</v>
      </c>
      <c r="M403" s="9">
        <f t="shared" si="14"/>
        <v>-2.5981438394383494E-2</v>
      </c>
      <c r="N403" s="9">
        <f t="shared" si="15"/>
        <v>-1.9755698246120244E-2</v>
      </c>
    </row>
    <row r="404" spans="1:14" x14ac:dyDescent="0.35">
      <c r="A404" s="8">
        <v>44687</v>
      </c>
      <c r="B404" s="19">
        <v>105135</v>
      </c>
      <c r="C404" s="18">
        <v>4.3</v>
      </c>
      <c r="D404" s="18">
        <v>35.689999</v>
      </c>
      <c r="E404" s="18">
        <v>79.760002</v>
      </c>
      <c r="F404" s="18">
        <v>33.849997999999999</v>
      </c>
      <c r="H404" s="8">
        <v>44687</v>
      </c>
      <c r="I404" s="9">
        <f t="shared" si="14"/>
        <v>-1.604877307604613E-3</v>
      </c>
      <c r="J404" s="9">
        <f t="shared" si="14"/>
        <v>-2.714932126696834E-2</v>
      </c>
      <c r="K404" s="9">
        <f t="shared" si="14"/>
        <v>3.7801687635989678E-2</v>
      </c>
      <c r="L404" s="9">
        <f t="shared" si="14"/>
        <v>-7.0957299366181115E-3</v>
      </c>
      <c r="M404" s="9">
        <f t="shared" si="14"/>
        <v>3.2601065050323896E-3</v>
      </c>
      <c r="N404" s="9">
        <f t="shared" si="15"/>
        <v>1.5212179337033031E-2</v>
      </c>
    </row>
    <row r="405" spans="1:14" x14ac:dyDescent="0.35">
      <c r="A405" s="8">
        <v>44690</v>
      </c>
      <c r="B405" s="19">
        <v>103250</v>
      </c>
      <c r="C405" s="18">
        <v>3.91</v>
      </c>
      <c r="D405" s="18">
        <v>34.259998000000003</v>
      </c>
      <c r="E405" s="18">
        <v>76.489998</v>
      </c>
      <c r="F405" s="18">
        <v>33.939999</v>
      </c>
      <c r="H405" s="8">
        <v>44690</v>
      </c>
      <c r="I405" s="9">
        <f t="shared" si="14"/>
        <v>-1.7929328958006363E-2</v>
      </c>
      <c r="J405" s="9">
        <f t="shared" si="14"/>
        <v>-9.0697674418604546E-2</v>
      </c>
      <c r="K405" s="9">
        <f t="shared" si="14"/>
        <v>-4.0067274868794356E-2</v>
      </c>
      <c r="L405" s="9">
        <f t="shared" si="14"/>
        <v>-4.0998043104362059E-2</v>
      </c>
      <c r="M405" s="9">
        <f t="shared" si="14"/>
        <v>2.6588184731946019E-3</v>
      </c>
      <c r="N405" s="9">
        <f t="shared" si="15"/>
        <v>-2.9967120490801719E-2</v>
      </c>
    </row>
    <row r="406" spans="1:14" x14ac:dyDescent="0.35">
      <c r="A406" s="8">
        <v>44691</v>
      </c>
      <c r="B406" s="19">
        <v>103110</v>
      </c>
      <c r="C406" s="18">
        <v>3.95</v>
      </c>
      <c r="D406" s="18">
        <v>34.689999</v>
      </c>
      <c r="E406" s="18">
        <v>75.540001000000004</v>
      </c>
      <c r="F406" s="18">
        <v>33.549999</v>
      </c>
      <c r="H406" s="8">
        <v>44691</v>
      </c>
      <c r="I406" s="9">
        <f t="shared" si="14"/>
        <v>-1.3559322033898091E-3</v>
      </c>
      <c r="J406" s="9">
        <f t="shared" si="14"/>
        <v>1.0230179028132946E-2</v>
      </c>
      <c r="K406" s="9">
        <f t="shared" si="14"/>
        <v>1.2551109897904755E-2</v>
      </c>
      <c r="L406" s="9">
        <f t="shared" si="14"/>
        <v>-1.2419885277026643E-2</v>
      </c>
      <c r="M406" s="9">
        <f t="shared" si="14"/>
        <v>-1.1490866573095726E-2</v>
      </c>
      <c r="N406" s="9">
        <f t="shared" si="15"/>
        <v>2.2827137812974014E-4</v>
      </c>
    </row>
    <row r="407" spans="1:14" x14ac:dyDescent="0.35">
      <c r="A407" s="8">
        <v>44692</v>
      </c>
      <c r="B407" s="19">
        <v>104397</v>
      </c>
      <c r="C407" s="18">
        <v>3.93</v>
      </c>
      <c r="D407" s="18">
        <v>36.439999</v>
      </c>
      <c r="E407" s="18">
        <v>78.690002000000007</v>
      </c>
      <c r="F407" s="18">
        <v>34.290000999999997</v>
      </c>
      <c r="H407" s="8">
        <v>44692</v>
      </c>
      <c r="I407" s="9">
        <f t="shared" si="14"/>
        <v>1.2481815536805385E-2</v>
      </c>
      <c r="J407" s="9">
        <f t="shared" si="14"/>
        <v>-5.0632911392405333E-3</v>
      </c>
      <c r="K407" s="9">
        <f t="shared" si="14"/>
        <v>5.0446816098207448E-2</v>
      </c>
      <c r="L407" s="9">
        <f t="shared" si="14"/>
        <v>4.1699774401644518E-2</v>
      </c>
      <c r="M407" s="9">
        <f t="shared" si="14"/>
        <v>2.2056692162643499E-2</v>
      </c>
      <c r="N407" s="9">
        <f t="shared" si="15"/>
        <v>3.7404865216353278E-2</v>
      </c>
    </row>
    <row r="408" spans="1:14" x14ac:dyDescent="0.35">
      <c r="A408" s="8">
        <v>44693</v>
      </c>
      <c r="B408" s="19">
        <v>105688</v>
      </c>
      <c r="C408" s="18">
        <v>4.18</v>
      </c>
      <c r="D408" s="18">
        <v>36.580002</v>
      </c>
      <c r="E408" s="18">
        <v>77.900002000000001</v>
      </c>
      <c r="F408" s="18">
        <v>35.159999999999997</v>
      </c>
      <c r="H408" s="8">
        <v>44693</v>
      </c>
      <c r="I408" s="9">
        <f t="shared" si="14"/>
        <v>1.2366255735318132E-2</v>
      </c>
      <c r="J408" s="9">
        <f t="shared" si="14"/>
        <v>6.3613231552162697E-2</v>
      </c>
      <c r="K408" s="9">
        <f t="shared" si="14"/>
        <v>3.84201437546694E-3</v>
      </c>
      <c r="L408" s="9">
        <f t="shared" si="14"/>
        <v>-1.0039394839512217E-2</v>
      </c>
      <c r="M408" s="9">
        <f t="shared" si="14"/>
        <v>2.5371798618495145E-2</v>
      </c>
      <c r="N408" s="9">
        <f t="shared" si="15"/>
        <v>1.0513228664214357E-2</v>
      </c>
    </row>
    <row r="409" spans="1:14" x14ac:dyDescent="0.35">
      <c r="A409" s="8">
        <v>44694</v>
      </c>
      <c r="B409" s="19">
        <v>106924</v>
      </c>
      <c r="C409" s="18">
        <v>4.38</v>
      </c>
      <c r="D409" s="18">
        <v>36.630001</v>
      </c>
      <c r="E409" s="18">
        <v>77.809997999999993</v>
      </c>
      <c r="F409" s="18">
        <v>35.110000999999997</v>
      </c>
      <c r="H409" s="8">
        <v>44694</v>
      </c>
      <c r="I409" s="9">
        <f t="shared" si="14"/>
        <v>1.1694799788055432E-2</v>
      </c>
      <c r="J409" s="9">
        <f t="shared" si="14"/>
        <v>4.7846889952153138E-2</v>
      </c>
      <c r="K409" s="9">
        <f t="shared" si="14"/>
        <v>1.3668397284396505E-3</v>
      </c>
      <c r="L409" s="9">
        <f t="shared" si="14"/>
        <v>-1.1553786609659333E-3</v>
      </c>
      <c r="M409" s="9">
        <f t="shared" si="14"/>
        <v>-1.4220420932877786E-3</v>
      </c>
      <c r="N409" s="9">
        <f t="shared" si="15"/>
        <v>2.3497340152259798E-3</v>
      </c>
    </row>
    <row r="410" spans="1:14" x14ac:dyDescent="0.35">
      <c r="A410" s="8">
        <v>44697</v>
      </c>
      <c r="B410" s="19">
        <v>108233</v>
      </c>
      <c r="C410" s="18">
        <v>4.38</v>
      </c>
      <c r="D410" s="18">
        <v>37.659999999999997</v>
      </c>
      <c r="E410" s="18">
        <v>80.139999000000003</v>
      </c>
      <c r="F410" s="18">
        <v>35.110000999999997</v>
      </c>
      <c r="H410" s="8">
        <v>44697</v>
      </c>
      <c r="I410" s="9">
        <f t="shared" si="14"/>
        <v>1.2242340353896264E-2</v>
      </c>
      <c r="J410" s="9">
        <f t="shared" si="14"/>
        <v>0</v>
      </c>
      <c r="K410" s="9">
        <f t="shared" si="14"/>
        <v>2.8119000051351151E-2</v>
      </c>
      <c r="L410" s="9">
        <f t="shared" si="14"/>
        <v>2.9944750801818687E-2</v>
      </c>
      <c r="M410" s="9">
        <f t="shared" si="14"/>
        <v>0</v>
      </c>
      <c r="N410" s="9">
        <f t="shared" si="15"/>
        <v>1.8642500183471758E-2</v>
      </c>
    </row>
    <row r="411" spans="1:14" x14ac:dyDescent="0.35">
      <c r="A411" s="8">
        <v>44698</v>
      </c>
      <c r="B411" s="19">
        <v>108789</v>
      </c>
      <c r="C411" s="18">
        <v>3.94</v>
      </c>
      <c r="D411" s="18">
        <v>37.689999</v>
      </c>
      <c r="E411" s="18">
        <v>79.800003000000004</v>
      </c>
      <c r="F411" s="18">
        <v>36.43</v>
      </c>
      <c r="H411" s="8">
        <v>44698</v>
      </c>
      <c r="I411" s="9">
        <f t="shared" si="14"/>
        <v>5.137065405190544E-3</v>
      </c>
      <c r="J411" s="9">
        <f t="shared" si="14"/>
        <v>-0.1004566210045662</v>
      </c>
      <c r="K411" s="9">
        <f t="shared" si="14"/>
        <v>7.9657461497628645E-4</v>
      </c>
      <c r="L411" s="9">
        <f t="shared" si="14"/>
        <v>-4.2425256331735106E-3</v>
      </c>
      <c r="M411" s="9">
        <f t="shared" si="14"/>
        <v>3.7596096906975296E-2</v>
      </c>
      <c r="N411" s="9">
        <f t="shared" si="15"/>
        <v>5.7659514719689041E-3</v>
      </c>
    </row>
    <row r="412" spans="1:14" x14ac:dyDescent="0.35">
      <c r="A412" s="8">
        <v>44699</v>
      </c>
      <c r="B412" s="19">
        <v>106247</v>
      </c>
      <c r="C412" s="18">
        <v>3.72</v>
      </c>
      <c r="D412" s="18">
        <v>36.840000000000003</v>
      </c>
      <c r="E412" s="18">
        <v>77.779999000000004</v>
      </c>
      <c r="F412" s="18">
        <v>35.909999999999997</v>
      </c>
      <c r="H412" s="8">
        <v>44699</v>
      </c>
      <c r="I412" s="9">
        <f t="shared" si="14"/>
        <v>-2.3366332993225436E-2</v>
      </c>
      <c r="J412" s="9">
        <f t="shared" si="14"/>
        <v>-5.5837563451776595E-2</v>
      </c>
      <c r="K412" s="9">
        <f t="shared" si="14"/>
        <v>-2.2552375233546584E-2</v>
      </c>
      <c r="L412" s="9">
        <f t="shared" si="14"/>
        <v>-2.5313332381704301E-2</v>
      </c>
      <c r="M412" s="9">
        <f t="shared" si="14"/>
        <v>-1.4273950041174932E-2</v>
      </c>
      <c r="N412" s="9">
        <f t="shared" si="15"/>
        <v>-2.228529851637813E-2</v>
      </c>
    </row>
    <row r="413" spans="1:14" x14ac:dyDescent="0.35">
      <c r="A413" s="8">
        <v>44700</v>
      </c>
      <c r="B413" s="19">
        <v>107005</v>
      </c>
      <c r="C413" s="18">
        <v>3.73</v>
      </c>
      <c r="D413" s="18">
        <v>37.150002000000001</v>
      </c>
      <c r="E413" s="18">
        <v>79.849997999999999</v>
      </c>
      <c r="F413" s="18">
        <v>35.700001</v>
      </c>
      <c r="H413" s="8">
        <v>44700</v>
      </c>
      <c r="I413" s="9">
        <f t="shared" si="14"/>
        <v>7.1343190866566264E-3</v>
      </c>
      <c r="J413" s="9">
        <f t="shared" si="14"/>
        <v>2.6881720430107503E-3</v>
      </c>
      <c r="K413" s="9">
        <f t="shared" si="14"/>
        <v>8.4148208469054797E-3</v>
      </c>
      <c r="L413" s="9">
        <f t="shared" si="14"/>
        <v>2.6613512813236095E-2</v>
      </c>
      <c r="M413" s="9">
        <f t="shared" si="14"/>
        <v>-5.8479253689779354E-3</v>
      </c>
      <c r="N413" s="9">
        <f t="shared" si="15"/>
        <v>7.4894029352118412E-3</v>
      </c>
    </row>
    <row r="414" spans="1:14" x14ac:dyDescent="0.35">
      <c r="A414" s="8">
        <v>44701</v>
      </c>
      <c r="B414" s="19">
        <v>108488</v>
      </c>
      <c r="C414" s="18">
        <v>3.67</v>
      </c>
      <c r="D414" s="18">
        <v>37.669998</v>
      </c>
      <c r="E414" s="18">
        <v>81.260002</v>
      </c>
      <c r="F414" s="18">
        <v>37</v>
      </c>
      <c r="H414" s="8">
        <v>44701</v>
      </c>
      <c r="I414" s="9">
        <f t="shared" si="14"/>
        <v>1.3859165459557898E-2</v>
      </c>
      <c r="J414" s="9">
        <f t="shared" si="14"/>
        <v>-1.6085790884718509E-2</v>
      </c>
      <c r="K414" s="9">
        <f t="shared" si="14"/>
        <v>1.3997199784807624E-2</v>
      </c>
      <c r="L414" s="9">
        <f t="shared" si="14"/>
        <v>1.7658159490498759E-2</v>
      </c>
      <c r="M414" s="9">
        <f t="shared" si="14"/>
        <v>3.6414536795110974E-2</v>
      </c>
      <c r="N414" s="9">
        <f t="shared" si="15"/>
        <v>1.995044329556055E-2</v>
      </c>
    </row>
    <row r="415" spans="1:14" x14ac:dyDescent="0.35">
      <c r="A415" s="8">
        <v>44704</v>
      </c>
      <c r="B415" s="19">
        <v>110346</v>
      </c>
      <c r="C415" s="18">
        <v>3.7</v>
      </c>
      <c r="D415" s="18">
        <v>39.060001</v>
      </c>
      <c r="E415" s="18">
        <v>82.919998000000007</v>
      </c>
      <c r="F415" s="18">
        <v>38.560001</v>
      </c>
      <c r="H415" s="8">
        <v>44704</v>
      </c>
      <c r="I415" s="9">
        <f t="shared" si="14"/>
        <v>1.7126318118132922E-2</v>
      </c>
      <c r="J415" s="9">
        <f t="shared" si="14"/>
        <v>8.1743869209809361E-3</v>
      </c>
      <c r="K415" s="9">
        <f t="shared" si="14"/>
        <v>3.689947103262381E-2</v>
      </c>
      <c r="L415" s="9">
        <f t="shared" si="14"/>
        <v>2.0428205256505017E-2</v>
      </c>
      <c r="M415" s="9">
        <f t="shared" si="14"/>
        <v>4.2162189189189236E-2</v>
      </c>
      <c r="N415" s="9">
        <f t="shared" si="15"/>
        <v>3.3747779118787534E-2</v>
      </c>
    </row>
    <row r="416" spans="1:14" x14ac:dyDescent="0.35">
      <c r="A416" s="8">
        <v>44705</v>
      </c>
      <c r="B416" s="19">
        <v>110581</v>
      </c>
      <c r="C416" s="18">
        <v>3.71</v>
      </c>
      <c r="D416" s="18">
        <v>34.400002000000001</v>
      </c>
      <c r="E416" s="18">
        <v>84.040001000000004</v>
      </c>
      <c r="F416" s="18">
        <v>37.799999</v>
      </c>
      <c r="H416" s="8">
        <v>44705</v>
      </c>
      <c r="I416" s="9">
        <f t="shared" si="14"/>
        <v>2.1296648723108103E-3</v>
      </c>
      <c r="J416" s="9">
        <f t="shared" si="14"/>
        <v>2.7027027027026751E-3</v>
      </c>
      <c r="K416" s="9">
        <f t="shared" si="14"/>
        <v>-0.1193036067766613</v>
      </c>
      <c r="L416" s="9">
        <f t="shared" si="14"/>
        <v>1.3507031198915387E-2</v>
      </c>
      <c r="M416" s="9">
        <f t="shared" si="14"/>
        <v>-1.9709594924543716E-2</v>
      </c>
      <c r="N416" s="9">
        <f t="shared" si="15"/>
        <v>-5.6762960151942488E-2</v>
      </c>
    </row>
    <row r="417" spans="1:14" x14ac:dyDescent="0.35">
      <c r="A417" s="8">
        <v>44706</v>
      </c>
      <c r="B417" s="19">
        <v>110580</v>
      </c>
      <c r="C417" s="18">
        <v>3.71</v>
      </c>
      <c r="D417" s="18">
        <v>35.099997999999999</v>
      </c>
      <c r="E417" s="18">
        <v>84.300003000000004</v>
      </c>
      <c r="F417" s="18">
        <v>37.57</v>
      </c>
      <c r="H417" s="8">
        <v>44706</v>
      </c>
      <c r="I417" s="9">
        <f t="shared" si="14"/>
        <v>-9.043144844067541E-6</v>
      </c>
      <c r="J417" s="9">
        <f t="shared" si="14"/>
        <v>0</v>
      </c>
      <c r="K417" s="9">
        <f t="shared" si="14"/>
        <v>2.0348719747167454E-2</v>
      </c>
      <c r="L417" s="9">
        <f t="shared" si="14"/>
        <v>3.093788635247563E-3</v>
      </c>
      <c r="M417" s="9">
        <f t="shared" si="14"/>
        <v>-6.0846297905986502E-3</v>
      </c>
      <c r="N417" s="9">
        <f t="shared" si="15"/>
        <v>7.9502926760952712E-3</v>
      </c>
    </row>
    <row r="418" spans="1:14" x14ac:dyDescent="0.35">
      <c r="A418" s="8">
        <v>44707</v>
      </c>
      <c r="B418" s="19">
        <v>111890</v>
      </c>
      <c r="C418" s="18">
        <v>4.07</v>
      </c>
      <c r="D418" s="18">
        <v>35.209999000000003</v>
      </c>
      <c r="E418" s="18">
        <v>84.25</v>
      </c>
      <c r="F418" s="18">
        <v>37.459999000000003</v>
      </c>
      <c r="H418" s="8">
        <v>44707</v>
      </c>
      <c r="I418" s="9">
        <f t="shared" si="14"/>
        <v>1.1846626876469424E-2</v>
      </c>
      <c r="J418" s="9">
        <f t="shared" si="14"/>
        <v>9.7035040431266983E-2</v>
      </c>
      <c r="K418" s="9">
        <f t="shared" si="14"/>
        <v>3.1339318025034313E-3</v>
      </c>
      <c r="L418" s="9">
        <f t="shared" si="14"/>
        <v>-5.9315537628157333E-4</v>
      </c>
      <c r="M418" s="9">
        <f t="shared" si="14"/>
        <v>-2.9278945967526893E-3</v>
      </c>
      <c r="N418" s="9">
        <f t="shared" si="15"/>
        <v>5.2650218784077727E-3</v>
      </c>
    </row>
    <row r="419" spans="1:14" x14ac:dyDescent="0.35">
      <c r="A419" s="8">
        <v>44708</v>
      </c>
      <c r="B419" s="19">
        <v>111942</v>
      </c>
      <c r="C419" s="18">
        <v>4</v>
      </c>
      <c r="D419" s="18">
        <v>33.740001999999997</v>
      </c>
      <c r="E419" s="18">
        <v>85.720000999999996</v>
      </c>
      <c r="F419" s="18">
        <v>37.049999</v>
      </c>
      <c r="H419" s="8">
        <v>44708</v>
      </c>
      <c r="I419" s="9">
        <f t="shared" si="14"/>
        <v>4.6474215747616121E-4</v>
      </c>
      <c r="J419" s="9">
        <f t="shared" si="14"/>
        <v>-1.7199017199017286E-2</v>
      </c>
      <c r="K419" s="9">
        <f t="shared" si="14"/>
        <v>-4.174941896476636E-2</v>
      </c>
      <c r="L419" s="9">
        <f t="shared" si="14"/>
        <v>1.7448083086053279E-2</v>
      </c>
      <c r="M419" s="9">
        <f t="shared" si="14"/>
        <v>-1.0945008300721093E-2</v>
      </c>
      <c r="N419" s="9">
        <f t="shared" si="15"/>
        <v>-1.9441075267101399E-2</v>
      </c>
    </row>
    <row r="420" spans="1:14" x14ac:dyDescent="0.35">
      <c r="A420" s="8">
        <v>44711</v>
      </c>
      <c r="B420" s="19">
        <v>111032</v>
      </c>
      <c r="C420" s="18">
        <v>3.84</v>
      </c>
      <c r="D420" s="18">
        <v>33.009998000000003</v>
      </c>
      <c r="E420" s="18">
        <v>86.650002000000001</v>
      </c>
      <c r="F420" s="18">
        <v>36.07</v>
      </c>
      <c r="H420" s="8">
        <v>44711</v>
      </c>
      <c r="I420" s="9">
        <f t="shared" si="14"/>
        <v>-8.1292097693448362E-3</v>
      </c>
      <c r="J420" s="9">
        <f t="shared" si="14"/>
        <v>-4.0000000000000036E-2</v>
      </c>
      <c r="K420" s="9">
        <f t="shared" si="14"/>
        <v>-2.1636157579362103E-2</v>
      </c>
      <c r="L420" s="9">
        <f t="shared" si="14"/>
        <v>1.0849288254208167E-2</v>
      </c>
      <c r="M420" s="9">
        <f t="shared" si="14"/>
        <v>-2.6450715963582061E-2</v>
      </c>
      <c r="N420" s="9">
        <f t="shared" si="15"/>
        <v>-1.7501628048945932E-2</v>
      </c>
    </row>
    <row r="421" spans="1:14" x14ac:dyDescent="0.35">
      <c r="A421" s="8">
        <v>44712</v>
      </c>
      <c r="B421" s="19">
        <v>111351</v>
      </c>
      <c r="C421" s="18">
        <v>3.72</v>
      </c>
      <c r="D421" s="18">
        <v>33.259998000000003</v>
      </c>
      <c r="E421" s="18">
        <v>86.209998999999996</v>
      </c>
      <c r="F421" s="18">
        <v>36.619999</v>
      </c>
      <c r="H421" s="8">
        <v>44712</v>
      </c>
      <c r="I421" s="9">
        <f t="shared" si="14"/>
        <v>2.8730456084731237E-3</v>
      </c>
      <c r="J421" s="9">
        <f t="shared" si="14"/>
        <v>-3.1249999999999889E-2</v>
      </c>
      <c r="K421" s="9">
        <f t="shared" si="14"/>
        <v>7.5734630459536323E-3</v>
      </c>
      <c r="L421" s="9">
        <f t="shared" si="14"/>
        <v>-5.0779341009132839E-3</v>
      </c>
      <c r="M421" s="9">
        <f t="shared" si="14"/>
        <v>1.5248100914887708E-2</v>
      </c>
      <c r="N421" s="9">
        <f t="shared" si="15"/>
        <v>5.4044018249627956E-3</v>
      </c>
    </row>
    <row r="422" spans="1:14" x14ac:dyDescent="0.35">
      <c r="A422" s="8">
        <v>44713</v>
      </c>
      <c r="B422" s="19">
        <v>111360</v>
      </c>
      <c r="C422" s="18">
        <v>3.71</v>
      </c>
      <c r="D422" s="18">
        <v>33.229999999999997</v>
      </c>
      <c r="E422" s="18">
        <v>88.239998</v>
      </c>
      <c r="F422" s="18">
        <v>36.689999</v>
      </c>
      <c r="H422" s="8">
        <v>44713</v>
      </c>
      <c r="I422" s="9">
        <f t="shared" si="14"/>
        <v>8.0825497750458553E-5</v>
      </c>
      <c r="J422" s="9">
        <f t="shared" si="14"/>
        <v>-2.6881720430108613E-3</v>
      </c>
      <c r="K422" s="9">
        <f t="shared" si="14"/>
        <v>-9.0192428754820586E-4</v>
      </c>
      <c r="L422" s="9">
        <f t="shared" si="14"/>
        <v>2.354714097607169E-2</v>
      </c>
      <c r="M422" s="9">
        <f t="shared" si="14"/>
        <v>1.911523809708493E-3</v>
      </c>
      <c r="N422" s="9">
        <f t="shared" si="15"/>
        <v>4.7426108065796507E-3</v>
      </c>
    </row>
    <row r="423" spans="1:14" x14ac:dyDescent="0.35">
      <c r="A423" s="8">
        <v>44714</v>
      </c>
      <c r="B423" s="19">
        <v>112393</v>
      </c>
      <c r="C423" s="18">
        <v>3.8</v>
      </c>
      <c r="D423" s="18">
        <v>32.919998</v>
      </c>
      <c r="E423" s="18">
        <v>89.900002000000001</v>
      </c>
      <c r="F423" s="18">
        <v>36.720001000000003</v>
      </c>
      <c r="H423" s="8">
        <v>44714</v>
      </c>
      <c r="I423" s="9">
        <f t="shared" si="14"/>
        <v>9.2762212643677788E-3</v>
      </c>
      <c r="J423" s="9">
        <f t="shared" si="14"/>
        <v>2.4258760107816579E-2</v>
      </c>
      <c r="K423" s="9">
        <f t="shared" si="14"/>
        <v>-9.328979837496143E-3</v>
      </c>
      <c r="L423" s="9">
        <f t="shared" si="14"/>
        <v>1.8812375766372957E-2</v>
      </c>
      <c r="M423" s="9">
        <f t="shared" si="14"/>
        <v>8.1771602119706799E-4</v>
      </c>
      <c r="N423" s="9">
        <f t="shared" si="15"/>
        <v>1.0226870381512764E-3</v>
      </c>
    </row>
    <row r="424" spans="1:14" x14ac:dyDescent="0.35">
      <c r="A424" s="8">
        <v>44715</v>
      </c>
      <c r="B424" s="19">
        <v>111102</v>
      </c>
      <c r="C424" s="18">
        <v>3.59</v>
      </c>
      <c r="D424" s="18">
        <v>33.759998000000003</v>
      </c>
      <c r="E424" s="18">
        <v>88.459998999999996</v>
      </c>
      <c r="F424" s="18">
        <v>36.209999000000003</v>
      </c>
      <c r="H424" s="8">
        <v>44715</v>
      </c>
      <c r="I424" s="9">
        <f t="shared" ref="I424:M474" si="16">B424/B423 - 1</f>
        <v>-1.1486480474762639E-2</v>
      </c>
      <c r="J424" s="9">
        <f t="shared" si="16"/>
        <v>-5.5263157894736792E-2</v>
      </c>
      <c r="K424" s="9">
        <f t="shared" si="16"/>
        <v>2.5516404952394156E-2</v>
      </c>
      <c r="L424" s="9">
        <f t="shared" si="16"/>
        <v>-1.6017830566900315E-2</v>
      </c>
      <c r="M424" s="9">
        <f t="shared" si="16"/>
        <v>-1.3888942976880592E-2</v>
      </c>
      <c r="N424" s="9">
        <f t="shared" si="15"/>
        <v>1.3489753273962886E-3</v>
      </c>
    </row>
    <row r="425" spans="1:14" x14ac:dyDescent="0.35">
      <c r="A425" s="8">
        <v>44718</v>
      </c>
      <c r="B425" s="19">
        <v>110186</v>
      </c>
      <c r="C425" s="18">
        <v>3.4</v>
      </c>
      <c r="D425" s="18">
        <v>33.740001999999997</v>
      </c>
      <c r="E425" s="18">
        <v>88.550003000000004</v>
      </c>
      <c r="F425" s="18">
        <v>35.759998000000003</v>
      </c>
      <c r="H425" s="8">
        <v>44718</v>
      </c>
      <c r="I425" s="9">
        <f t="shared" si="16"/>
        <v>-8.2446760634371508E-3</v>
      </c>
      <c r="J425" s="9">
        <f t="shared" si="16"/>
        <v>-5.2924791086350953E-2</v>
      </c>
      <c r="K425" s="9">
        <f t="shared" si="16"/>
        <v>-5.9229861328802258E-4</v>
      </c>
      <c r="L425" s="9">
        <f t="shared" si="16"/>
        <v>1.017454228096959E-3</v>
      </c>
      <c r="M425" s="9">
        <f t="shared" si="16"/>
        <v>-1.2427534173640842E-2</v>
      </c>
      <c r="N425" s="9">
        <f t="shared" si="15"/>
        <v>-6.4375433367700186E-3</v>
      </c>
    </row>
    <row r="426" spans="1:14" x14ac:dyDescent="0.35">
      <c r="A426" s="8">
        <v>44719</v>
      </c>
      <c r="B426" s="19">
        <v>110070</v>
      </c>
      <c r="C426" s="18">
        <v>3.29</v>
      </c>
      <c r="D426" s="18">
        <v>33.860000999999997</v>
      </c>
      <c r="E426" s="18">
        <v>90.620002999999997</v>
      </c>
      <c r="F426" s="18">
        <v>35.509998000000003</v>
      </c>
      <c r="H426" s="8">
        <v>44719</v>
      </c>
      <c r="I426" s="9">
        <f t="shared" si="16"/>
        <v>-1.0527653240883783E-3</v>
      </c>
      <c r="J426" s="9">
        <f t="shared" si="16"/>
        <v>-3.2352941176470584E-2</v>
      </c>
      <c r="K426" s="9">
        <f t="shared" si="16"/>
        <v>3.5565795165037883E-3</v>
      </c>
      <c r="L426" s="9">
        <f t="shared" si="16"/>
        <v>2.3376622584642792E-2</v>
      </c>
      <c r="M426" s="9">
        <f t="shared" si="16"/>
        <v>-6.9910518451371528E-3</v>
      </c>
      <c r="N426" s="9">
        <f t="shared" si="15"/>
        <v>2.5608226869905885E-3</v>
      </c>
    </row>
    <row r="427" spans="1:14" x14ac:dyDescent="0.35">
      <c r="A427" s="8">
        <v>44720</v>
      </c>
      <c r="B427" s="19">
        <v>108368</v>
      </c>
      <c r="C427" s="18">
        <v>3.22</v>
      </c>
      <c r="D427" s="18">
        <v>33.729999999999997</v>
      </c>
      <c r="E427" s="18">
        <v>87.5</v>
      </c>
      <c r="F427" s="18">
        <v>35.189999</v>
      </c>
      <c r="H427" s="8">
        <v>44720</v>
      </c>
      <c r="I427" s="9">
        <f t="shared" si="16"/>
        <v>-1.5462887253565927E-2</v>
      </c>
      <c r="J427" s="9">
        <f t="shared" si="16"/>
        <v>-2.1276595744680771E-2</v>
      </c>
      <c r="K427" s="9">
        <f t="shared" si="16"/>
        <v>-3.8393678724345515E-3</v>
      </c>
      <c r="L427" s="9">
        <f t="shared" si="16"/>
        <v>-3.442951773020797E-2</v>
      </c>
      <c r="M427" s="9">
        <f t="shared" si="16"/>
        <v>-9.0115183898349382E-3</v>
      </c>
      <c r="N427" s="9">
        <f t="shared" si="15"/>
        <v>-1.2380904392821662E-2</v>
      </c>
    </row>
    <row r="428" spans="1:14" x14ac:dyDescent="0.35">
      <c r="A428" s="8">
        <v>44721</v>
      </c>
      <c r="B428" s="19">
        <v>107094</v>
      </c>
      <c r="C428" s="18">
        <v>3.01</v>
      </c>
      <c r="D428" s="18">
        <v>33.330002</v>
      </c>
      <c r="E428" s="18">
        <v>84.540001000000004</v>
      </c>
      <c r="F428" s="18">
        <v>35.139999000000003</v>
      </c>
      <c r="H428" s="8">
        <v>44721</v>
      </c>
      <c r="I428" s="9">
        <f t="shared" si="16"/>
        <v>-1.1756238003838737E-2</v>
      </c>
      <c r="J428" s="9">
        <f t="shared" si="16"/>
        <v>-6.5217391304347894E-2</v>
      </c>
      <c r="K428" s="9">
        <f t="shared" si="16"/>
        <v>-1.1858820041505957E-2</v>
      </c>
      <c r="L428" s="9">
        <f t="shared" si="16"/>
        <v>-3.3828560000000008E-2</v>
      </c>
      <c r="M428" s="9">
        <f t="shared" si="16"/>
        <v>-1.4208582387285063E-3</v>
      </c>
      <c r="N428" s="9">
        <f t="shared" si="15"/>
        <v>-1.578930805551363E-2</v>
      </c>
    </row>
    <row r="429" spans="1:14" x14ac:dyDescent="0.35">
      <c r="A429" s="8">
        <v>44722</v>
      </c>
      <c r="B429" s="19">
        <v>105481</v>
      </c>
      <c r="C429" s="18">
        <v>2.9</v>
      </c>
      <c r="D429" s="18">
        <v>32.909999999999997</v>
      </c>
      <c r="E429" s="18">
        <v>84.559997999999993</v>
      </c>
      <c r="F429" s="18">
        <v>34.549999</v>
      </c>
      <c r="H429" s="8">
        <v>44722</v>
      </c>
      <c r="I429" s="9">
        <f t="shared" si="16"/>
        <v>-1.5061534726501957E-2</v>
      </c>
      <c r="J429" s="9">
        <f t="shared" si="16"/>
        <v>-3.6544850498338777E-2</v>
      </c>
      <c r="K429" s="9">
        <f t="shared" si="16"/>
        <v>-1.2601319375858511E-2</v>
      </c>
      <c r="L429" s="9">
        <f t="shared" si="16"/>
        <v>2.3653891369113111E-4</v>
      </c>
      <c r="M429" s="9">
        <f t="shared" si="16"/>
        <v>-1.678998340324378E-2</v>
      </c>
      <c r="N429" s="9">
        <f t="shared" si="15"/>
        <v>-1.2487523482288175E-2</v>
      </c>
    </row>
    <row r="430" spans="1:14" x14ac:dyDescent="0.35">
      <c r="A430" s="8">
        <v>44725</v>
      </c>
      <c r="B430" s="19">
        <v>102598</v>
      </c>
      <c r="C430" s="18">
        <v>2.67</v>
      </c>
      <c r="D430" s="18">
        <v>32.409999999999997</v>
      </c>
      <c r="E430" s="18">
        <v>81.879997000000003</v>
      </c>
      <c r="F430" s="18">
        <v>33.759998000000003</v>
      </c>
      <c r="H430" s="8">
        <v>44725</v>
      </c>
      <c r="I430" s="9">
        <f t="shared" si="16"/>
        <v>-2.7331936557294711E-2</v>
      </c>
      <c r="J430" s="9">
        <f t="shared" si="16"/>
        <v>-7.9310344827586254E-2</v>
      </c>
      <c r="K430" s="9">
        <f t="shared" si="16"/>
        <v>-1.5192950470981459E-2</v>
      </c>
      <c r="L430" s="9">
        <f t="shared" si="16"/>
        <v>-3.1693484666354799E-2</v>
      </c>
      <c r="M430" s="9">
        <f t="shared" si="16"/>
        <v>-2.2865442051098084E-2</v>
      </c>
      <c r="N430" s="9">
        <f t="shared" si="15"/>
        <v>-2.4000674501921351E-2</v>
      </c>
    </row>
    <row r="431" spans="1:14" x14ac:dyDescent="0.35">
      <c r="A431" s="8">
        <v>44726</v>
      </c>
      <c r="B431" s="19">
        <v>102063</v>
      </c>
      <c r="C431" s="18">
        <v>2.54</v>
      </c>
      <c r="D431" s="18">
        <v>32.700001</v>
      </c>
      <c r="E431" s="18">
        <v>81.720000999999996</v>
      </c>
      <c r="F431" s="18">
        <v>33.520000000000003</v>
      </c>
      <c r="H431" s="8">
        <v>44726</v>
      </c>
      <c r="I431" s="9">
        <f t="shared" si="16"/>
        <v>-5.2145265989590461E-3</v>
      </c>
      <c r="J431" s="9">
        <f t="shared" si="16"/>
        <v>-4.8689138576779034E-2</v>
      </c>
      <c r="K431" s="9">
        <f t="shared" si="16"/>
        <v>8.9478864547980486E-3</v>
      </c>
      <c r="L431" s="9">
        <f t="shared" si="16"/>
        <v>-1.9540303598204467E-3</v>
      </c>
      <c r="M431" s="9">
        <f t="shared" si="16"/>
        <v>-7.1089459187764215E-3</v>
      </c>
      <c r="N431" s="9">
        <f t="shared" si="15"/>
        <v>-9.3139787177684476E-4</v>
      </c>
    </row>
    <row r="432" spans="1:14" x14ac:dyDescent="0.35">
      <c r="A432" s="8">
        <v>44727</v>
      </c>
      <c r="B432" s="19">
        <v>102807</v>
      </c>
      <c r="C432" s="18">
        <v>2.5499999999999998</v>
      </c>
      <c r="D432" s="18">
        <v>32.270000000000003</v>
      </c>
      <c r="E432" s="18">
        <v>81.669998000000007</v>
      </c>
      <c r="F432" s="18">
        <v>34.049999</v>
      </c>
      <c r="H432" s="8">
        <v>44727</v>
      </c>
      <c r="I432" s="9">
        <f t="shared" si="16"/>
        <v>7.2896152376473733E-3</v>
      </c>
      <c r="J432" s="9">
        <f t="shared" si="16"/>
        <v>3.937007874015741E-3</v>
      </c>
      <c r="K432" s="9">
        <f t="shared" si="16"/>
        <v>-1.314987727370398E-2</v>
      </c>
      <c r="L432" s="9">
        <f t="shared" si="16"/>
        <v>-6.118820287335236E-4</v>
      </c>
      <c r="M432" s="9">
        <f t="shared" si="16"/>
        <v>1.5811426014319618E-2</v>
      </c>
      <c r="N432" s="9">
        <f t="shared" si="15"/>
        <v>-1.0995429809168228E-3</v>
      </c>
    </row>
    <row r="433" spans="1:14" x14ac:dyDescent="0.35">
      <c r="A433" s="8">
        <v>44729</v>
      </c>
      <c r="B433" s="19">
        <v>99825</v>
      </c>
      <c r="C433" s="18">
        <v>2.38</v>
      </c>
      <c r="D433" s="18">
        <v>29.93</v>
      </c>
      <c r="E433" s="18">
        <v>77.410004000000001</v>
      </c>
      <c r="F433" s="18">
        <v>34.130001</v>
      </c>
      <c r="H433" s="8">
        <v>44729</v>
      </c>
      <c r="I433" s="9">
        <f t="shared" si="16"/>
        <v>-2.9005806997577932E-2</v>
      </c>
      <c r="J433" s="9">
        <f t="shared" si="16"/>
        <v>-6.6666666666666652E-2</v>
      </c>
      <c r="K433" s="9">
        <f t="shared" si="16"/>
        <v>-7.251317012705305E-2</v>
      </c>
      <c r="L433" s="9">
        <f t="shared" si="16"/>
        <v>-5.2161064091124421E-2</v>
      </c>
      <c r="M433" s="9">
        <f t="shared" si="16"/>
        <v>2.349544856080632E-3</v>
      </c>
      <c r="N433" s="9">
        <f t="shared" si="15"/>
        <v>-4.5691609251907905E-2</v>
      </c>
    </row>
    <row r="434" spans="1:14" x14ac:dyDescent="0.35">
      <c r="A434" s="8">
        <v>44732</v>
      </c>
      <c r="B434" s="19">
        <v>99853</v>
      </c>
      <c r="C434" s="18">
        <v>2.58</v>
      </c>
      <c r="D434" s="18">
        <v>30.190000999999999</v>
      </c>
      <c r="E434" s="18">
        <v>75.5</v>
      </c>
      <c r="F434" s="18">
        <v>34.389999000000003</v>
      </c>
      <c r="H434" s="8">
        <v>44732</v>
      </c>
      <c r="I434" s="9">
        <f t="shared" si="16"/>
        <v>2.8049085900327952E-4</v>
      </c>
      <c r="J434" s="9">
        <f t="shared" si="16"/>
        <v>8.4033613445378297E-2</v>
      </c>
      <c r="K434" s="9">
        <f t="shared" si="16"/>
        <v>8.6869695957232373E-3</v>
      </c>
      <c r="L434" s="9">
        <f t="shared" si="16"/>
        <v>-2.4673865150556029E-2</v>
      </c>
      <c r="M434" s="9">
        <f t="shared" si="16"/>
        <v>7.6178726159428223E-3</v>
      </c>
      <c r="N434" s="9">
        <f t="shared" si="15"/>
        <v>5.4614057450160132E-3</v>
      </c>
    </row>
    <row r="435" spans="1:14" x14ac:dyDescent="0.35">
      <c r="A435" s="8">
        <v>44733</v>
      </c>
      <c r="B435" s="19">
        <v>99685</v>
      </c>
      <c r="C435" s="18">
        <v>2.5099999999999998</v>
      </c>
      <c r="D435" s="18">
        <v>29.870000999999998</v>
      </c>
      <c r="E435" s="18">
        <v>76</v>
      </c>
      <c r="F435" s="18">
        <v>32.979999999999997</v>
      </c>
      <c r="H435" s="8">
        <v>44733</v>
      </c>
      <c r="I435" s="9">
        <f t="shared" si="16"/>
        <v>-1.6824732356564009E-3</v>
      </c>
      <c r="J435" s="9">
        <f t="shared" si="16"/>
        <v>-2.7131782945736593E-2</v>
      </c>
      <c r="K435" s="9">
        <f t="shared" si="16"/>
        <v>-1.0599535919193936E-2</v>
      </c>
      <c r="L435" s="9">
        <f t="shared" si="16"/>
        <v>6.6225165562914245E-3</v>
      </c>
      <c r="M435" s="9">
        <f t="shared" si="16"/>
        <v>-4.1000262896198625E-2</v>
      </c>
      <c r="N435" s="9">
        <f t="shared" si="15"/>
        <v>-1.7101955868525403E-2</v>
      </c>
    </row>
    <row r="436" spans="1:14" x14ac:dyDescent="0.35">
      <c r="A436" s="8">
        <v>44734</v>
      </c>
      <c r="B436" s="19">
        <v>99522</v>
      </c>
      <c r="C436" s="18">
        <v>2.44</v>
      </c>
      <c r="D436" s="18">
        <v>29.73</v>
      </c>
      <c r="E436" s="18">
        <v>75.349997999999999</v>
      </c>
      <c r="F436" s="18">
        <v>32.860000999999997</v>
      </c>
      <c r="H436" s="8">
        <v>44734</v>
      </c>
      <c r="I436" s="9">
        <f t="shared" si="16"/>
        <v>-1.635150724783041E-3</v>
      </c>
      <c r="J436" s="9">
        <f t="shared" si="16"/>
        <v>-2.7888446215139417E-2</v>
      </c>
      <c r="K436" s="9">
        <f t="shared" si="16"/>
        <v>-4.6870102213922848E-3</v>
      </c>
      <c r="L436" s="9">
        <f t="shared" si="16"/>
        <v>-8.5526578947368037E-3</v>
      </c>
      <c r="M436" s="9">
        <f t="shared" si="16"/>
        <v>-3.6385385081867394E-3</v>
      </c>
      <c r="N436" s="9">
        <f t="shared" si="15"/>
        <v>-6.3056700417868814E-3</v>
      </c>
    </row>
    <row r="437" spans="1:14" x14ac:dyDescent="0.35">
      <c r="A437" s="8">
        <v>44735</v>
      </c>
      <c r="B437" s="19">
        <v>98080</v>
      </c>
      <c r="C437" s="18">
        <v>2.5499999999999998</v>
      </c>
      <c r="D437" s="18">
        <v>29.1</v>
      </c>
      <c r="E437" s="18">
        <v>72.599997999999999</v>
      </c>
      <c r="F437" s="18">
        <v>32.650002000000001</v>
      </c>
      <c r="H437" s="8">
        <v>44735</v>
      </c>
      <c r="I437" s="9">
        <f t="shared" si="16"/>
        <v>-1.4489258656377513E-2</v>
      </c>
      <c r="J437" s="9">
        <f t="shared" si="16"/>
        <v>4.5081967213114638E-2</v>
      </c>
      <c r="K437" s="9">
        <f t="shared" si="16"/>
        <v>-2.1190716448032276E-2</v>
      </c>
      <c r="L437" s="9">
        <f t="shared" si="16"/>
        <v>-3.64963513336789E-2</v>
      </c>
      <c r="M437" s="9">
        <f t="shared" si="16"/>
        <v>-6.3907180039342038E-3</v>
      </c>
      <c r="N437" s="9">
        <f t="shared" si="15"/>
        <v>-1.6498209708874834E-2</v>
      </c>
    </row>
    <row r="438" spans="1:14" x14ac:dyDescent="0.35">
      <c r="A438" s="8">
        <v>44736</v>
      </c>
      <c r="B438" s="19">
        <v>98672</v>
      </c>
      <c r="C438" s="18">
        <v>2.4700000000000002</v>
      </c>
      <c r="D438" s="18">
        <v>28.91</v>
      </c>
      <c r="E438" s="18">
        <v>74.620002999999997</v>
      </c>
      <c r="F438" s="18">
        <v>32.459999000000003</v>
      </c>
      <c r="H438" s="8">
        <v>44736</v>
      </c>
      <c r="I438" s="9">
        <f t="shared" si="16"/>
        <v>6.0358890701468493E-3</v>
      </c>
      <c r="J438" s="9">
        <f t="shared" si="16"/>
        <v>-3.1372549019607732E-2</v>
      </c>
      <c r="K438" s="9">
        <f t="shared" si="16"/>
        <v>-6.529209621993215E-3</v>
      </c>
      <c r="L438" s="9">
        <f t="shared" si="16"/>
        <v>2.7823761097073296E-2</v>
      </c>
      <c r="M438" s="9">
        <f t="shared" si="16"/>
        <v>-5.819387086101746E-3</v>
      </c>
      <c r="N438" s="9">
        <f t="shared" si="15"/>
        <v>-6.8783568729319754E-4</v>
      </c>
    </row>
    <row r="439" spans="1:14" x14ac:dyDescent="0.35">
      <c r="A439" s="8">
        <v>44739</v>
      </c>
      <c r="B439" s="19">
        <v>100764</v>
      </c>
      <c r="C439" s="18">
        <v>2.4300000000000002</v>
      </c>
      <c r="D439" s="18">
        <v>30.860001</v>
      </c>
      <c r="E439" s="18">
        <v>78.050003000000004</v>
      </c>
      <c r="F439" s="18">
        <v>33.130001</v>
      </c>
      <c r="H439" s="8">
        <v>44739</v>
      </c>
      <c r="I439" s="9">
        <f t="shared" si="16"/>
        <v>2.1201556672612254E-2</v>
      </c>
      <c r="J439" s="9">
        <f t="shared" si="16"/>
        <v>-1.619433198380571E-2</v>
      </c>
      <c r="K439" s="9">
        <f t="shared" si="16"/>
        <v>6.7450743687305525E-2</v>
      </c>
      <c r="L439" s="9">
        <f t="shared" si="16"/>
        <v>4.5966227045045827E-2</v>
      </c>
      <c r="M439" s="9">
        <f t="shared" si="16"/>
        <v>2.0640850913149933E-2</v>
      </c>
      <c r="N439" s="9">
        <f t="shared" si="15"/>
        <v>4.4928618743051346E-2</v>
      </c>
    </row>
    <row r="440" spans="1:14" x14ac:dyDescent="0.35">
      <c r="A440" s="8">
        <v>44740</v>
      </c>
      <c r="B440" s="19">
        <v>100591</v>
      </c>
      <c r="C440" s="18">
        <v>2.38</v>
      </c>
      <c r="D440" s="18">
        <v>31.309999000000001</v>
      </c>
      <c r="E440" s="18">
        <v>79.449996999999996</v>
      </c>
      <c r="F440" s="18">
        <v>33.25</v>
      </c>
      <c r="H440" s="8">
        <v>44740</v>
      </c>
      <c r="I440" s="9">
        <f t="shared" si="16"/>
        <v>-1.716883013774706E-3</v>
      </c>
      <c r="J440" s="9">
        <f t="shared" si="16"/>
        <v>-2.0576131687242927E-2</v>
      </c>
      <c r="K440" s="9">
        <f t="shared" si="16"/>
        <v>1.4581917868375927E-2</v>
      </c>
      <c r="L440" s="9">
        <f t="shared" si="16"/>
        <v>1.7937142167694597E-2</v>
      </c>
      <c r="M440" s="9">
        <f t="shared" si="16"/>
        <v>3.6220644846947092E-3</v>
      </c>
      <c r="N440" s="9">
        <f t="shared" si="15"/>
        <v>1.0207104235354352E-2</v>
      </c>
    </row>
    <row r="441" spans="1:14" x14ac:dyDescent="0.35">
      <c r="A441" s="8">
        <v>44741</v>
      </c>
      <c r="B441" s="19">
        <v>99622</v>
      </c>
      <c r="C441" s="18">
        <v>2.41</v>
      </c>
      <c r="D441" s="18">
        <v>30.879999000000002</v>
      </c>
      <c r="E441" s="18">
        <v>78.790001000000004</v>
      </c>
      <c r="F441" s="18">
        <v>33.080002</v>
      </c>
      <c r="H441" s="8">
        <v>44741</v>
      </c>
      <c r="I441" s="9">
        <f t="shared" si="16"/>
        <v>-9.6330685647821879E-3</v>
      </c>
      <c r="J441" s="9">
        <f t="shared" si="16"/>
        <v>1.26050420168069E-2</v>
      </c>
      <c r="K441" s="9">
        <f t="shared" si="16"/>
        <v>-1.373363186629295E-2</v>
      </c>
      <c r="L441" s="9">
        <f t="shared" si="16"/>
        <v>-8.3070613583533515E-3</v>
      </c>
      <c r="M441" s="9">
        <f t="shared" si="16"/>
        <v>-5.1127218045112777E-3</v>
      </c>
      <c r="N441" s="9">
        <f t="shared" si="15"/>
        <v>-8.7451110520155358E-3</v>
      </c>
    </row>
    <row r="442" spans="1:14" x14ac:dyDescent="0.35">
      <c r="A442" s="8">
        <v>44742</v>
      </c>
      <c r="B442" s="19">
        <v>98542</v>
      </c>
      <c r="C442" s="18">
        <v>2.34</v>
      </c>
      <c r="D442" s="18">
        <v>30.540001</v>
      </c>
      <c r="E442" s="18">
        <v>76.559997999999993</v>
      </c>
      <c r="F442" s="18">
        <v>33.380001</v>
      </c>
      <c r="H442" s="8">
        <v>44742</v>
      </c>
      <c r="I442" s="9">
        <f t="shared" si="16"/>
        <v>-1.0840978900242937E-2</v>
      </c>
      <c r="J442" s="9">
        <f t="shared" si="16"/>
        <v>-2.904564315352709E-2</v>
      </c>
      <c r="K442" s="9">
        <f t="shared" si="16"/>
        <v>-1.1010298284012343E-2</v>
      </c>
      <c r="L442" s="9">
        <f t="shared" si="16"/>
        <v>-2.8303121864410308E-2</v>
      </c>
      <c r="M442" s="9">
        <f t="shared" si="16"/>
        <v>9.0688930429931869E-3</v>
      </c>
      <c r="N442" s="9">
        <f t="shared" si="15"/>
        <v>-9.346872845466014E-3</v>
      </c>
    </row>
    <row r="443" spans="1:14" x14ac:dyDescent="0.35">
      <c r="A443" s="8">
        <v>44743</v>
      </c>
      <c r="B443" s="19">
        <v>98954</v>
      </c>
      <c r="C443" s="18">
        <v>2.2000000000000002</v>
      </c>
      <c r="D443" s="18">
        <v>31.110001</v>
      </c>
      <c r="E443" s="18">
        <v>75.099997999999999</v>
      </c>
      <c r="F443" s="18">
        <v>33.150002000000001</v>
      </c>
      <c r="H443" s="8">
        <v>44743</v>
      </c>
      <c r="I443" s="9">
        <f t="shared" si="16"/>
        <v>4.1809583730794131E-3</v>
      </c>
      <c r="J443" s="9">
        <f t="shared" si="16"/>
        <v>-5.9829059829059728E-2</v>
      </c>
      <c r="K443" s="9">
        <f t="shared" si="16"/>
        <v>1.8664046540142643E-2</v>
      </c>
      <c r="L443" s="9">
        <f t="shared" si="16"/>
        <v>-1.9070010947492388E-2</v>
      </c>
      <c r="M443" s="9">
        <f t="shared" si="16"/>
        <v>-6.8903233406134579E-3</v>
      </c>
      <c r="N443" s="9">
        <f t="shared" si="15"/>
        <v>-4.7373124007131246E-4</v>
      </c>
    </row>
    <row r="444" spans="1:14" x14ac:dyDescent="0.35">
      <c r="A444" s="8">
        <v>44746</v>
      </c>
      <c r="B444" s="19">
        <v>98609</v>
      </c>
      <c r="C444" s="18">
        <v>2.13</v>
      </c>
      <c r="D444" s="18">
        <v>31.85</v>
      </c>
      <c r="E444" s="18">
        <v>74.669998000000007</v>
      </c>
      <c r="F444" s="18">
        <v>33.040000999999997</v>
      </c>
      <c r="H444" s="8">
        <v>44746</v>
      </c>
      <c r="I444" s="9">
        <f t="shared" si="16"/>
        <v>-3.4864684600925955E-3</v>
      </c>
      <c r="J444" s="9">
        <f t="shared" si="16"/>
        <v>-3.1818181818181968E-2</v>
      </c>
      <c r="K444" s="9">
        <f t="shared" si="16"/>
        <v>2.3786530897250691E-2</v>
      </c>
      <c r="L444" s="9">
        <f t="shared" si="16"/>
        <v>-5.7256992203913448E-3</v>
      </c>
      <c r="M444" s="9">
        <f t="shared" si="16"/>
        <v>-3.3182803427885821E-3</v>
      </c>
      <c r="N444" s="9">
        <f t="shared" si="15"/>
        <v>6.9724058659388693E-3</v>
      </c>
    </row>
    <row r="445" spans="1:14" x14ac:dyDescent="0.35">
      <c r="A445" s="8">
        <v>44747</v>
      </c>
      <c r="B445" s="19">
        <v>98295</v>
      </c>
      <c r="C445" s="18">
        <v>2.38</v>
      </c>
      <c r="D445" s="18">
        <v>30.49</v>
      </c>
      <c r="E445" s="18">
        <v>74.300003000000004</v>
      </c>
      <c r="F445" s="18">
        <v>32.860000999999997</v>
      </c>
      <c r="H445" s="8">
        <v>44747</v>
      </c>
      <c r="I445" s="9">
        <f t="shared" si="16"/>
        <v>-3.184293522903614E-3</v>
      </c>
      <c r="J445" s="9">
        <f t="shared" si="16"/>
        <v>0.11737089201877926</v>
      </c>
      <c r="K445" s="9">
        <f t="shared" si="16"/>
        <v>-4.2700156985871374E-2</v>
      </c>
      <c r="L445" s="9">
        <f t="shared" si="16"/>
        <v>-4.9550691028544813E-3</v>
      </c>
      <c r="M445" s="9">
        <f t="shared" si="16"/>
        <v>-5.4479417237305316E-3</v>
      </c>
      <c r="N445" s="9">
        <f t="shared" si="15"/>
        <v>-1.5971922380393213E-2</v>
      </c>
    </row>
    <row r="446" spans="1:14" x14ac:dyDescent="0.35">
      <c r="A446" s="8">
        <v>44748</v>
      </c>
      <c r="B446" s="19">
        <v>98719</v>
      </c>
      <c r="C446" s="18">
        <v>2.5</v>
      </c>
      <c r="D446" s="18">
        <v>30.030000999999999</v>
      </c>
      <c r="E446" s="18">
        <v>75</v>
      </c>
      <c r="F446" s="18">
        <v>32.650002000000001</v>
      </c>
      <c r="H446" s="8">
        <v>44748</v>
      </c>
      <c r="I446" s="9">
        <f t="shared" si="16"/>
        <v>4.3135459585941227E-3</v>
      </c>
      <c r="J446" s="9">
        <f t="shared" si="16"/>
        <v>5.0420168067226934E-2</v>
      </c>
      <c r="K446" s="9">
        <f t="shared" si="16"/>
        <v>-1.5086880944572001E-2</v>
      </c>
      <c r="L446" s="9">
        <f t="shared" si="16"/>
        <v>9.4212243840690046E-3</v>
      </c>
      <c r="M446" s="9">
        <f t="shared" si="16"/>
        <v>-6.3907180039342038E-3</v>
      </c>
      <c r="N446" s="9">
        <f t="shared" si="15"/>
        <v>-4.3010585460625137E-3</v>
      </c>
    </row>
    <row r="447" spans="1:14" x14ac:dyDescent="0.35">
      <c r="A447" s="8">
        <v>44749</v>
      </c>
      <c r="B447" s="19">
        <v>100730</v>
      </c>
      <c r="C447" s="18">
        <v>2.56</v>
      </c>
      <c r="D447" s="18">
        <v>30.92</v>
      </c>
      <c r="E447" s="18">
        <v>77.180000000000007</v>
      </c>
      <c r="F447" s="18">
        <v>33.130001</v>
      </c>
      <c r="H447" s="8">
        <v>44749</v>
      </c>
      <c r="I447" s="9">
        <f t="shared" si="16"/>
        <v>2.0370951893759148E-2</v>
      </c>
      <c r="J447" s="9">
        <f t="shared" si="16"/>
        <v>2.4000000000000021E-2</v>
      </c>
      <c r="K447" s="9">
        <f t="shared" si="16"/>
        <v>2.9636995350083462E-2</v>
      </c>
      <c r="L447" s="9">
        <f t="shared" si="16"/>
        <v>2.9066666666666796E-2</v>
      </c>
      <c r="M447" s="9">
        <f t="shared" si="16"/>
        <v>1.4701346725798148E-2</v>
      </c>
      <c r="N447" s="9">
        <f t="shared" si="15"/>
        <v>2.4760385258610362E-2</v>
      </c>
    </row>
    <row r="448" spans="1:14" x14ac:dyDescent="0.35">
      <c r="A448" s="8">
        <v>44750</v>
      </c>
      <c r="B448" s="19">
        <v>100289</v>
      </c>
      <c r="C448" s="18">
        <v>2.62</v>
      </c>
      <c r="D448" s="18">
        <v>31.200001</v>
      </c>
      <c r="E448" s="18">
        <v>75.400002000000001</v>
      </c>
      <c r="F448" s="18">
        <v>33.450001</v>
      </c>
      <c r="H448" s="8">
        <v>44750</v>
      </c>
      <c r="I448" s="9">
        <f t="shared" si="16"/>
        <v>-4.3780403057679385E-3</v>
      </c>
      <c r="J448" s="9">
        <f t="shared" si="16"/>
        <v>2.34375E-2</v>
      </c>
      <c r="K448" s="9">
        <f t="shared" si="16"/>
        <v>9.0556597671409556E-3</v>
      </c>
      <c r="L448" s="9">
        <f t="shared" si="16"/>
        <v>-2.3062943767815591E-2</v>
      </c>
      <c r="M448" s="9">
        <f t="shared" si="16"/>
        <v>9.6589191168452437E-3</v>
      </c>
      <c r="N448" s="9">
        <f t="shared" si="15"/>
        <v>3.5320088767038849E-3</v>
      </c>
    </row>
    <row r="449" spans="1:14" x14ac:dyDescent="0.35">
      <c r="A449" s="8">
        <v>44753</v>
      </c>
      <c r="B449" s="19">
        <v>98212</v>
      </c>
      <c r="C449" s="18">
        <v>2.63</v>
      </c>
      <c r="D449" s="18">
        <v>31.18</v>
      </c>
      <c r="E449" s="18">
        <v>72.830001999999993</v>
      </c>
      <c r="F449" s="18">
        <v>32.900002000000001</v>
      </c>
      <c r="H449" s="8">
        <v>44753</v>
      </c>
      <c r="I449" s="9">
        <f t="shared" si="16"/>
        <v>-2.0710147673224433E-2</v>
      </c>
      <c r="J449" s="9">
        <f t="shared" si="16"/>
        <v>3.8167938931297218E-3</v>
      </c>
      <c r="K449" s="9">
        <f t="shared" si="16"/>
        <v>-6.4105767176103612E-4</v>
      </c>
      <c r="L449" s="9">
        <f t="shared" si="16"/>
        <v>-3.4084879732496631E-2</v>
      </c>
      <c r="M449" s="9">
        <f t="shared" si="16"/>
        <v>-1.6442421033111443E-2</v>
      </c>
      <c r="N449" s="9">
        <f t="shared" si="15"/>
        <v>-1.1847338514068738E-2</v>
      </c>
    </row>
    <row r="450" spans="1:14" x14ac:dyDescent="0.35">
      <c r="A450" s="8">
        <v>44754</v>
      </c>
      <c r="B450" s="19">
        <v>98271</v>
      </c>
      <c r="C450" s="18">
        <v>2.93</v>
      </c>
      <c r="D450" s="18">
        <v>30.57</v>
      </c>
      <c r="E450" s="18">
        <v>73.050003000000004</v>
      </c>
      <c r="F450" s="18">
        <v>33.009998000000003</v>
      </c>
      <c r="H450" s="8">
        <v>44754</v>
      </c>
      <c r="I450" s="9">
        <f t="shared" si="16"/>
        <v>6.0074125361464503E-4</v>
      </c>
      <c r="J450" s="9">
        <f t="shared" si="16"/>
        <v>0.11406844106463887</v>
      </c>
      <c r="K450" s="9">
        <f t="shared" si="16"/>
        <v>-1.956382296343806E-2</v>
      </c>
      <c r="L450" s="9">
        <f t="shared" si="16"/>
        <v>3.0207468619869449E-3</v>
      </c>
      <c r="M450" s="9">
        <f t="shared" si="16"/>
        <v>3.3433432618028558E-3</v>
      </c>
      <c r="N450" s="9">
        <f t="shared" si="15"/>
        <v>-1.4931459293769374E-3</v>
      </c>
    </row>
    <row r="451" spans="1:14" x14ac:dyDescent="0.35">
      <c r="A451" s="8">
        <v>44755</v>
      </c>
      <c r="B451" s="19">
        <v>97881</v>
      </c>
      <c r="C451" s="18">
        <v>2.83</v>
      </c>
      <c r="D451" s="18">
        <v>30.700001</v>
      </c>
      <c r="E451" s="18">
        <v>72.800003000000004</v>
      </c>
      <c r="F451" s="18">
        <v>32.650002000000001</v>
      </c>
      <c r="H451" s="8">
        <v>44755</v>
      </c>
      <c r="I451" s="9">
        <f t="shared" si="16"/>
        <v>-3.9686173947552916E-3</v>
      </c>
      <c r="J451" s="9">
        <f t="shared" si="16"/>
        <v>-3.4129692832764569E-2</v>
      </c>
      <c r="K451" s="9">
        <f t="shared" si="16"/>
        <v>4.2525678770035658E-3</v>
      </c>
      <c r="L451" s="9">
        <f t="shared" si="16"/>
        <v>-3.4223133433683994E-3</v>
      </c>
      <c r="M451" s="9">
        <f t="shared" si="16"/>
        <v>-1.0905665610764448E-2</v>
      </c>
      <c r="N451" s="9">
        <f t="shared" ref="N451:N514" si="17">(J451*$Q$3)+(K451*$Q$4)+(L451*$Q$5)+(M451*$Q$6)</f>
        <v>-3.7489914488896378E-3</v>
      </c>
    </row>
    <row r="452" spans="1:14" x14ac:dyDescent="0.35">
      <c r="A452" s="8">
        <v>44756</v>
      </c>
      <c r="B452" s="19">
        <v>96121</v>
      </c>
      <c r="C452" s="18">
        <v>2.91</v>
      </c>
      <c r="D452" s="18">
        <v>29.719999000000001</v>
      </c>
      <c r="E452" s="18">
        <v>67.949996999999996</v>
      </c>
      <c r="F452" s="18">
        <v>32.610000999999997</v>
      </c>
      <c r="H452" s="8">
        <v>44756</v>
      </c>
      <c r="I452" s="9">
        <f t="shared" si="16"/>
        <v>-1.7981017766471541E-2</v>
      </c>
      <c r="J452" s="9">
        <f t="shared" si="16"/>
        <v>2.8268551236749095E-2</v>
      </c>
      <c r="K452" s="9">
        <f t="shared" si="16"/>
        <v>-3.1921888211013383E-2</v>
      </c>
      <c r="L452" s="9">
        <f t="shared" si="16"/>
        <v>-6.6620958793092488E-2</v>
      </c>
      <c r="M452" s="9">
        <f t="shared" si="16"/>
        <v>-1.2251454073418655E-3</v>
      </c>
      <c r="N452" s="9">
        <f t="shared" si="17"/>
        <v>-2.6643157513939624E-2</v>
      </c>
    </row>
    <row r="453" spans="1:14" x14ac:dyDescent="0.35">
      <c r="A453" s="8">
        <v>44757</v>
      </c>
      <c r="B453" s="19">
        <v>96551</v>
      </c>
      <c r="C453" s="18">
        <v>2.78</v>
      </c>
      <c r="D453" s="18">
        <v>30.309999000000001</v>
      </c>
      <c r="E453" s="18">
        <v>68.370002999999997</v>
      </c>
      <c r="F453" s="18">
        <v>33.279998999999997</v>
      </c>
      <c r="H453" s="8">
        <v>44757</v>
      </c>
      <c r="I453" s="9">
        <f t="shared" si="16"/>
        <v>4.4735281572185759E-3</v>
      </c>
      <c r="J453" s="9">
        <f t="shared" si="16"/>
        <v>-4.4673539518900407E-2</v>
      </c>
      <c r="K453" s="9">
        <f t="shared" si="16"/>
        <v>1.9851952215745428E-2</v>
      </c>
      <c r="L453" s="9">
        <f t="shared" si="16"/>
        <v>6.1811040256558591E-3</v>
      </c>
      <c r="M453" s="9">
        <f t="shared" si="16"/>
        <v>2.0545782871947749E-2</v>
      </c>
      <c r="N453" s="9">
        <f t="shared" si="17"/>
        <v>1.409965718785592E-2</v>
      </c>
    </row>
    <row r="454" spans="1:14" x14ac:dyDescent="0.35">
      <c r="A454" s="8">
        <v>44760</v>
      </c>
      <c r="B454" s="19">
        <v>96916</v>
      </c>
      <c r="C454" s="18">
        <v>2.77</v>
      </c>
      <c r="D454" s="18">
        <v>31.32</v>
      </c>
      <c r="E454" s="18">
        <v>68.730002999999996</v>
      </c>
      <c r="F454" s="18">
        <v>33.75</v>
      </c>
      <c r="H454" s="8">
        <v>44760</v>
      </c>
      <c r="I454" s="9">
        <f t="shared" si="16"/>
        <v>3.7803854957483285E-3</v>
      </c>
      <c r="J454" s="9">
        <f t="shared" si="16"/>
        <v>-3.597122302158251E-3</v>
      </c>
      <c r="K454" s="9">
        <f t="shared" si="16"/>
        <v>3.3322369954548625E-2</v>
      </c>
      <c r="L454" s="9">
        <f t="shared" si="16"/>
        <v>5.2654670791809632E-3</v>
      </c>
      <c r="M454" s="9">
        <f t="shared" si="16"/>
        <v>1.4122626626281054E-2</v>
      </c>
      <c r="N454" s="9">
        <f t="shared" si="17"/>
        <v>2.0105091768159476E-2</v>
      </c>
    </row>
    <row r="455" spans="1:14" x14ac:dyDescent="0.35">
      <c r="A455" s="8">
        <v>44761</v>
      </c>
      <c r="B455" s="19">
        <v>98245</v>
      </c>
      <c r="C455" s="18">
        <v>2.79</v>
      </c>
      <c r="D455" s="18">
        <v>31.67</v>
      </c>
      <c r="E455" s="18">
        <v>68.879997000000003</v>
      </c>
      <c r="F455" s="18">
        <v>34.659999999999997</v>
      </c>
      <c r="H455" s="8">
        <v>44761</v>
      </c>
      <c r="I455" s="9">
        <f t="shared" si="16"/>
        <v>1.3712906021709603E-2</v>
      </c>
      <c r="J455" s="9">
        <f t="shared" si="16"/>
        <v>7.2202166064982976E-3</v>
      </c>
      <c r="K455" s="9">
        <f t="shared" si="16"/>
        <v>1.1174968071519853E-2</v>
      </c>
      <c r="L455" s="9">
        <f t="shared" si="16"/>
        <v>2.1823656838775296E-3</v>
      </c>
      <c r="M455" s="9">
        <f t="shared" si="16"/>
        <v>2.6962962962962855E-2</v>
      </c>
      <c r="N455" s="9">
        <f t="shared" si="17"/>
        <v>1.3915108488173209E-2</v>
      </c>
    </row>
    <row r="456" spans="1:14" x14ac:dyDescent="0.35">
      <c r="A456" s="8">
        <v>44762</v>
      </c>
      <c r="B456" s="19">
        <v>98287</v>
      </c>
      <c r="C456" s="18">
        <v>3.07</v>
      </c>
      <c r="D456" s="18">
        <v>31.940000999999999</v>
      </c>
      <c r="E456" s="18">
        <v>67.389999000000003</v>
      </c>
      <c r="F456" s="18">
        <v>34.669998</v>
      </c>
      <c r="H456" s="8">
        <v>44762</v>
      </c>
      <c r="I456" s="9">
        <f t="shared" si="16"/>
        <v>4.2750267189162194E-4</v>
      </c>
      <c r="J456" s="9">
        <f t="shared" si="16"/>
        <v>0.10035842293906794</v>
      </c>
      <c r="K456" s="9">
        <f t="shared" si="16"/>
        <v>8.5254499526363769E-3</v>
      </c>
      <c r="L456" s="9">
        <f t="shared" si="16"/>
        <v>-2.1631795367238471E-2</v>
      </c>
      <c r="M456" s="9">
        <f t="shared" si="16"/>
        <v>2.8845931909993183E-4</v>
      </c>
      <c r="N456" s="9">
        <f t="shared" si="17"/>
        <v>4.6145523479220532E-3</v>
      </c>
    </row>
    <row r="457" spans="1:14" x14ac:dyDescent="0.35">
      <c r="A457" s="8">
        <v>44763</v>
      </c>
      <c r="B457" s="19">
        <v>99033</v>
      </c>
      <c r="C457" s="18">
        <v>3.01</v>
      </c>
      <c r="D457" s="18">
        <v>31.59</v>
      </c>
      <c r="E457" s="18">
        <v>68.569999999999993</v>
      </c>
      <c r="F457" s="18">
        <v>34.909999999999997</v>
      </c>
      <c r="H457" s="8">
        <v>44763</v>
      </c>
      <c r="I457" s="9">
        <f t="shared" si="16"/>
        <v>7.5900169910567694E-3</v>
      </c>
      <c r="J457" s="9">
        <f t="shared" si="16"/>
        <v>-1.9543973941368087E-2</v>
      </c>
      <c r="K457" s="9">
        <f t="shared" si="16"/>
        <v>-1.09580773025022E-2</v>
      </c>
      <c r="L457" s="9">
        <f t="shared" si="16"/>
        <v>1.7510031421724692E-2</v>
      </c>
      <c r="M457" s="9">
        <f t="shared" si="16"/>
        <v>6.922469392700803E-3</v>
      </c>
      <c r="N457" s="9">
        <f t="shared" si="17"/>
        <v>-3.2958638103921514E-4</v>
      </c>
    </row>
    <row r="458" spans="1:14" x14ac:dyDescent="0.35">
      <c r="A458" s="8">
        <v>44764</v>
      </c>
      <c r="B458" s="19">
        <v>98925</v>
      </c>
      <c r="C458" s="18">
        <v>2.86</v>
      </c>
      <c r="D458" s="18">
        <v>31.93</v>
      </c>
      <c r="E458" s="18">
        <v>69.209998999999996</v>
      </c>
      <c r="F458" s="18">
        <v>34.669998</v>
      </c>
      <c r="H458" s="8">
        <v>44764</v>
      </c>
      <c r="I458" s="9">
        <f t="shared" si="16"/>
        <v>-1.0905455757171945E-3</v>
      </c>
      <c r="J458" s="9">
        <f t="shared" si="16"/>
        <v>-4.9833887043189362E-2</v>
      </c>
      <c r="K458" s="9">
        <f t="shared" si="16"/>
        <v>1.076289965178856E-2</v>
      </c>
      <c r="L458" s="9">
        <f t="shared" si="16"/>
        <v>9.3335131981917563E-3</v>
      </c>
      <c r="M458" s="9">
        <f t="shared" si="16"/>
        <v>-6.874878258378625E-3</v>
      </c>
      <c r="N458" s="9">
        <f t="shared" si="17"/>
        <v>2.1558496532701477E-3</v>
      </c>
    </row>
    <row r="459" spans="1:14" x14ac:dyDescent="0.35">
      <c r="A459" s="8">
        <v>44767</v>
      </c>
      <c r="B459" s="19">
        <v>100270</v>
      </c>
      <c r="C459" s="18">
        <v>2.79</v>
      </c>
      <c r="D459" s="18">
        <v>33.310001</v>
      </c>
      <c r="E459" s="18">
        <v>70.489998</v>
      </c>
      <c r="F459" s="18">
        <v>35.200001</v>
      </c>
      <c r="H459" s="8">
        <v>44767</v>
      </c>
      <c r="I459" s="9">
        <f t="shared" si="16"/>
        <v>1.3596158706090433E-2</v>
      </c>
      <c r="J459" s="9">
        <f t="shared" si="16"/>
        <v>-2.4475524475524368E-2</v>
      </c>
      <c r="K459" s="9">
        <f t="shared" si="16"/>
        <v>4.3219574068274369E-2</v>
      </c>
      <c r="L459" s="9">
        <f t="shared" si="16"/>
        <v>1.8494423038497798E-2</v>
      </c>
      <c r="M459" s="9">
        <f t="shared" si="16"/>
        <v>1.5287079047423102E-2</v>
      </c>
      <c r="N459" s="9">
        <f t="shared" si="17"/>
        <v>2.6510040428873741E-2</v>
      </c>
    </row>
    <row r="460" spans="1:14" x14ac:dyDescent="0.35">
      <c r="A460" s="8">
        <v>44768</v>
      </c>
      <c r="B460" s="19">
        <v>99772</v>
      </c>
      <c r="C460" s="18">
        <v>2.61</v>
      </c>
      <c r="D460" s="18">
        <v>33.790000999999997</v>
      </c>
      <c r="E460" s="18">
        <v>70.360000999999997</v>
      </c>
      <c r="F460" s="18">
        <v>35.32</v>
      </c>
      <c r="H460" s="8">
        <v>44768</v>
      </c>
      <c r="I460" s="9">
        <f t="shared" si="16"/>
        <v>-4.9665902064426337E-3</v>
      </c>
      <c r="J460" s="9">
        <f t="shared" si="16"/>
        <v>-6.4516129032258118E-2</v>
      </c>
      <c r="K460" s="9">
        <f t="shared" si="16"/>
        <v>1.4410086628337204E-2</v>
      </c>
      <c r="L460" s="9">
        <f t="shared" si="16"/>
        <v>-1.8441907176675043E-3</v>
      </c>
      <c r="M460" s="9">
        <f t="shared" si="16"/>
        <v>3.4090624031515304E-3</v>
      </c>
      <c r="N460" s="9">
        <f t="shared" si="17"/>
        <v>3.9126131085507939E-3</v>
      </c>
    </row>
    <row r="461" spans="1:14" x14ac:dyDescent="0.35">
      <c r="A461" s="8">
        <v>44769</v>
      </c>
      <c r="B461" s="19">
        <v>101438</v>
      </c>
      <c r="C461" s="18">
        <v>2.7</v>
      </c>
      <c r="D461" s="18">
        <v>34.009998000000003</v>
      </c>
      <c r="E461" s="18">
        <v>70.519997000000004</v>
      </c>
      <c r="F461" s="18">
        <v>35.549999</v>
      </c>
      <c r="H461" s="8">
        <v>44769</v>
      </c>
      <c r="I461" s="9">
        <f t="shared" si="16"/>
        <v>1.6698071603255427E-2</v>
      </c>
      <c r="J461" s="9">
        <f t="shared" si="16"/>
        <v>3.4482758620689724E-2</v>
      </c>
      <c r="K461" s="9">
        <f t="shared" si="16"/>
        <v>6.5107130360844145E-3</v>
      </c>
      <c r="L461" s="9">
        <f t="shared" si="16"/>
        <v>2.2739624463621322E-3</v>
      </c>
      <c r="M461" s="9">
        <f t="shared" si="16"/>
        <v>6.5118629671574446E-3</v>
      </c>
      <c r="N461" s="9">
        <f t="shared" si="17"/>
        <v>7.0623101766921336E-3</v>
      </c>
    </row>
    <row r="462" spans="1:14" x14ac:dyDescent="0.35">
      <c r="A462" s="8">
        <v>44770</v>
      </c>
      <c r="B462" s="19">
        <v>102597</v>
      </c>
      <c r="C462" s="18">
        <v>2.72</v>
      </c>
      <c r="D462" s="18">
        <v>34.729999999999997</v>
      </c>
      <c r="E462" s="18">
        <v>70.690002000000007</v>
      </c>
      <c r="F462" s="18">
        <v>36.209999000000003</v>
      </c>
      <c r="H462" s="8">
        <v>44770</v>
      </c>
      <c r="I462" s="9">
        <f t="shared" si="16"/>
        <v>1.1425698456199784E-2</v>
      </c>
      <c r="J462" s="9">
        <f t="shared" si="16"/>
        <v>7.4074074074073071E-3</v>
      </c>
      <c r="K462" s="9">
        <f t="shared" si="16"/>
        <v>2.1170304097047898E-2</v>
      </c>
      <c r="L462" s="9">
        <f t="shared" si="16"/>
        <v>2.4107346459474321E-3</v>
      </c>
      <c r="M462" s="9">
        <f t="shared" si="16"/>
        <v>1.8565401366115397E-2</v>
      </c>
      <c r="N462" s="9">
        <f t="shared" si="17"/>
        <v>1.5948774553066026E-2</v>
      </c>
    </row>
    <row r="463" spans="1:14" x14ac:dyDescent="0.35">
      <c r="A463" s="8">
        <v>44771</v>
      </c>
      <c r="B463" s="19">
        <v>103165</v>
      </c>
      <c r="C463" s="18">
        <v>2.58</v>
      </c>
      <c r="D463" s="18">
        <v>36.959999000000003</v>
      </c>
      <c r="E463" s="18">
        <v>69.75</v>
      </c>
      <c r="F463" s="18">
        <v>35.970001000000003</v>
      </c>
      <c r="H463" s="8">
        <v>44771</v>
      </c>
      <c r="I463" s="9">
        <f t="shared" si="16"/>
        <v>5.5362242560699215E-3</v>
      </c>
      <c r="J463" s="9">
        <f t="shared" si="16"/>
        <v>-5.1470588235294157E-2</v>
      </c>
      <c r="K463" s="9">
        <f t="shared" si="16"/>
        <v>6.4209588252231775E-2</v>
      </c>
      <c r="L463" s="9">
        <f t="shared" si="16"/>
        <v>-1.3297524026099294E-2</v>
      </c>
      <c r="M463" s="9">
        <f t="shared" si="16"/>
        <v>-6.6279482636826259E-3</v>
      </c>
      <c r="N463" s="9">
        <f t="shared" si="17"/>
        <v>2.1672896017414945E-2</v>
      </c>
    </row>
    <row r="464" spans="1:14" x14ac:dyDescent="0.35">
      <c r="A464" s="8">
        <v>44774</v>
      </c>
      <c r="B464" s="19">
        <v>102225</v>
      </c>
      <c r="C464" s="18">
        <v>2.72</v>
      </c>
      <c r="D464" s="18">
        <v>36.5</v>
      </c>
      <c r="E464" s="18">
        <v>68.080001999999993</v>
      </c>
      <c r="F464" s="18">
        <v>35.68</v>
      </c>
      <c r="H464" s="8">
        <v>44774</v>
      </c>
      <c r="I464" s="9">
        <f t="shared" si="16"/>
        <v>-9.1116173120728838E-3</v>
      </c>
      <c r="J464" s="9">
        <f t="shared" si="16"/>
        <v>5.4263565891472965E-2</v>
      </c>
      <c r="K464" s="9">
        <f t="shared" si="16"/>
        <v>-1.2445860726349123E-2</v>
      </c>
      <c r="L464" s="9">
        <f t="shared" si="16"/>
        <v>-2.3942623655914042E-2</v>
      </c>
      <c r="M464" s="9">
        <f t="shared" si="16"/>
        <v>-8.0623016941256953E-3</v>
      </c>
      <c r="N464" s="9">
        <f t="shared" si="17"/>
        <v>-1.0094674271703973E-2</v>
      </c>
    </row>
    <row r="465" spans="1:14" x14ac:dyDescent="0.35">
      <c r="A465" s="8">
        <v>44775</v>
      </c>
      <c r="B465" s="19">
        <v>103362</v>
      </c>
      <c r="C465" s="18">
        <v>2.71</v>
      </c>
      <c r="D465" s="18">
        <v>36.520000000000003</v>
      </c>
      <c r="E465" s="18">
        <v>70.25</v>
      </c>
      <c r="F465" s="18">
        <v>36.159999999999997</v>
      </c>
      <c r="H465" s="8">
        <v>44775</v>
      </c>
      <c r="I465" s="9">
        <f t="shared" si="16"/>
        <v>1.1122523844460774E-2</v>
      </c>
      <c r="J465" s="9">
        <f t="shared" si="16"/>
        <v>-3.6764705882353921E-3</v>
      </c>
      <c r="K465" s="9">
        <f t="shared" si="16"/>
        <v>5.4794520547951642E-4</v>
      </c>
      <c r="L465" s="9">
        <f t="shared" si="16"/>
        <v>3.187423525633859E-2</v>
      </c>
      <c r="M465" s="9">
        <f t="shared" si="16"/>
        <v>1.3452914798206095E-2</v>
      </c>
      <c r="N465" s="9">
        <f t="shared" si="17"/>
        <v>1.047347330378356E-2</v>
      </c>
    </row>
    <row r="466" spans="1:14" x14ac:dyDescent="0.35">
      <c r="A466" s="8">
        <v>44776</v>
      </c>
      <c r="B466" s="19">
        <v>103775</v>
      </c>
      <c r="C466" s="18">
        <v>2.93</v>
      </c>
      <c r="D466" s="18">
        <v>36.32</v>
      </c>
      <c r="E466" s="18">
        <v>67.519997000000004</v>
      </c>
      <c r="F466" s="18">
        <v>36.409999999999997</v>
      </c>
      <c r="H466" s="8">
        <v>44776</v>
      </c>
      <c r="I466" s="9">
        <f t="shared" si="16"/>
        <v>3.9956657185427069E-3</v>
      </c>
      <c r="J466" s="9">
        <f t="shared" si="16"/>
        <v>8.1180811808118092E-2</v>
      </c>
      <c r="K466" s="9">
        <f t="shared" si="16"/>
        <v>-5.4764512595838477E-3</v>
      </c>
      <c r="L466" s="9">
        <f t="shared" si="16"/>
        <v>-3.8861252669039059E-2</v>
      </c>
      <c r="M466" s="9">
        <f t="shared" si="16"/>
        <v>6.9137168141593097E-3</v>
      </c>
      <c r="N466" s="9">
        <f t="shared" si="17"/>
        <v>-4.1034979659668458E-3</v>
      </c>
    </row>
    <row r="467" spans="1:14" x14ac:dyDescent="0.35">
      <c r="A467" s="8">
        <v>44777</v>
      </c>
      <c r="B467" s="19">
        <v>105892</v>
      </c>
      <c r="C467" s="18">
        <v>3.34</v>
      </c>
      <c r="D467" s="18">
        <v>36.880001</v>
      </c>
      <c r="E467" s="18">
        <v>67.129997000000003</v>
      </c>
      <c r="F467" s="18">
        <v>37.099997999999999</v>
      </c>
      <c r="H467" s="8">
        <v>44777</v>
      </c>
      <c r="I467" s="9">
        <f t="shared" si="16"/>
        <v>2.039990363767763E-2</v>
      </c>
      <c r="J467" s="9">
        <f t="shared" si="16"/>
        <v>0.13993174061433433</v>
      </c>
      <c r="K467" s="9">
        <f t="shared" si="16"/>
        <v>1.5418529735682807E-2</v>
      </c>
      <c r="L467" s="9">
        <f t="shared" si="16"/>
        <v>-5.776066607348973E-3</v>
      </c>
      <c r="M467" s="9">
        <f t="shared" si="16"/>
        <v>1.8950782751991246E-2</v>
      </c>
      <c r="N467" s="9">
        <f t="shared" si="17"/>
        <v>1.8464946915901559E-2</v>
      </c>
    </row>
    <row r="468" spans="1:14" x14ac:dyDescent="0.35">
      <c r="A468" s="8">
        <v>44778</v>
      </c>
      <c r="B468" s="19">
        <v>106472</v>
      </c>
      <c r="C468" s="18">
        <v>3.16</v>
      </c>
      <c r="D468" s="18">
        <v>37.520000000000003</v>
      </c>
      <c r="E468" s="18">
        <v>68</v>
      </c>
      <c r="F468" s="18">
        <v>37.790000999999997</v>
      </c>
      <c r="H468" s="8">
        <v>44778</v>
      </c>
      <c r="I468" s="9">
        <f t="shared" si="16"/>
        <v>5.477278736826241E-3</v>
      </c>
      <c r="J468" s="9">
        <f t="shared" si="16"/>
        <v>-5.3892215568862145E-2</v>
      </c>
      <c r="K468" s="9">
        <f t="shared" si="16"/>
        <v>1.7353551590196581E-2</v>
      </c>
      <c r="L468" s="9">
        <f t="shared" si="16"/>
        <v>1.2959973765528376E-2</v>
      </c>
      <c r="M468" s="9">
        <f t="shared" si="16"/>
        <v>1.8598464614472343E-2</v>
      </c>
      <c r="N468" s="9">
        <f t="shared" si="17"/>
        <v>1.3286021574592733E-2</v>
      </c>
    </row>
    <row r="469" spans="1:14" x14ac:dyDescent="0.35">
      <c r="A469" s="8">
        <v>44781</v>
      </c>
      <c r="B469" s="19">
        <v>108402</v>
      </c>
      <c r="C469" s="18">
        <v>3.27</v>
      </c>
      <c r="D469" s="18">
        <v>39.330002</v>
      </c>
      <c r="E469" s="18">
        <v>68.580001999999993</v>
      </c>
      <c r="F469" s="18">
        <v>38.979999999999997</v>
      </c>
      <c r="H469" s="8">
        <v>44781</v>
      </c>
      <c r="I469" s="9">
        <f t="shared" si="16"/>
        <v>1.8126831467428106E-2</v>
      </c>
      <c r="J469" s="9">
        <f t="shared" si="16"/>
        <v>3.4810126582278444E-2</v>
      </c>
      <c r="K469" s="9">
        <f t="shared" si="16"/>
        <v>4.8240991471215189E-2</v>
      </c>
      <c r="L469" s="9">
        <f t="shared" si="16"/>
        <v>8.5294411764704758E-3</v>
      </c>
      <c r="M469" s="9">
        <f t="shared" si="16"/>
        <v>3.1489784824297873E-2</v>
      </c>
      <c r="N469" s="9">
        <f t="shared" si="17"/>
        <v>3.4601776173744214E-2</v>
      </c>
    </row>
    <row r="470" spans="1:14" x14ac:dyDescent="0.35">
      <c r="A470" s="8">
        <v>44782</v>
      </c>
      <c r="B470" s="19">
        <v>108651</v>
      </c>
      <c r="C470" s="18">
        <v>3.08</v>
      </c>
      <c r="D470" s="18">
        <v>39.849997999999999</v>
      </c>
      <c r="E470" s="18">
        <v>70</v>
      </c>
      <c r="F470" s="18">
        <v>39.630001</v>
      </c>
      <c r="H470" s="8">
        <v>44782</v>
      </c>
      <c r="I470" s="9">
        <f t="shared" si="16"/>
        <v>2.2970055903026587E-3</v>
      </c>
      <c r="J470" s="9">
        <f t="shared" si="16"/>
        <v>-5.8103975535168217E-2</v>
      </c>
      <c r="K470" s="9">
        <f t="shared" si="16"/>
        <v>1.3221357069852058E-2</v>
      </c>
      <c r="L470" s="9">
        <f t="shared" si="16"/>
        <v>2.0705715348331433E-2</v>
      </c>
      <c r="M470" s="9">
        <f t="shared" si="16"/>
        <v>1.6675243714725507E-2</v>
      </c>
      <c r="N470" s="9">
        <f t="shared" si="17"/>
        <v>1.2188128088758955E-2</v>
      </c>
    </row>
    <row r="471" spans="1:14" x14ac:dyDescent="0.35">
      <c r="A471" s="8">
        <v>44783</v>
      </c>
      <c r="B471" s="19">
        <v>110236</v>
      </c>
      <c r="C471" s="18">
        <v>3.29</v>
      </c>
      <c r="D471" s="18">
        <v>39.709999000000003</v>
      </c>
      <c r="E471" s="18">
        <v>70.050003000000004</v>
      </c>
      <c r="F471" s="18">
        <v>39.970001000000003</v>
      </c>
      <c r="H471" s="8">
        <v>44783</v>
      </c>
      <c r="I471" s="9">
        <f t="shared" si="16"/>
        <v>1.4587992747420619E-2</v>
      </c>
      <c r="J471" s="9">
        <f t="shared" si="16"/>
        <v>6.8181818181818121E-2</v>
      </c>
      <c r="K471" s="9">
        <f t="shared" si="16"/>
        <v>-3.5131494862307155E-3</v>
      </c>
      <c r="L471" s="9">
        <f t="shared" si="16"/>
        <v>7.1432857142861295E-4</v>
      </c>
      <c r="M471" s="9">
        <f t="shared" si="16"/>
        <v>8.5793588549241129E-3</v>
      </c>
      <c r="N471" s="9">
        <f t="shared" si="17"/>
        <v>4.5448470110500405E-3</v>
      </c>
    </row>
    <row r="472" spans="1:14" x14ac:dyDescent="0.35">
      <c r="A472" s="8">
        <v>44784</v>
      </c>
      <c r="B472" s="19">
        <v>109718</v>
      </c>
      <c r="C472" s="18">
        <v>3.04</v>
      </c>
      <c r="D472" s="18">
        <v>38.959999000000003</v>
      </c>
      <c r="E472" s="18">
        <v>72.489998</v>
      </c>
      <c r="F472" s="18">
        <v>41.740001999999997</v>
      </c>
      <c r="H472" s="8">
        <v>44784</v>
      </c>
      <c r="I472" s="9">
        <f t="shared" si="16"/>
        <v>-4.6990093980188163E-3</v>
      </c>
      <c r="J472" s="9">
        <f t="shared" si="16"/>
        <v>-7.5987841945288737E-2</v>
      </c>
      <c r="K472" s="9">
        <f t="shared" si="16"/>
        <v>-1.8886930719892447E-2</v>
      </c>
      <c r="L472" s="9">
        <f t="shared" si="16"/>
        <v>3.483218980019176E-2</v>
      </c>
      <c r="M472" s="9">
        <f t="shared" si="16"/>
        <v>4.428323632015907E-2</v>
      </c>
      <c r="N472" s="9">
        <f t="shared" si="17"/>
        <v>7.952897934870036E-3</v>
      </c>
    </row>
    <row r="473" spans="1:14" x14ac:dyDescent="0.35">
      <c r="A473" s="8">
        <v>44785</v>
      </c>
      <c r="B473" s="19">
        <v>112764</v>
      </c>
      <c r="C473" s="18">
        <v>3.58</v>
      </c>
      <c r="D473" s="18">
        <v>34.880001</v>
      </c>
      <c r="E473" s="18">
        <v>69.800003000000004</v>
      </c>
      <c r="F473" s="18">
        <v>44.099997999999999</v>
      </c>
      <c r="H473" s="8">
        <v>44785</v>
      </c>
      <c r="I473" s="9">
        <f t="shared" si="16"/>
        <v>2.7762080971217129E-2</v>
      </c>
      <c r="J473" s="9">
        <f t="shared" si="16"/>
        <v>0.17763157894736836</v>
      </c>
      <c r="K473" s="9">
        <f t="shared" si="16"/>
        <v>-0.10472274396105619</v>
      </c>
      <c r="L473" s="9">
        <f t="shared" si="16"/>
        <v>-3.7108498747647878E-2</v>
      </c>
      <c r="M473" s="9">
        <f t="shared" si="16"/>
        <v>5.6540390199310453E-2</v>
      </c>
      <c r="N473" s="9">
        <f t="shared" si="17"/>
        <v>-2.8703238524843307E-2</v>
      </c>
    </row>
    <row r="474" spans="1:14" x14ac:dyDescent="0.35">
      <c r="A474" s="8">
        <v>44788</v>
      </c>
      <c r="B474" s="19">
        <v>113032</v>
      </c>
      <c r="C474" s="18">
        <v>4.04</v>
      </c>
      <c r="D474" s="18">
        <v>34.759998000000003</v>
      </c>
      <c r="E474" s="18">
        <v>68.300003000000004</v>
      </c>
      <c r="F474" s="18">
        <v>42.990001999999997</v>
      </c>
      <c r="H474" s="8">
        <v>44788</v>
      </c>
      <c r="I474" s="9">
        <f t="shared" si="16"/>
        <v>2.3766450285551688E-3</v>
      </c>
      <c r="J474" s="9">
        <f t="shared" si="16"/>
        <v>0.12849162011173187</v>
      </c>
      <c r="K474" s="9">
        <f t="shared" si="16"/>
        <v>-3.4404528830144221E-3</v>
      </c>
      <c r="L474" s="9">
        <f t="shared" si="16"/>
        <v>-2.1489970423067217E-2</v>
      </c>
      <c r="M474" s="9">
        <f t="shared" si="16"/>
        <v>-2.5169978465758747E-2</v>
      </c>
      <c r="N474" s="9">
        <f t="shared" si="17"/>
        <v>-6.9726104161109623E-3</v>
      </c>
    </row>
    <row r="475" spans="1:14" x14ac:dyDescent="0.35">
      <c r="A475" s="8">
        <v>44789</v>
      </c>
      <c r="B475" s="19">
        <v>113512</v>
      </c>
      <c r="C475" s="18">
        <v>4.1500000000000004</v>
      </c>
      <c r="D475" s="18">
        <v>35.159999999999997</v>
      </c>
      <c r="E475" s="18">
        <v>69.819999999999993</v>
      </c>
      <c r="F475" s="18">
        <v>43.200001</v>
      </c>
      <c r="H475" s="8">
        <v>44789</v>
      </c>
      <c r="I475" s="9">
        <f t="shared" ref="I475:M497" si="18">B475/B474 - 1</f>
        <v>4.2465850378654579E-3</v>
      </c>
      <c r="J475" s="9">
        <f t="shared" si="18"/>
        <v>2.7227722772277252E-2</v>
      </c>
      <c r="K475" s="9">
        <f t="shared" si="18"/>
        <v>1.1507538061423128E-2</v>
      </c>
      <c r="L475" s="9">
        <f t="shared" si="18"/>
        <v>2.2254713517362301E-2</v>
      </c>
      <c r="M475" s="9">
        <f t="shared" si="18"/>
        <v>4.8848334549973504E-3</v>
      </c>
      <c r="N475" s="9">
        <f t="shared" si="17"/>
        <v>1.2456171006225937E-2</v>
      </c>
    </row>
    <row r="476" spans="1:14" x14ac:dyDescent="0.35">
      <c r="A476" s="8">
        <v>44790</v>
      </c>
      <c r="B476" s="19">
        <v>113708</v>
      </c>
      <c r="C476" s="18">
        <v>4.0199999999999996</v>
      </c>
      <c r="D476" s="18">
        <v>36.330002</v>
      </c>
      <c r="E476" s="18">
        <v>68.230002999999996</v>
      </c>
      <c r="F476" s="18">
        <v>42.810001</v>
      </c>
      <c r="H476" s="8">
        <v>44790</v>
      </c>
      <c r="I476" s="9">
        <f t="shared" si="18"/>
        <v>1.7266896891958705E-3</v>
      </c>
      <c r="J476" s="9">
        <f t="shared" si="18"/>
        <v>-3.1325301204819467E-2</v>
      </c>
      <c r="K476" s="9">
        <f t="shared" si="18"/>
        <v>3.3276507394766952E-2</v>
      </c>
      <c r="L476" s="9">
        <f t="shared" si="18"/>
        <v>-2.2772801489544525E-2</v>
      </c>
      <c r="M476" s="9">
        <f t="shared" si="18"/>
        <v>-9.027777568801465E-3</v>
      </c>
      <c r="N476" s="9">
        <f t="shared" si="17"/>
        <v>6.1452696988548109E-3</v>
      </c>
    </row>
    <row r="477" spans="1:14" x14ac:dyDescent="0.35">
      <c r="A477" s="8">
        <v>44791</v>
      </c>
      <c r="B477" s="19">
        <v>113813</v>
      </c>
      <c r="C477" s="18">
        <v>4.03</v>
      </c>
      <c r="D477" s="18">
        <v>36.810001</v>
      </c>
      <c r="E477" s="18">
        <v>67.720000999999996</v>
      </c>
      <c r="F477" s="18">
        <v>41.82</v>
      </c>
      <c r="H477" s="8">
        <v>44791</v>
      </c>
      <c r="I477" s="9">
        <f t="shared" si="18"/>
        <v>9.2341787737004744E-4</v>
      </c>
      <c r="J477" s="9">
        <f t="shared" si="18"/>
        <v>2.4875621890549926E-3</v>
      </c>
      <c r="K477" s="9">
        <f t="shared" si="18"/>
        <v>1.3212193051902466E-2</v>
      </c>
      <c r="L477" s="9">
        <f t="shared" si="18"/>
        <v>-7.4747468500038217E-3</v>
      </c>
      <c r="M477" s="9">
        <f t="shared" si="18"/>
        <v>-2.3125460800619946E-2</v>
      </c>
      <c r="N477" s="9">
        <f t="shared" si="17"/>
        <v>-2.3627226273778886E-3</v>
      </c>
    </row>
    <row r="478" spans="1:14" x14ac:dyDescent="0.35">
      <c r="A478" s="8">
        <v>44792</v>
      </c>
      <c r="B478" s="19">
        <v>111496</v>
      </c>
      <c r="C478" s="18">
        <v>3.78</v>
      </c>
      <c r="D478" s="18">
        <v>35.310001</v>
      </c>
      <c r="E478" s="18">
        <v>66.959998999999996</v>
      </c>
      <c r="F478" s="18">
        <v>41.049999</v>
      </c>
      <c r="H478" s="8">
        <v>44792</v>
      </c>
      <c r="I478" s="9">
        <f t="shared" si="18"/>
        <v>-2.0357955593824917E-2</v>
      </c>
      <c r="J478" s="9">
        <f t="shared" si="18"/>
        <v>-6.2034739454094434E-2</v>
      </c>
      <c r="K478" s="9">
        <f t="shared" si="18"/>
        <v>-4.0749795143988132E-2</v>
      </c>
      <c r="L478" s="9">
        <f t="shared" si="18"/>
        <v>-1.1222710997892626E-2</v>
      </c>
      <c r="M478" s="9">
        <f t="shared" si="18"/>
        <v>-1.8412266857962711E-2</v>
      </c>
      <c r="N478" s="9">
        <f t="shared" si="17"/>
        <v>-2.920736704446672E-2</v>
      </c>
    </row>
    <row r="479" spans="1:14" x14ac:dyDescent="0.35">
      <c r="A479" s="8">
        <v>44795</v>
      </c>
      <c r="B479" s="19">
        <v>110501</v>
      </c>
      <c r="C479" s="18">
        <v>3.82</v>
      </c>
      <c r="D479" s="18">
        <v>35.869999</v>
      </c>
      <c r="E479" s="18">
        <v>65.980002999999996</v>
      </c>
      <c r="F479" s="18">
        <v>41.470001000000003</v>
      </c>
      <c r="H479" s="8">
        <v>44795</v>
      </c>
      <c r="I479" s="9">
        <f t="shared" si="18"/>
        <v>-8.9240869627610353E-3</v>
      </c>
      <c r="J479" s="9">
        <f t="shared" si="18"/>
        <v>1.0582010582010692E-2</v>
      </c>
      <c r="K479" s="9">
        <f t="shared" si="18"/>
        <v>1.5859472787893791E-2</v>
      </c>
      <c r="L479" s="9">
        <f t="shared" si="18"/>
        <v>-1.463554382669574E-2</v>
      </c>
      <c r="M479" s="9">
        <f t="shared" si="18"/>
        <v>1.0231474061668244E-2</v>
      </c>
      <c r="N479" s="9">
        <f t="shared" si="17"/>
        <v>7.8081967368140654E-3</v>
      </c>
    </row>
    <row r="480" spans="1:14" x14ac:dyDescent="0.35">
      <c r="A480" s="8">
        <v>44796</v>
      </c>
      <c r="B480" s="19">
        <v>112857</v>
      </c>
      <c r="C480" s="18">
        <v>4.1500000000000004</v>
      </c>
      <c r="D480" s="18">
        <v>37.220001000000003</v>
      </c>
      <c r="E480" s="18">
        <v>70.209998999999996</v>
      </c>
      <c r="F480" s="18">
        <v>41.52</v>
      </c>
      <c r="H480" s="8">
        <v>44796</v>
      </c>
      <c r="I480" s="9">
        <f t="shared" si="18"/>
        <v>2.1321074017429664E-2</v>
      </c>
      <c r="J480" s="9">
        <f t="shared" si="18"/>
        <v>8.6387434554973996E-2</v>
      </c>
      <c r="K480" s="9">
        <f t="shared" si="18"/>
        <v>3.7635964249678411E-2</v>
      </c>
      <c r="L480" s="9">
        <f t="shared" si="18"/>
        <v>6.4110272926177325E-2</v>
      </c>
      <c r="M480" s="9">
        <f t="shared" si="18"/>
        <v>1.205666717972731E-3</v>
      </c>
      <c r="N480" s="9">
        <f t="shared" si="17"/>
        <v>3.4439310240731269E-2</v>
      </c>
    </row>
    <row r="481" spans="1:14" x14ac:dyDescent="0.35">
      <c r="A481" s="8">
        <v>44797</v>
      </c>
      <c r="B481" s="19">
        <v>112898</v>
      </c>
      <c r="C481" s="18">
        <v>4.5</v>
      </c>
      <c r="D481" s="18">
        <v>37.470001000000003</v>
      </c>
      <c r="E481" s="18">
        <v>67.949996999999996</v>
      </c>
      <c r="F481" s="18">
        <v>40.830002</v>
      </c>
      <c r="H481" s="8">
        <v>44797</v>
      </c>
      <c r="I481" s="9">
        <f t="shared" si="18"/>
        <v>3.632915991031993E-4</v>
      </c>
      <c r="J481" s="9">
        <f t="shared" si="18"/>
        <v>8.43373493975903E-2</v>
      </c>
      <c r="K481" s="9">
        <f t="shared" si="18"/>
        <v>6.7168187340993502E-3</v>
      </c>
      <c r="L481" s="9">
        <f t="shared" si="18"/>
        <v>-3.2189175789619329E-2</v>
      </c>
      <c r="M481" s="9">
        <f t="shared" si="18"/>
        <v>-1.661844894026987E-2</v>
      </c>
      <c r="N481" s="9">
        <f t="shared" si="17"/>
        <v>-4.183933939780604E-3</v>
      </c>
    </row>
    <row r="482" spans="1:14" x14ac:dyDescent="0.35">
      <c r="A482" s="8">
        <v>44798</v>
      </c>
      <c r="B482" s="19">
        <v>113532</v>
      </c>
      <c r="C482" s="18">
        <v>4.68</v>
      </c>
      <c r="D482" s="18">
        <v>37.090000000000003</v>
      </c>
      <c r="E482" s="18">
        <v>69.269997000000004</v>
      </c>
      <c r="F482" s="18">
        <v>41.799999</v>
      </c>
      <c r="H482" s="8">
        <v>44798</v>
      </c>
      <c r="I482" s="9">
        <f t="shared" si="18"/>
        <v>5.6156884975819832E-3</v>
      </c>
      <c r="J482" s="9">
        <f t="shared" si="18"/>
        <v>4.0000000000000036E-2</v>
      </c>
      <c r="K482" s="9">
        <f t="shared" si="18"/>
        <v>-1.0141472907887028E-2</v>
      </c>
      <c r="L482" s="9">
        <f t="shared" si="18"/>
        <v>1.9426049422783809E-2</v>
      </c>
      <c r="M482" s="9">
        <f t="shared" si="18"/>
        <v>2.3756966752046749E-2</v>
      </c>
      <c r="N482" s="9">
        <f t="shared" si="17"/>
        <v>8.4486371016216245E-3</v>
      </c>
    </row>
    <row r="483" spans="1:14" x14ac:dyDescent="0.35">
      <c r="A483" s="8">
        <v>44799</v>
      </c>
      <c r="B483" s="19">
        <v>112299</v>
      </c>
      <c r="C483" s="18">
        <v>4.58</v>
      </c>
      <c r="D483" s="18">
        <v>37.459999000000003</v>
      </c>
      <c r="E483" s="18">
        <v>68.230002999999996</v>
      </c>
      <c r="F483" s="18">
        <v>41.59</v>
      </c>
      <c r="H483" s="8">
        <v>44799</v>
      </c>
      <c r="I483" s="9">
        <f t="shared" si="18"/>
        <v>-1.0860374167635523E-2</v>
      </c>
      <c r="J483" s="9">
        <f t="shared" si="18"/>
        <v>-2.1367521367521292E-2</v>
      </c>
      <c r="K483" s="9">
        <f t="shared" si="18"/>
        <v>9.9757077379347692E-3</v>
      </c>
      <c r="L483" s="9">
        <f t="shared" si="18"/>
        <v>-1.5013628483338981E-2</v>
      </c>
      <c r="M483" s="9">
        <f t="shared" si="18"/>
        <v>-5.0238996417200088E-3</v>
      </c>
      <c r="N483" s="9">
        <f t="shared" si="17"/>
        <v>-1.0892031754892173E-3</v>
      </c>
    </row>
    <row r="484" spans="1:14" x14ac:dyDescent="0.35">
      <c r="A484" s="8">
        <v>44802</v>
      </c>
      <c r="B484" s="19">
        <v>112323</v>
      </c>
      <c r="C484" s="18">
        <v>4.5199999999999996</v>
      </c>
      <c r="D484" s="18">
        <v>38.270000000000003</v>
      </c>
      <c r="E484" s="18">
        <v>66.910004000000001</v>
      </c>
      <c r="F484" s="18">
        <v>42.450001</v>
      </c>
      <c r="H484" s="8">
        <v>44802</v>
      </c>
      <c r="I484" s="9">
        <f t="shared" si="18"/>
        <v>2.1371517110568838E-4</v>
      </c>
      <c r="J484" s="9">
        <f t="shared" si="18"/>
        <v>-1.3100436681222849E-2</v>
      </c>
      <c r="K484" s="9">
        <f t="shared" si="18"/>
        <v>2.1623091874615419E-2</v>
      </c>
      <c r="L484" s="9">
        <f t="shared" si="18"/>
        <v>-1.9346313087513667E-2</v>
      </c>
      <c r="M484" s="9">
        <f t="shared" si="18"/>
        <v>2.0678071651839325E-2</v>
      </c>
      <c r="N484" s="9">
        <f t="shared" si="17"/>
        <v>1.1409528387564861E-2</v>
      </c>
    </row>
    <row r="485" spans="1:14" x14ac:dyDescent="0.35">
      <c r="A485" s="8">
        <v>44803</v>
      </c>
      <c r="B485" s="19">
        <v>110431</v>
      </c>
      <c r="C485" s="18">
        <v>4.51</v>
      </c>
      <c r="D485" s="18">
        <v>36.110000999999997</v>
      </c>
      <c r="E485" s="18">
        <v>64.970000999999996</v>
      </c>
      <c r="F485" s="18">
        <v>42.330002</v>
      </c>
      <c r="H485" s="8">
        <v>44803</v>
      </c>
      <c r="I485" s="9">
        <f t="shared" si="18"/>
        <v>-1.6844279444103161E-2</v>
      </c>
      <c r="J485" s="9">
        <f t="shared" si="18"/>
        <v>-2.2123893805309214E-3</v>
      </c>
      <c r="K485" s="9">
        <f t="shared" si="18"/>
        <v>-5.6441050431147222E-2</v>
      </c>
      <c r="L485" s="9">
        <f t="shared" si="18"/>
        <v>-2.8994214377867977E-2</v>
      </c>
      <c r="M485" s="9">
        <f t="shared" si="18"/>
        <v>-2.8268314999568833E-3</v>
      </c>
      <c r="N485" s="9">
        <f t="shared" si="17"/>
        <v>-3.2155984488603455E-2</v>
      </c>
    </row>
    <row r="486" spans="1:14" x14ac:dyDescent="0.35">
      <c r="A486" s="8">
        <v>44804</v>
      </c>
      <c r="B486" s="19">
        <v>109523</v>
      </c>
      <c r="C486" s="18">
        <v>4.2699999999999996</v>
      </c>
      <c r="D486" s="18">
        <v>37.169998</v>
      </c>
      <c r="E486" s="18">
        <v>64.5</v>
      </c>
      <c r="F486" s="18">
        <v>41.689999</v>
      </c>
      <c r="H486" s="8">
        <v>44804</v>
      </c>
      <c r="I486" s="9">
        <f t="shared" si="18"/>
        <v>-8.2223288750441492E-3</v>
      </c>
      <c r="J486" s="9">
        <f t="shared" si="18"/>
        <v>-5.3215077605321515E-2</v>
      </c>
      <c r="K486" s="9">
        <f t="shared" si="18"/>
        <v>2.9354665484501163E-2</v>
      </c>
      <c r="L486" s="9">
        <f t="shared" si="18"/>
        <v>-7.2341233302427588E-3</v>
      </c>
      <c r="M486" s="9">
        <f t="shared" si="18"/>
        <v>-1.5119370889706052E-2</v>
      </c>
      <c r="N486" s="9">
        <f t="shared" si="17"/>
        <v>4.5662096547990803E-3</v>
      </c>
    </row>
    <row r="487" spans="1:14" x14ac:dyDescent="0.35">
      <c r="A487" s="8">
        <v>44805</v>
      </c>
      <c r="B487" s="19">
        <v>110405</v>
      </c>
      <c r="C487" s="18">
        <v>4.37</v>
      </c>
      <c r="D487" s="18">
        <v>37.840000000000003</v>
      </c>
      <c r="E487" s="18">
        <v>63.889999000000003</v>
      </c>
      <c r="F487" s="18">
        <v>42.330002</v>
      </c>
      <c r="H487" s="8">
        <v>44805</v>
      </c>
      <c r="I487" s="9">
        <f t="shared" si="18"/>
        <v>8.0531030011961047E-3</v>
      </c>
      <c r="J487" s="9">
        <f t="shared" si="18"/>
        <v>2.3419203747072626E-2</v>
      </c>
      <c r="K487" s="9">
        <f t="shared" si="18"/>
        <v>1.8025343988450127E-2</v>
      </c>
      <c r="L487" s="9">
        <f t="shared" si="18"/>
        <v>-9.4573798449612001E-3</v>
      </c>
      <c r="M487" s="9">
        <f t="shared" si="18"/>
        <v>1.5351475542131787E-2</v>
      </c>
      <c r="N487" s="9">
        <f t="shared" si="17"/>
        <v>1.1996331675803485E-2</v>
      </c>
    </row>
    <row r="488" spans="1:14" x14ac:dyDescent="0.35">
      <c r="A488" s="8">
        <v>44806</v>
      </c>
      <c r="B488" s="19">
        <v>110864</v>
      </c>
      <c r="C488" s="18">
        <v>4.26</v>
      </c>
      <c r="D488" s="18">
        <v>37.290000999999997</v>
      </c>
      <c r="E488" s="18">
        <v>62.919998</v>
      </c>
      <c r="F488" s="18">
        <v>42.529998999999997</v>
      </c>
      <c r="H488" s="8">
        <v>44806</v>
      </c>
      <c r="I488" s="9">
        <f t="shared" si="18"/>
        <v>4.1574204066845422E-3</v>
      </c>
      <c r="J488" s="9">
        <f t="shared" si="18"/>
        <v>-2.517162471395884E-2</v>
      </c>
      <c r="K488" s="9">
        <f t="shared" si="18"/>
        <v>-1.4534857293869052E-2</v>
      </c>
      <c r="L488" s="9">
        <f t="shared" si="18"/>
        <v>-1.5182360544410134E-2</v>
      </c>
      <c r="M488" s="9">
        <f t="shared" si="18"/>
        <v>4.7247103839020976E-3</v>
      </c>
      <c r="N488" s="9">
        <f t="shared" si="17"/>
        <v>-9.4183260116504144E-3</v>
      </c>
    </row>
    <row r="489" spans="1:14" x14ac:dyDescent="0.35">
      <c r="A489" s="8">
        <v>44809</v>
      </c>
      <c r="B489" s="19">
        <v>112203</v>
      </c>
      <c r="C489" s="18">
        <v>4.32</v>
      </c>
      <c r="D489" s="18">
        <v>37.209999000000003</v>
      </c>
      <c r="E489" s="18">
        <v>65.220000999999996</v>
      </c>
      <c r="F489" s="18">
        <v>41.630001</v>
      </c>
      <c r="H489" s="8">
        <v>44809</v>
      </c>
      <c r="I489" s="9">
        <f t="shared" si="18"/>
        <v>1.2077861163227066E-2</v>
      </c>
      <c r="J489" s="9">
        <f t="shared" si="18"/>
        <v>1.4084507042253724E-2</v>
      </c>
      <c r="K489" s="9">
        <f t="shared" si="18"/>
        <v>-2.145400854239532E-3</v>
      </c>
      <c r="L489" s="9">
        <f t="shared" si="18"/>
        <v>3.6554403577698791E-2</v>
      </c>
      <c r="M489" s="9">
        <f t="shared" si="18"/>
        <v>-2.1161486507441429E-2</v>
      </c>
      <c r="N489" s="9">
        <f t="shared" si="17"/>
        <v>7.0122973101222671E-4</v>
      </c>
    </row>
    <row r="490" spans="1:14" x14ac:dyDescent="0.35">
      <c r="A490" s="8">
        <v>44810</v>
      </c>
      <c r="B490" s="19">
        <v>109764</v>
      </c>
      <c r="C490" s="18">
        <v>4</v>
      </c>
      <c r="D490" s="18">
        <v>35.900002000000001</v>
      </c>
      <c r="E490" s="18">
        <v>63.669998</v>
      </c>
      <c r="F490" s="18">
        <v>39.630001</v>
      </c>
      <c r="H490" s="8">
        <v>44810</v>
      </c>
      <c r="I490" s="9">
        <f t="shared" si="18"/>
        <v>-2.1737386700890315E-2</v>
      </c>
      <c r="J490" s="9">
        <f t="shared" si="18"/>
        <v>-7.4074074074074181E-2</v>
      </c>
      <c r="K490" s="9">
        <f t="shared" si="18"/>
        <v>-3.5205510217831582E-2</v>
      </c>
      <c r="L490" s="9">
        <f t="shared" si="18"/>
        <v>-2.3765761671791452E-2</v>
      </c>
      <c r="M490" s="9">
        <f t="shared" si="18"/>
        <v>-4.8042276049909294E-2</v>
      </c>
      <c r="N490" s="9">
        <f t="shared" si="17"/>
        <v>-3.8712018451058997E-2</v>
      </c>
    </row>
    <row r="491" spans="1:14" x14ac:dyDescent="0.35">
      <c r="A491" s="8">
        <v>44812</v>
      </c>
      <c r="B491" s="19">
        <v>109916</v>
      </c>
      <c r="C491" s="18">
        <v>4.29</v>
      </c>
      <c r="D491" s="18">
        <v>35.540000999999997</v>
      </c>
      <c r="E491" s="18">
        <v>64.510002</v>
      </c>
      <c r="F491" s="18">
        <v>39.459999000000003</v>
      </c>
      <c r="H491" s="8">
        <v>44812</v>
      </c>
      <c r="I491" s="9">
        <f t="shared" si="18"/>
        <v>1.3847891840677029E-3</v>
      </c>
      <c r="J491" s="9">
        <f t="shared" si="18"/>
        <v>7.2500000000000009E-2</v>
      </c>
      <c r="K491" s="9">
        <f t="shared" si="18"/>
        <v>-1.0027882449700209E-2</v>
      </c>
      <c r="L491" s="9">
        <f t="shared" si="18"/>
        <v>1.3193089781469824E-2</v>
      </c>
      <c r="M491" s="9">
        <f t="shared" si="18"/>
        <v>-4.289729894278782E-3</v>
      </c>
      <c r="N491" s="9">
        <f t="shared" si="17"/>
        <v>4.6415188564523694E-4</v>
      </c>
    </row>
    <row r="492" spans="1:14" x14ac:dyDescent="0.35">
      <c r="A492" s="8">
        <v>44813</v>
      </c>
      <c r="B492" s="19">
        <v>112300</v>
      </c>
      <c r="C492" s="18">
        <v>4.38</v>
      </c>
      <c r="D492" s="18">
        <v>35.479999999999997</v>
      </c>
      <c r="E492" s="18">
        <v>69.550003000000004</v>
      </c>
      <c r="F492" s="18">
        <v>40.549999</v>
      </c>
      <c r="H492" s="8">
        <v>44813</v>
      </c>
      <c r="I492" s="9">
        <f t="shared" si="18"/>
        <v>2.1689290003275241E-2</v>
      </c>
      <c r="J492" s="9">
        <f t="shared" si="18"/>
        <v>2.0979020979021046E-2</v>
      </c>
      <c r="K492" s="9">
        <f t="shared" si="18"/>
        <v>-1.6882666941961944E-3</v>
      </c>
      <c r="L492" s="9">
        <f t="shared" si="18"/>
        <v>7.8127435184392136E-2</v>
      </c>
      <c r="M492" s="9">
        <f t="shared" si="18"/>
        <v>2.7622909975238308E-2</v>
      </c>
      <c r="N492" s="9">
        <f t="shared" si="17"/>
        <v>2.4201591066012683E-2</v>
      </c>
    </row>
    <row r="493" spans="1:14" x14ac:dyDescent="0.35">
      <c r="A493" s="8">
        <v>44816</v>
      </c>
      <c r="B493" s="19">
        <v>113407</v>
      </c>
      <c r="C493" s="18">
        <v>4.79</v>
      </c>
      <c r="D493" s="18">
        <v>35.330002</v>
      </c>
      <c r="E493" s="18">
        <v>70.160004000000001</v>
      </c>
      <c r="F493" s="18">
        <v>41.18</v>
      </c>
      <c r="H493" s="8">
        <v>44816</v>
      </c>
      <c r="I493" s="9">
        <f t="shared" si="18"/>
        <v>9.8575244879786084E-3</v>
      </c>
      <c r="J493" s="9">
        <f t="shared" si="18"/>
        <v>9.3607305936073137E-2</v>
      </c>
      <c r="K493" s="9">
        <f t="shared" si="18"/>
        <v>-4.2276775648251164E-3</v>
      </c>
      <c r="L493" s="9">
        <f t="shared" si="18"/>
        <v>8.7706825835793811E-3</v>
      </c>
      <c r="M493" s="9">
        <f t="shared" si="18"/>
        <v>1.5536399889923613E-2</v>
      </c>
      <c r="N493" s="9">
        <f t="shared" si="17"/>
        <v>9.1929668763253147E-3</v>
      </c>
    </row>
    <row r="494" spans="1:14" x14ac:dyDescent="0.35">
      <c r="A494" s="8">
        <v>44817</v>
      </c>
      <c r="B494" s="19">
        <v>110794</v>
      </c>
      <c r="C494" s="18">
        <v>4.7</v>
      </c>
      <c r="D494" s="18">
        <v>34.259998000000003</v>
      </c>
      <c r="E494" s="18">
        <v>68.25</v>
      </c>
      <c r="F494" s="18">
        <v>40.220001000000003</v>
      </c>
      <c r="H494" s="8">
        <v>44817</v>
      </c>
      <c r="I494" s="9">
        <f t="shared" si="18"/>
        <v>-2.3040905764194486E-2</v>
      </c>
      <c r="J494" s="9">
        <f t="shared" si="18"/>
        <v>-1.8789144050104345E-2</v>
      </c>
      <c r="K494" s="9">
        <f t="shared" si="18"/>
        <v>-3.028598752980538E-2</v>
      </c>
      <c r="L494" s="9">
        <f t="shared" si="18"/>
        <v>-2.7223544628076191E-2</v>
      </c>
      <c r="M494" s="9">
        <f t="shared" si="18"/>
        <v>-2.33122632345798E-2</v>
      </c>
      <c r="N494" s="9">
        <f t="shared" si="17"/>
        <v>-2.700653948690682E-2</v>
      </c>
    </row>
    <row r="495" spans="1:14" x14ac:dyDescent="0.35">
      <c r="A495" s="8">
        <v>44818</v>
      </c>
      <c r="B495" s="19">
        <v>110547</v>
      </c>
      <c r="C495" s="18">
        <v>4.47</v>
      </c>
      <c r="D495" s="18">
        <v>34.68</v>
      </c>
      <c r="E495" s="18">
        <v>67</v>
      </c>
      <c r="F495" s="18">
        <v>40.259998000000003</v>
      </c>
      <c r="H495" s="8">
        <v>44818</v>
      </c>
      <c r="I495" s="9">
        <f t="shared" si="18"/>
        <v>-2.2293626008628165E-3</v>
      </c>
      <c r="J495" s="9">
        <f t="shared" si="18"/>
        <v>-4.8936170212766084E-2</v>
      </c>
      <c r="K495" s="9">
        <f t="shared" si="18"/>
        <v>1.2259253488572819E-2</v>
      </c>
      <c r="L495" s="9">
        <f t="shared" si="18"/>
        <v>-1.8315018315018361E-2</v>
      </c>
      <c r="M495" s="9">
        <f t="shared" si="18"/>
        <v>9.944554700533903E-4</v>
      </c>
      <c r="N495" s="9">
        <f t="shared" si="17"/>
        <v>-2.9481146276819065E-4</v>
      </c>
    </row>
    <row r="496" spans="1:14" x14ac:dyDescent="0.35">
      <c r="A496" s="8">
        <v>44819</v>
      </c>
      <c r="B496" s="19">
        <v>109954</v>
      </c>
      <c r="C496" s="18">
        <v>4.34</v>
      </c>
      <c r="D496" s="18">
        <v>34.599997999999999</v>
      </c>
      <c r="E496" s="18">
        <v>68.349997999999999</v>
      </c>
      <c r="F496" s="18">
        <v>39.849997999999999</v>
      </c>
      <c r="H496" s="8">
        <v>44819</v>
      </c>
      <c r="I496" s="9">
        <f t="shared" si="18"/>
        <v>-5.3642342171202895E-3</v>
      </c>
      <c r="J496" s="9">
        <f t="shared" si="18"/>
        <v>-2.9082774049216997E-2</v>
      </c>
      <c r="K496" s="9">
        <f t="shared" si="18"/>
        <v>-2.3068627450980594E-3</v>
      </c>
      <c r="L496" s="9">
        <f t="shared" si="18"/>
        <v>2.0149223880596923E-2</v>
      </c>
      <c r="M496" s="9">
        <f t="shared" si="18"/>
        <v>-1.0183805771674548E-2</v>
      </c>
      <c r="N496" s="9">
        <f t="shared" si="17"/>
        <v>-1.5175238931379566E-3</v>
      </c>
    </row>
    <row r="497" spans="1:14" x14ac:dyDescent="0.35">
      <c r="A497" s="8">
        <v>44820</v>
      </c>
      <c r="B497" s="19">
        <v>109280</v>
      </c>
      <c r="C497" s="18">
        <v>4.46</v>
      </c>
      <c r="D497" s="18">
        <v>34.409999999999997</v>
      </c>
      <c r="E497" s="18">
        <v>68.25</v>
      </c>
      <c r="F497" s="18">
        <v>39.400002000000001</v>
      </c>
      <c r="H497" s="8">
        <v>44820</v>
      </c>
      <c r="I497" s="9">
        <f t="shared" si="18"/>
        <v>-6.1298361132837709E-3</v>
      </c>
      <c r="J497" s="9">
        <f t="shared" si="18"/>
        <v>2.7649769585253559E-2</v>
      </c>
      <c r="K497" s="9">
        <f t="shared" si="18"/>
        <v>-5.491271993715241E-3</v>
      </c>
      <c r="L497" s="9">
        <f t="shared" si="18"/>
        <v>-1.463028572436853E-3</v>
      </c>
      <c r="M497" s="9">
        <f t="shared" si="18"/>
        <v>-1.129224648894589E-2</v>
      </c>
      <c r="N497" s="9">
        <f t="shared" si="17"/>
        <v>-4.7688635790803183E-3</v>
      </c>
    </row>
  </sheetData>
  <mergeCells count="11">
    <mergeCell ref="I1:M1"/>
    <mergeCell ref="P1:S1"/>
    <mergeCell ref="P9:S11"/>
    <mergeCell ref="T2:U2"/>
    <mergeCell ref="V2:W2"/>
    <mergeCell ref="T1:AE1"/>
    <mergeCell ref="X2:Y2"/>
    <mergeCell ref="Z2:AA2"/>
    <mergeCell ref="AB2:AC2"/>
    <mergeCell ref="AD2:AE2"/>
    <mergeCell ref="T18:AE21"/>
  </mergeCells>
  <pageMargins left="0.511811024" right="0.511811024" top="0.78740157499999996" bottom="0.78740157499999996" header="0.31496062000000002" footer="0.31496062000000002"/>
  <pageSetup paperSize="9" orientation="portrait" r:id="rId1"/>
  <headerFooter>
    <oddHeader>&amp;R&amp;"Calibri"&amp;10&amp;K000000 #interna&amp;1#_x000D_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CD4ED6-1010-48BC-BE3E-56FA7F9E20E6}">
  <dimension ref="A1:AE497"/>
  <sheetViews>
    <sheetView topLeftCell="I1" workbookViewId="0">
      <selection activeCell="U12" sqref="U12"/>
    </sheetView>
  </sheetViews>
  <sheetFormatPr defaultRowHeight="14.5" x14ac:dyDescent="0.35"/>
  <cols>
    <col min="1" max="1" width="10.453125" style="1" customWidth="1"/>
    <col min="2" max="2" width="11.36328125" style="1" hidden="1" customWidth="1"/>
    <col min="3" max="6" width="8.90625" style="1" hidden="1" customWidth="1"/>
    <col min="7" max="7" width="2.90625" hidden="1" customWidth="1"/>
    <col min="8" max="8" width="10.453125" hidden="1" customWidth="1"/>
    <col min="9" max="9" width="9.453125" customWidth="1"/>
    <col min="10" max="11" width="10.453125" bestFit="1" customWidth="1"/>
    <col min="12" max="12" width="9.453125" bestFit="1" customWidth="1"/>
    <col min="13" max="13" width="10.453125" bestFit="1" customWidth="1"/>
    <col min="14" max="14" width="10.453125" customWidth="1"/>
    <col min="15" max="15" width="3.1796875" customWidth="1"/>
    <col min="16" max="16" width="7.54296875" hidden="1" customWidth="1"/>
    <col min="17" max="17" width="9.81640625" hidden="1" customWidth="1"/>
    <col min="18" max="18" width="11.453125" hidden="1" customWidth="1"/>
    <col min="19" max="19" width="9.453125" hidden="1" customWidth="1"/>
    <col min="20" max="20" width="8.6328125" bestFit="1" customWidth="1"/>
    <col min="21" max="21" width="11.81640625" bestFit="1" customWidth="1"/>
    <col min="22" max="22" width="2.54296875" customWidth="1"/>
    <col min="23" max="23" width="23.7265625" bestFit="1" customWidth="1"/>
    <col min="24" max="24" width="12.453125" bestFit="1" customWidth="1"/>
    <col min="25" max="25" width="11.81640625" bestFit="1" customWidth="1"/>
    <col min="26" max="26" width="12.453125" bestFit="1" customWidth="1"/>
    <col min="27" max="27" width="11.81640625" bestFit="1" customWidth="1"/>
    <col min="28" max="28" width="14.90625" bestFit="1" customWidth="1"/>
    <col min="29" max="29" width="14.08984375" bestFit="1" customWidth="1"/>
    <col min="30" max="30" width="13.08984375" bestFit="1" customWidth="1"/>
    <col min="31" max="31" width="13.90625" bestFit="1" customWidth="1"/>
  </cols>
  <sheetData>
    <row r="1" spans="1:31" x14ac:dyDescent="0.35">
      <c r="A1" s="7" t="s">
        <v>16</v>
      </c>
      <c r="B1" s="7" t="s">
        <v>0</v>
      </c>
      <c r="C1" s="7" t="s">
        <v>2</v>
      </c>
      <c r="D1" s="7" t="s">
        <v>3</v>
      </c>
      <c r="E1" s="7" t="s">
        <v>15</v>
      </c>
      <c r="F1" s="7" t="s">
        <v>1</v>
      </c>
      <c r="I1" s="37" t="s">
        <v>17</v>
      </c>
      <c r="J1" s="37"/>
      <c r="K1" s="37"/>
      <c r="L1" s="37"/>
      <c r="M1" s="37"/>
      <c r="N1" s="23"/>
      <c r="P1" s="37" t="s">
        <v>25</v>
      </c>
      <c r="Q1" s="37"/>
      <c r="R1" s="37"/>
      <c r="S1" s="37"/>
    </row>
    <row r="2" spans="1:31" x14ac:dyDescent="0.35">
      <c r="A2" s="8">
        <v>44091</v>
      </c>
      <c r="B2" s="19">
        <v>100098</v>
      </c>
      <c r="C2" s="18">
        <v>21.774999999999999</v>
      </c>
      <c r="D2" s="18">
        <v>22.440000999999999</v>
      </c>
      <c r="E2" s="18">
        <v>62.080002</v>
      </c>
      <c r="F2" s="18">
        <v>32.150002000000001</v>
      </c>
      <c r="H2" s="7" t="s">
        <v>16</v>
      </c>
      <c r="I2" s="7" t="s">
        <v>0</v>
      </c>
      <c r="J2" s="7" t="s">
        <v>2</v>
      </c>
      <c r="K2" s="7" t="s">
        <v>3</v>
      </c>
      <c r="L2" s="7" t="s">
        <v>15</v>
      </c>
      <c r="M2" s="7" t="s">
        <v>1</v>
      </c>
      <c r="N2" s="7" t="s">
        <v>26</v>
      </c>
      <c r="P2" s="4" t="s">
        <v>19</v>
      </c>
      <c r="Q2" s="4" t="s">
        <v>20</v>
      </c>
      <c r="R2" s="4" t="s">
        <v>21</v>
      </c>
      <c r="S2" s="4" t="s">
        <v>17</v>
      </c>
      <c r="T2" s="37" t="s">
        <v>70</v>
      </c>
      <c r="U2" s="37"/>
      <c r="W2" s="31" t="s">
        <v>66</v>
      </c>
      <c r="X2" s="31"/>
      <c r="Y2" s="31"/>
      <c r="Z2" s="31"/>
      <c r="AA2" s="31"/>
      <c r="AB2" s="31"/>
      <c r="AC2" s="31"/>
      <c r="AD2" s="31"/>
      <c r="AE2" s="31"/>
    </row>
    <row r="3" spans="1:31" ht="15" thickBot="1" x14ac:dyDescent="0.4">
      <c r="A3" s="8">
        <v>44092</v>
      </c>
      <c r="B3" s="19">
        <v>98290</v>
      </c>
      <c r="C3" s="18">
        <v>21.790001</v>
      </c>
      <c r="D3" s="18">
        <v>21.940000999999999</v>
      </c>
      <c r="E3" s="18">
        <v>61.66</v>
      </c>
      <c r="F3" s="18">
        <v>31.34</v>
      </c>
      <c r="H3" s="8">
        <v>44092</v>
      </c>
      <c r="I3" s="9">
        <f>B3/B2 - 1</f>
        <v>-1.806229894703193E-2</v>
      </c>
      <c r="J3" s="9">
        <f t="shared" ref="J3:M18" si="0">C3/C2 - 1</f>
        <v>6.8890929965559344E-4</v>
      </c>
      <c r="K3" s="9">
        <f t="shared" si="0"/>
        <v>-2.2281638935755854E-2</v>
      </c>
      <c r="L3" s="9">
        <f t="shared" si="0"/>
        <v>-6.7654959160601269E-3</v>
      </c>
      <c r="M3" s="9">
        <f t="shared" si="0"/>
        <v>-2.5194461885258979E-2</v>
      </c>
      <c r="N3" s="9">
        <f t="shared" ref="N3:N66" si="1">(J3*$Q$3)+(K3*$Q$4)+(L3*$Q$5)+(M3*$Q$6)</f>
        <v>-1.8903729804897074E-2</v>
      </c>
      <c r="P3" s="4" t="s">
        <v>2</v>
      </c>
      <c r="Q3" s="11">
        <v>0.05</v>
      </c>
      <c r="R3" s="10">
        <f>AVERAGE(J3:J497)/_xlfn.STDEV.S(J3:J497)</f>
        <v>-5.7689875188270845E-2</v>
      </c>
      <c r="S3" s="10">
        <f>AVERAGE(J3:J497)</f>
        <v>-2.3630442352121348E-3</v>
      </c>
      <c r="T3" s="33" t="s">
        <v>2</v>
      </c>
      <c r="U3">
        <f>X19</f>
        <v>1.5386878129480464</v>
      </c>
    </row>
    <row r="4" spans="1:31" x14ac:dyDescent="0.35">
      <c r="A4" s="8">
        <v>44095</v>
      </c>
      <c r="B4" s="19">
        <v>96991</v>
      </c>
      <c r="C4" s="18">
        <v>22.174999</v>
      </c>
      <c r="D4" s="18">
        <v>21.280000999999999</v>
      </c>
      <c r="E4" s="18">
        <v>60</v>
      </c>
      <c r="F4" s="18">
        <v>30.879999000000002</v>
      </c>
      <c r="H4" s="8">
        <v>44095</v>
      </c>
      <c r="I4" s="9">
        <f t="shared" ref="I4:M66" si="2">B4/B3 - 1</f>
        <v>-1.3215993488655986E-2</v>
      </c>
      <c r="J4" s="9">
        <f t="shared" si="0"/>
        <v>1.7668562750410066E-2</v>
      </c>
      <c r="K4" s="9">
        <f t="shared" si="0"/>
        <v>-3.0082040561438483E-2</v>
      </c>
      <c r="L4" s="9">
        <f t="shared" si="0"/>
        <v>-2.6921829386960749E-2</v>
      </c>
      <c r="M4" s="9">
        <f t="shared" si="0"/>
        <v>-1.4677760051052924E-2</v>
      </c>
      <c r="N4" s="9">
        <f t="shared" si="1"/>
        <v>-2.244118400783484E-2</v>
      </c>
      <c r="P4" s="4" t="s">
        <v>3</v>
      </c>
      <c r="Q4" s="11">
        <v>0.45</v>
      </c>
      <c r="R4" s="10">
        <f>AVERAGE(K3:K497)/_xlfn.STDEV.S(K3:K497)</f>
        <v>4.5773046208965315E-2</v>
      </c>
      <c r="S4" s="10">
        <f>AVERAGE(K3:K497)</f>
        <v>1.2355414661420852E-3</v>
      </c>
      <c r="T4" s="33" t="s">
        <v>3</v>
      </c>
      <c r="U4">
        <f>X39</f>
        <v>1.2469429422009024</v>
      </c>
      <c r="W4" s="30" t="s">
        <v>43</v>
      </c>
      <c r="X4" s="30"/>
    </row>
    <row r="5" spans="1:31" x14ac:dyDescent="0.35">
      <c r="A5" s="8">
        <v>44096</v>
      </c>
      <c r="B5" s="19">
        <v>97294</v>
      </c>
      <c r="C5" s="18">
        <v>22.372499000000001</v>
      </c>
      <c r="D5" s="18">
        <v>21.27</v>
      </c>
      <c r="E5" s="18">
        <v>57.810001</v>
      </c>
      <c r="F5" s="18">
        <v>30.82</v>
      </c>
      <c r="H5" s="8">
        <v>44096</v>
      </c>
      <c r="I5" s="9">
        <f t="shared" si="2"/>
        <v>3.1240011959872138E-3</v>
      </c>
      <c r="J5" s="9">
        <f t="shared" si="0"/>
        <v>8.9064265572234014E-3</v>
      </c>
      <c r="K5" s="9">
        <f t="shared" si="0"/>
        <v>-4.6997178242613735E-4</v>
      </c>
      <c r="L5" s="9">
        <f t="shared" si="0"/>
        <v>-3.6499983333333375E-2</v>
      </c>
      <c r="M5" s="9">
        <f t="shared" si="0"/>
        <v>-1.9429728608476582E-3</v>
      </c>
      <c r="N5" s="9">
        <f t="shared" si="1"/>
        <v>-7.6490544991515653E-3</v>
      </c>
      <c r="P5" s="4" t="s">
        <v>15</v>
      </c>
      <c r="Q5" s="11">
        <v>0.2</v>
      </c>
      <c r="R5" s="10">
        <f>AVERAGE(L3:L497)/_xlfn.STDEV.S(L3:L497)</f>
        <v>1.9816156330857898E-2</v>
      </c>
      <c r="S5" s="10">
        <f>AVERAGE(L3:L497)</f>
        <v>4.585562201191081E-4</v>
      </c>
      <c r="T5" s="33" t="s">
        <v>15</v>
      </c>
      <c r="U5">
        <f>X59</f>
        <v>0.83741257489029819</v>
      </c>
      <c r="W5" s="12" t="s">
        <v>44</v>
      </c>
      <c r="X5" s="12">
        <v>0.48413548677622714</v>
      </c>
    </row>
    <row r="6" spans="1:31" x14ac:dyDescent="0.35">
      <c r="A6" s="8">
        <v>44097</v>
      </c>
      <c r="B6" s="19">
        <v>95735</v>
      </c>
      <c r="C6" s="18">
        <v>21.620000999999998</v>
      </c>
      <c r="D6" s="18">
        <v>20.75</v>
      </c>
      <c r="E6" s="18">
        <v>59.099997999999999</v>
      </c>
      <c r="F6" s="18">
        <v>30.18</v>
      </c>
      <c r="H6" s="8">
        <v>44097</v>
      </c>
      <c r="I6" s="9">
        <f t="shared" si="2"/>
        <v>-1.6023598577507348E-2</v>
      </c>
      <c r="J6" s="9">
        <f t="shared" si="0"/>
        <v>-3.3634955129509758E-2</v>
      </c>
      <c r="K6" s="9">
        <f t="shared" si="0"/>
        <v>-2.444757874941228E-2</v>
      </c>
      <c r="L6" s="9">
        <f t="shared" si="0"/>
        <v>2.231442618380175E-2</v>
      </c>
      <c r="M6" s="9">
        <f t="shared" si="0"/>
        <v>-2.0765736534717694E-2</v>
      </c>
      <c r="N6" s="9">
        <f t="shared" si="1"/>
        <v>-1.4449993917365973E-2</v>
      </c>
      <c r="P6" s="4" t="s">
        <v>1</v>
      </c>
      <c r="Q6" s="11">
        <v>0.3</v>
      </c>
      <c r="R6" s="10">
        <f>AVERAGE(M3:M497)/_xlfn.STDEV.S(M3:M497)</f>
        <v>3.0907865285268409E-2</v>
      </c>
      <c r="S6" s="10">
        <f>AVERAGE(M3:M497)</f>
        <v>5.9860794866825628E-4</v>
      </c>
      <c r="T6" s="33" t="s">
        <v>1</v>
      </c>
      <c r="U6">
        <f>X79</f>
        <v>1.0508874042069132</v>
      </c>
      <c r="W6" s="12" t="s">
        <v>45</v>
      </c>
      <c r="X6" s="12">
        <v>0.23438716955605443</v>
      </c>
    </row>
    <row r="7" spans="1:31" x14ac:dyDescent="0.35">
      <c r="A7" s="8">
        <v>44098</v>
      </c>
      <c r="B7" s="19">
        <v>97012</v>
      </c>
      <c r="C7" s="18">
        <v>22.325001</v>
      </c>
      <c r="D7" s="18">
        <v>20.9</v>
      </c>
      <c r="E7" s="18">
        <v>58.66</v>
      </c>
      <c r="F7" s="18">
        <v>30.42</v>
      </c>
      <c r="H7" s="8">
        <v>44098</v>
      </c>
      <c r="I7" s="9">
        <f t="shared" si="2"/>
        <v>1.3338904266986917E-2</v>
      </c>
      <c r="J7" s="9">
        <f t="shared" si="0"/>
        <v>3.2608694143908767E-2</v>
      </c>
      <c r="K7" s="9">
        <f t="shared" si="0"/>
        <v>7.2289156626506035E-3</v>
      </c>
      <c r="L7" s="9">
        <f t="shared" si="0"/>
        <v>-7.444974871234411E-3</v>
      </c>
      <c r="M7" s="9">
        <f t="shared" si="0"/>
        <v>7.9522862823062646E-3</v>
      </c>
      <c r="N7" s="9">
        <f t="shared" si="1"/>
        <v>5.7801376658332074E-3</v>
      </c>
      <c r="P7" s="20" t="s">
        <v>18</v>
      </c>
      <c r="Q7" s="21">
        <f>SUM(Q3:Q6)</f>
        <v>1</v>
      </c>
      <c r="R7" s="22"/>
      <c r="S7" s="22">
        <f>AVERAGE(J3:J497)*Q3 + AVERAGE(K3:K497)*Q4 + AVERAGE(L3:L497)*Q5 + AVERAGE(M3:M497)*Q6</f>
        <v>7.0913507662763008E-4</v>
      </c>
      <c r="T7" s="34" t="s">
        <v>26</v>
      </c>
      <c r="U7" s="35">
        <f>X99</f>
        <v>1.120807450877942</v>
      </c>
      <c r="W7" s="12" t="s">
        <v>46</v>
      </c>
      <c r="X7" s="12">
        <v>0.23283420235434257</v>
      </c>
    </row>
    <row r="8" spans="1:31" x14ac:dyDescent="0.35">
      <c r="A8" s="8">
        <v>44099</v>
      </c>
      <c r="B8" s="19">
        <v>96999</v>
      </c>
      <c r="C8" s="18">
        <v>22.657499000000001</v>
      </c>
      <c r="D8" s="18">
        <v>20.68</v>
      </c>
      <c r="E8" s="18">
        <v>59.25</v>
      </c>
      <c r="F8" s="18">
        <v>30.299999</v>
      </c>
      <c r="H8" s="8">
        <v>44099</v>
      </c>
      <c r="I8" s="9">
        <f t="shared" si="2"/>
        <v>-1.3400404073726779E-4</v>
      </c>
      <c r="J8" s="9">
        <f t="shared" si="0"/>
        <v>1.4893526768487098E-2</v>
      </c>
      <c r="K8" s="9">
        <f t="shared" si="0"/>
        <v>-1.0526315789473606E-2</v>
      </c>
      <c r="L8" s="9">
        <f t="shared" si="0"/>
        <v>1.0057961131946902E-2</v>
      </c>
      <c r="M8" s="9">
        <f t="shared" si="0"/>
        <v>-3.9448060486522163E-3</v>
      </c>
      <c r="N8" s="9">
        <f t="shared" si="1"/>
        <v>-3.1640153550450524E-3</v>
      </c>
      <c r="W8" s="12" t="s">
        <v>28</v>
      </c>
      <c r="X8" s="12">
        <v>3.5877061778004024E-2</v>
      </c>
    </row>
    <row r="9" spans="1:31" ht="15" thickBot="1" x14ac:dyDescent="0.4">
      <c r="A9" s="8">
        <v>44102</v>
      </c>
      <c r="B9" s="19">
        <v>94666</v>
      </c>
      <c r="C9" s="18">
        <v>21.8675</v>
      </c>
      <c r="D9" s="18">
        <v>20.18</v>
      </c>
      <c r="E9" s="18">
        <v>58.779998999999997</v>
      </c>
      <c r="F9" s="18">
        <v>30.51</v>
      </c>
      <c r="H9" s="8">
        <v>44102</v>
      </c>
      <c r="I9" s="9">
        <f t="shared" si="2"/>
        <v>-2.4051794348395328E-2</v>
      </c>
      <c r="J9" s="9">
        <f t="shared" si="0"/>
        <v>-3.4866999221758843E-2</v>
      </c>
      <c r="K9" s="9">
        <f t="shared" si="0"/>
        <v>-2.4177949709864643E-2</v>
      </c>
      <c r="L9" s="9">
        <f t="shared" si="0"/>
        <v>-7.9325063291140196E-3</v>
      </c>
      <c r="M9" s="9">
        <f t="shared" si="0"/>
        <v>6.930726301344059E-3</v>
      </c>
      <c r="N9" s="9">
        <f t="shared" si="1"/>
        <v>-1.2130710705946618E-2</v>
      </c>
      <c r="P9" s="38" t="s">
        <v>22</v>
      </c>
      <c r="Q9" s="38"/>
      <c r="R9" s="38"/>
      <c r="S9" s="38"/>
      <c r="W9" s="13" t="s">
        <v>47</v>
      </c>
      <c r="X9" s="13">
        <v>495</v>
      </c>
    </row>
    <row r="10" spans="1:31" x14ac:dyDescent="0.35">
      <c r="A10" s="8">
        <v>44103</v>
      </c>
      <c r="B10" s="19">
        <v>93580</v>
      </c>
      <c r="C10" s="18">
        <v>21.870000999999998</v>
      </c>
      <c r="D10" s="18">
        <v>19.610001</v>
      </c>
      <c r="E10" s="18">
        <v>58.349997999999999</v>
      </c>
      <c r="F10" s="18">
        <v>29.76</v>
      </c>
      <c r="H10" s="8">
        <v>44103</v>
      </c>
      <c r="I10" s="9">
        <f t="shared" si="2"/>
        <v>-1.1471911774026622E-2</v>
      </c>
      <c r="J10" s="9">
        <f t="shared" si="0"/>
        <v>1.1437064136265995E-4</v>
      </c>
      <c r="K10" s="9">
        <f t="shared" si="0"/>
        <v>-2.8245738354806704E-2</v>
      </c>
      <c r="L10" s="9">
        <f t="shared" si="0"/>
        <v>-7.3154305429640187E-3</v>
      </c>
      <c r="M10" s="9">
        <f t="shared" si="0"/>
        <v>-2.4582104228121904E-2</v>
      </c>
      <c r="N10" s="9">
        <f t="shared" si="1"/>
        <v>-2.1542581104624259E-2</v>
      </c>
      <c r="P10" s="38"/>
      <c r="Q10" s="38"/>
      <c r="R10" s="38"/>
      <c r="S10" s="38"/>
    </row>
    <row r="11" spans="1:31" ht="15" thickBot="1" x14ac:dyDescent="0.4">
      <c r="A11" s="8">
        <v>44104</v>
      </c>
      <c r="B11" s="19">
        <v>94603</v>
      </c>
      <c r="C11" s="18">
        <v>22.299999</v>
      </c>
      <c r="D11" s="18">
        <v>19.77</v>
      </c>
      <c r="E11" s="18">
        <v>59.110000999999997</v>
      </c>
      <c r="F11" s="18">
        <v>29.620000999999998</v>
      </c>
      <c r="H11" s="8">
        <v>44104</v>
      </c>
      <c r="I11" s="9">
        <f t="shared" si="2"/>
        <v>1.0931823039110888E-2</v>
      </c>
      <c r="J11" s="9">
        <f t="shared" si="0"/>
        <v>1.966154459709446E-2</v>
      </c>
      <c r="K11" s="9">
        <f t="shared" si="0"/>
        <v>8.1590510882685319E-3</v>
      </c>
      <c r="L11" s="9">
        <f t="shared" si="0"/>
        <v>1.3024901903167185E-2</v>
      </c>
      <c r="M11" s="9">
        <f t="shared" si="0"/>
        <v>-4.704267473118362E-3</v>
      </c>
      <c r="N11" s="9">
        <f t="shared" si="1"/>
        <v>5.8483503582734912E-3</v>
      </c>
      <c r="P11" s="38"/>
      <c r="Q11" s="38"/>
      <c r="R11" s="38"/>
      <c r="S11" s="38"/>
      <c r="W11" t="s">
        <v>48</v>
      </c>
    </row>
    <row r="12" spans="1:31" x14ac:dyDescent="0.35">
      <c r="A12" s="8">
        <v>44105</v>
      </c>
      <c r="B12" s="19">
        <v>95479</v>
      </c>
      <c r="C12" s="18">
        <v>22.975000000000001</v>
      </c>
      <c r="D12" s="18">
        <v>19.950001</v>
      </c>
      <c r="E12" s="18">
        <v>58.860000999999997</v>
      </c>
      <c r="F12" s="18">
        <v>29.790001</v>
      </c>
      <c r="H12" s="8">
        <v>44105</v>
      </c>
      <c r="I12" s="9">
        <f t="shared" si="2"/>
        <v>9.2597486337642199E-3</v>
      </c>
      <c r="J12" s="9">
        <f t="shared" si="0"/>
        <v>3.0269104496372545E-2</v>
      </c>
      <c r="K12" s="9">
        <f t="shared" si="0"/>
        <v>9.1047546788063372E-3</v>
      </c>
      <c r="L12" s="9">
        <f t="shared" si="0"/>
        <v>-4.229402736772081E-3</v>
      </c>
      <c r="M12" s="9">
        <f t="shared" si="0"/>
        <v>5.7393650999539858E-3</v>
      </c>
      <c r="N12" s="9">
        <f t="shared" si="1"/>
        <v>6.4865238129132594E-3</v>
      </c>
      <c r="W12" s="14"/>
      <c r="X12" s="14" t="s">
        <v>53</v>
      </c>
      <c r="Y12" s="14" t="s">
        <v>54</v>
      </c>
      <c r="Z12" s="14" t="s">
        <v>55</v>
      </c>
      <c r="AA12" s="14" t="s">
        <v>56</v>
      </c>
      <c r="AB12" s="14" t="s">
        <v>57</v>
      </c>
    </row>
    <row r="13" spans="1:31" x14ac:dyDescent="0.35">
      <c r="A13" s="8">
        <v>44106</v>
      </c>
      <c r="B13" s="19">
        <v>94016</v>
      </c>
      <c r="C13" s="18">
        <v>22.012501</v>
      </c>
      <c r="D13" s="18">
        <v>19.18</v>
      </c>
      <c r="E13" s="18">
        <v>58.32</v>
      </c>
      <c r="F13" s="18">
        <v>29.709999</v>
      </c>
      <c r="H13" s="8">
        <v>44106</v>
      </c>
      <c r="I13" s="9">
        <f t="shared" si="2"/>
        <v>-1.5322741126320927E-2</v>
      </c>
      <c r="J13" s="9">
        <f t="shared" si="0"/>
        <v>-4.1893318824809622E-2</v>
      </c>
      <c r="K13" s="9">
        <f t="shared" si="0"/>
        <v>-3.8596539418719877E-2</v>
      </c>
      <c r="L13" s="9">
        <f t="shared" si="0"/>
        <v>-9.1743287602050749E-3</v>
      </c>
      <c r="M13" s="9">
        <f t="shared" si="0"/>
        <v>-2.6855319675886946E-3</v>
      </c>
      <c r="N13" s="9">
        <f t="shared" si="1"/>
        <v>-2.2103634021982049E-2</v>
      </c>
      <c r="W13" s="12" t="s">
        <v>49</v>
      </c>
      <c r="X13" s="12">
        <v>1</v>
      </c>
      <c r="Y13" s="12">
        <v>0.19426979763561913</v>
      </c>
      <c r="Z13" s="12">
        <v>0.19426979763561913</v>
      </c>
      <c r="AA13" s="12">
        <v>150.92860254723104</v>
      </c>
      <c r="AB13" s="12">
        <v>1.8870252592820405E-30</v>
      </c>
    </row>
    <row r="14" spans="1:31" x14ac:dyDescent="0.35">
      <c r="A14" s="8">
        <v>44109</v>
      </c>
      <c r="B14" s="19">
        <v>96089</v>
      </c>
      <c r="C14" s="18">
        <v>22.535</v>
      </c>
      <c r="D14" s="18">
        <v>20.120000999999998</v>
      </c>
      <c r="E14" s="18">
        <v>59.59</v>
      </c>
      <c r="F14" s="18">
        <v>30.23</v>
      </c>
      <c r="H14" s="8">
        <v>44109</v>
      </c>
      <c r="I14" s="9">
        <f t="shared" si="2"/>
        <v>2.2049438393464849E-2</v>
      </c>
      <c r="J14" s="9">
        <f t="shared" si="0"/>
        <v>2.3736466837639192E-2</v>
      </c>
      <c r="K14" s="9">
        <f t="shared" si="0"/>
        <v>4.9009436913451498E-2</v>
      </c>
      <c r="L14" s="9">
        <f t="shared" si="0"/>
        <v>2.177640603566533E-2</v>
      </c>
      <c r="M14" s="9">
        <f t="shared" si="0"/>
        <v>1.7502558650372313E-2</v>
      </c>
      <c r="N14" s="9">
        <f t="shared" si="1"/>
        <v>3.2847118755179899E-2</v>
      </c>
      <c r="W14" s="12" t="s">
        <v>50</v>
      </c>
      <c r="X14" s="12">
        <v>493</v>
      </c>
      <c r="Y14" s="12">
        <v>0.63457163597859967</v>
      </c>
      <c r="Z14" s="12">
        <v>1.2871635618227173E-3</v>
      </c>
      <c r="AA14" s="12"/>
      <c r="AB14" s="12"/>
    </row>
    <row r="15" spans="1:31" ht="15" thickBot="1" x14ac:dyDescent="0.4">
      <c r="A15" s="8">
        <v>44110</v>
      </c>
      <c r="B15" s="19">
        <v>95615</v>
      </c>
      <c r="C15" s="18">
        <v>22.325001</v>
      </c>
      <c r="D15" s="18">
        <v>19.989999999999998</v>
      </c>
      <c r="E15" s="18">
        <v>58.619999</v>
      </c>
      <c r="F15" s="18">
        <v>30.030000999999999</v>
      </c>
      <c r="H15" s="8">
        <v>44110</v>
      </c>
      <c r="I15" s="9">
        <f t="shared" si="2"/>
        <v>-4.9329267658108078E-3</v>
      </c>
      <c r="J15" s="9">
        <f t="shared" si="0"/>
        <v>-9.3187929886842102E-3</v>
      </c>
      <c r="K15" s="9">
        <f t="shared" si="0"/>
        <v>-6.461281985025713E-3</v>
      </c>
      <c r="L15" s="9">
        <f t="shared" si="0"/>
        <v>-1.6277915757677563E-2</v>
      </c>
      <c r="M15" s="9">
        <f t="shared" si="0"/>
        <v>-6.6159113463447605E-3</v>
      </c>
      <c r="N15" s="9">
        <f t="shared" si="1"/>
        <v>-8.6138730981347219E-3</v>
      </c>
      <c r="W15" s="13" t="s">
        <v>51</v>
      </c>
      <c r="X15" s="13">
        <v>494</v>
      </c>
      <c r="Y15" s="13">
        <v>0.8288414336142188</v>
      </c>
      <c r="Z15" s="13"/>
      <c r="AA15" s="13"/>
      <c r="AB15" s="13"/>
    </row>
    <row r="16" spans="1:31" ht="15" thickBot="1" x14ac:dyDescent="0.4">
      <c r="A16" s="8">
        <v>44111</v>
      </c>
      <c r="B16" s="19">
        <v>95526</v>
      </c>
      <c r="C16" s="18">
        <v>22.235001</v>
      </c>
      <c r="D16" s="18">
        <v>19.91</v>
      </c>
      <c r="E16" s="18">
        <v>60.169998</v>
      </c>
      <c r="F16" s="18">
        <v>29.809999000000001</v>
      </c>
      <c r="H16" s="8">
        <v>44111</v>
      </c>
      <c r="I16" s="9">
        <f t="shared" si="2"/>
        <v>-9.3081629451441383E-4</v>
      </c>
      <c r="J16" s="9">
        <f t="shared" si="0"/>
        <v>-4.0313548026268409E-3</v>
      </c>
      <c r="K16" s="9">
        <f t="shared" si="0"/>
        <v>-4.0020010005001883E-3</v>
      </c>
      <c r="L16" s="9">
        <f t="shared" si="0"/>
        <v>2.6441470938953771E-2</v>
      </c>
      <c r="M16" s="9">
        <f t="shared" si="0"/>
        <v>-7.3260736821153527E-3</v>
      </c>
      <c r="N16" s="9">
        <f t="shared" si="1"/>
        <v>1.0880038927997219E-3</v>
      </c>
    </row>
    <row r="17" spans="1:31" x14ac:dyDescent="0.35">
      <c r="A17" s="8">
        <v>44112</v>
      </c>
      <c r="B17" s="19">
        <v>97920</v>
      </c>
      <c r="C17" s="18">
        <v>22.967500999999999</v>
      </c>
      <c r="D17" s="18">
        <v>20.59</v>
      </c>
      <c r="E17" s="18">
        <v>61.290000999999997</v>
      </c>
      <c r="F17" s="18">
        <v>31.25</v>
      </c>
      <c r="H17" s="8">
        <v>44112</v>
      </c>
      <c r="I17" s="9">
        <f t="shared" si="2"/>
        <v>2.5061239871867258E-2</v>
      </c>
      <c r="J17" s="9">
        <f t="shared" si="0"/>
        <v>3.2943555972855476E-2</v>
      </c>
      <c r="K17" s="9">
        <f t="shared" si="0"/>
        <v>3.4153691612255122E-2</v>
      </c>
      <c r="L17" s="9">
        <f t="shared" si="0"/>
        <v>1.8613977683695326E-2</v>
      </c>
      <c r="M17" s="9">
        <f t="shared" si="0"/>
        <v>4.8305972771082617E-2</v>
      </c>
      <c r="N17" s="9">
        <f t="shared" si="1"/>
        <v>3.5230926392221432E-2</v>
      </c>
      <c r="W17" s="14"/>
      <c r="X17" s="14" t="s">
        <v>58</v>
      </c>
      <c r="Y17" s="14" t="s">
        <v>28</v>
      </c>
      <c r="Z17" s="14" t="s">
        <v>59</v>
      </c>
      <c r="AA17" s="14" t="s">
        <v>60</v>
      </c>
      <c r="AB17" s="14" t="s">
        <v>61</v>
      </c>
      <c r="AC17" s="14" t="s">
        <v>62</v>
      </c>
      <c r="AD17" s="14" t="s">
        <v>63</v>
      </c>
      <c r="AE17" s="14" t="s">
        <v>64</v>
      </c>
    </row>
    <row r="18" spans="1:31" ht="14.5" customHeight="1" x14ac:dyDescent="0.35">
      <c r="A18" s="8">
        <v>44113</v>
      </c>
      <c r="B18" s="19">
        <v>97483</v>
      </c>
      <c r="C18" s="18">
        <v>24.537500000000001</v>
      </c>
      <c r="D18" s="18">
        <v>19.91</v>
      </c>
      <c r="E18" s="18">
        <v>61.599997999999999</v>
      </c>
      <c r="F18" s="18">
        <v>31.040001</v>
      </c>
      <c r="H18" s="8">
        <v>44113</v>
      </c>
      <c r="I18" s="9">
        <f t="shared" si="2"/>
        <v>-4.4628267973856328E-3</v>
      </c>
      <c r="J18" s="9">
        <f t="shared" si="0"/>
        <v>6.8357415114513431E-2</v>
      </c>
      <c r="K18" s="9">
        <f t="shared" si="0"/>
        <v>-3.3025740650801327E-2</v>
      </c>
      <c r="L18" s="9">
        <f t="shared" si="0"/>
        <v>5.0578723273311255E-3</v>
      </c>
      <c r="M18" s="9">
        <f t="shared" si="0"/>
        <v>-6.7199679999999651E-3</v>
      </c>
      <c r="N18" s="9">
        <f t="shared" si="1"/>
        <v>-1.2448128471668689E-2</v>
      </c>
      <c r="W18" s="12" t="s">
        <v>52</v>
      </c>
      <c r="X18" s="12">
        <v>-2.7638613452499071E-3</v>
      </c>
      <c r="Y18" s="12">
        <v>1.6128840216689173E-3</v>
      </c>
      <c r="Z18" s="12">
        <v>-1.7136144373170901</v>
      </c>
      <c r="AA18" s="12">
        <v>8.7228177038253446E-2</v>
      </c>
      <c r="AB18" s="12">
        <v>-5.9328357550796212E-3</v>
      </c>
      <c r="AC18" s="12">
        <v>4.0511306457980669E-4</v>
      </c>
      <c r="AD18" s="12">
        <v>-5.9328357550796212E-3</v>
      </c>
      <c r="AE18" s="12">
        <v>4.0511306457980669E-4</v>
      </c>
    </row>
    <row r="19" spans="1:31" ht="15" thickBot="1" x14ac:dyDescent="0.4">
      <c r="A19" s="8">
        <v>44117</v>
      </c>
      <c r="B19" s="19">
        <v>98503</v>
      </c>
      <c r="C19" s="18">
        <v>26</v>
      </c>
      <c r="D19" s="18">
        <v>20.129999000000002</v>
      </c>
      <c r="E19" s="18">
        <v>62.139999000000003</v>
      </c>
      <c r="F19" s="18">
        <v>31.049999</v>
      </c>
      <c r="H19" s="8">
        <v>44117</v>
      </c>
      <c r="I19" s="9">
        <f t="shared" si="2"/>
        <v>1.0463362842752177E-2</v>
      </c>
      <c r="J19" s="9">
        <f t="shared" si="2"/>
        <v>5.9602649006622377E-2</v>
      </c>
      <c r="K19" s="9">
        <f t="shared" si="2"/>
        <v>1.1049673530889148E-2</v>
      </c>
      <c r="L19" s="9">
        <f t="shared" si="2"/>
        <v>8.7662502846186374E-3</v>
      </c>
      <c r="M19" s="9">
        <f t="shared" si="2"/>
        <v>3.2210050508685306E-4</v>
      </c>
      <c r="N19" s="9">
        <f t="shared" si="1"/>
        <v>9.8023657476810199E-3</v>
      </c>
      <c r="W19" s="13" t="s">
        <v>0</v>
      </c>
      <c r="X19" s="32">
        <v>1.5386878129480464</v>
      </c>
      <c r="Y19" s="13">
        <v>0.12524625202745862</v>
      </c>
      <c r="Z19" s="13">
        <v>12.285300262803146</v>
      </c>
      <c r="AA19" s="13">
        <v>1.8870252592819326E-30</v>
      </c>
      <c r="AB19" s="13">
        <v>1.2926055390400883</v>
      </c>
      <c r="AC19" s="13">
        <v>1.7847700868560044</v>
      </c>
      <c r="AD19" s="13">
        <v>1.2926055390400883</v>
      </c>
      <c r="AE19" s="13">
        <v>1.7847700868560044</v>
      </c>
    </row>
    <row r="20" spans="1:31" x14ac:dyDescent="0.35">
      <c r="A20" s="8">
        <v>44118</v>
      </c>
      <c r="B20" s="19">
        <v>99334</v>
      </c>
      <c r="C20" s="18">
        <v>25.68</v>
      </c>
      <c r="D20" s="18">
        <v>20.010000000000002</v>
      </c>
      <c r="E20" s="18">
        <v>63</v>
      </c>
      <c r="F20" s="18">
        <v>30.85</v>
      </c>
      <c r="H20" s="8">
        <v>44118</v>
      </c>
      <c r="I20" s="9">
        <f t="shared" si="2"/>
        <v>8.4362912804685219E-3</v>
      </c>
      <c r="J20" s="9">
        <f t="shared" si="2"/>
        <v>-1.2307692307692353E-2</v>
      </c>
      <c r="K20" s="9">
        <f t="shared" si="2"/>
        <v>-5.9612024819275522E-3</v>
      </c>
      <c r="L20" s="9">
        <f t="shared" si="2"/>
        <v>1.3839733083999439E-2</v>
      </c>
      <c r="M20" s="9">
        <f t="shared" si="2"/>
        <v>-6.4411918338547203E-3</v>
      </c>
      <c r="N20" s="9">
        <f t="shared" si="1"/>
        <v>-2.4623366656085443E-3</v>
      </c>
    </row>
    <row r="21" spans="1:31" x14ac:dyDescent="0.35">
      <c r="A21" s="8">
        <v>44119</v>
      </c>
      <c r="B21" s="19">
        <v>99054</v>
      </c>
      <c r="C21" s="18">
        <v>25.51</v>
      </c>
      <c r="D21" s="18">
        <v>19.790001</v>
      </c>
      <c r="E21" s="18">
        <v>62.470001000000003</v>
      </c>
      <c r="F21" s="18">
        <v>31.059999000000001</v>
      </c>
      <c r="H21" s="8">
        <v>44119</v>
      </c>
      <c r="I21" s="9">
        <f t="shared" si="2"/>
        <v>-2.8187730283689705E-3</v>
      </c>
      <c r="J21" s="9">
        <f t="shared" si="2"/>
        <v>-6.6199376947039257E-3</v>
      </c>
      <c r="K21" s="9">
        <f t="shared" si="2"/>
        <v>-1.0994452773613217E-2</v>
      </c>
      <c r="L21" s="9">
        <f t="shared" si="2"/>
        <v>-8.4126825396825256E-3</v>
      </c>
      <c r="M21" s="9">
        <f t="shared" si="2"/>
        <v>6.807098865478034E-3</v>
      </c>
      <c r="N21" s="9">
        <f t="shared" si="1"/>
        <v>-4.9189074811542399E-3</v>
      </c>
    </row>
    <row r="22" spans="1:31" x14ac:dyDescent="0.35">
      <c r="A22" s="8">
        <v>44120</v>
      </c>
      <c r="B22" s="19">
        <v>98309</v>
      </c>
      <c r="C22" s="18">
        <v>25.799999</v>
      </c>
      <c r="D22" s="18">
        <v>19.299999</v>
      </c>
      <c r="E22" s="18">
        <v>62.240001999999997</v>
      </c>
      <c r="F22" s="18">
        <v>30.27</v>
      </c>
      <c r="H22" s="8">
        <v>44120</v>
      </c>
      <c r="I22" s="9">
        <f t="shared" si="2"/>
        <v>-7.5211500797545128E-3</v>
      </c>
      <c r="J22" s="9">
        <f t="shared" si="2"/>
        <v>1.136805174441391E-2</v>
      </c>
      <c r="K22" s="9">
        <f t="shared" si="2"/>
        <v>-2.4760079597772711E-2</v>
      </c>
      <c r="L22" s="9">
        <f t="shared" si="2"/>
        <v>-3.6817511816592541E-3</v>
      </c>
      <c r="M22" s="9">
        <f t="shared" si="2"/>
        <v>-2.5434611250309547E-2</v>
      </c>
      <c r="N22" s="9">
        <f t="shared" si="1"/>
        <v>-1.8940366843201738E-2</v>
      </c>
      <c r="W22" s="31" t="s">
        <v>67</v>
      </c>
      <c r="X22" s="31"/>
      <c r="Y22" s="31"/>
      <c r="Z22" s="31"/>
      <c r="AA22" s="31"/>
      <c r="AB22" s="31"/>
      <c r="AC22" s="31"/>
      <c r="AD22" s="31"/>
      <c r="AE22" s="31"/>
    </row>
    <row r="23" spans="1:31" ht="15" thickBot="1" x14ac:dyDescent="0.4">
      <c r="A23" s="8">
        <v>44123</v>
      </c>
      <c r="B23" s="19">
        <v>98658</v>
      </c>
      <c r="C23" s="18">
        <v>25.690000999999999</v>
      </c>
      <c r="D23" s="18">
        <v>19.510000000000002</v>
      </c>
      <c r="E23" s="18">
        <v>61.950001</v>
      </c>
      <c r="F23" s="18">
        <v>30.6</v>
      </c>
      <c r="H23" s="8">
        <v>44123</v>
      </c>
      <c r="I23" s="9">
        <f t="shared" si="2"/>
        <v>3.5500310246263656E-3</v>
      </c>
      <c r="J23" s="9">
        <f t="shared" si="2"/>
        <v>-4.2634885373445952E-3</v>
      </c>
      <c r="K23" s="9">
        <f t="shared" si="2"/>
        <v>1.0880881392791864E-2</v>
      </c>
      <c r="L23" s="9">
        <f t="shared" si="2"/>
        <v>-4.6593989505333555E-3</v>
      </c>
      <c r="M23" s="9">
        <f t="shared" si="2"/>
        <v>1.0901883052527372E-2</v>
      </c>
      <c r="N23" s="9">
        <f t="shared" si="1"/>
        <v>7.0219073255406491E-3</v>
      </c>
    </row>
    <row r="24" spans="1:31" x14ac:dyDescent="0.35">
      <c r="A24" s="8">
        <v>44124</v>
      </c>
      <c r="B24" s="19">
        <v>100540</v>
      </c>
      <c r="C24" s="18">
        <v>26.040001</v>
      </c>
      <c r="D24" s="18">
        <v>20.18</v>
      </c>
      <c r="E24" s="18">
        <v>61.84</v>
      </c>
      <c r="F24" s="18">
        <v>32.009998000000003</v>
      </c>
      <c r="H24" s="8">
        <v>44124</v>
      </c>
      <c r="I24" s="9">
        <f t="shared" si="2"/>
        <v>1.9075999918911846E-2</v>
      </c>
      <c r="J24" s="9">
        <f t="shared" si="2"/>
        <v>1.3623977671312737E-2</v>
      </c>
      <c r="K24" s="9">
        <f t="shared" si="2"/>
        <v>3.4341363403382674E-2</v>
      </c>
      <c r="L24" s="9">
        <f t="shared" si="2"/>
        <v>-1.7756416178265066E-3</v>
      </c>
      <c r="M24" s="9">
        <f t="shared" si="2"/>
        <v>4.6078366013071914E-2</v>
      </c>
      <c r="N24" s="9">
        <f t="shared" si="1"/>
        <v>2.9603193895444115E-2</v>
      </c>
      <c r="W24" s="30" t="s">
        <v>43</v>
      </c>
      <c r="X24" s="30"/>
    </row>
    <row r="25" spans="1:31" x14ac:dyDescent="0.35">
      <c r="A25" s="8">
        <v>44125</v>
      </c>
      <c r="B25" s="19">
        <v>100552</v>
      </c>
      <c r="C25" s="18">
        <v>26.219999000000001</v>
      </c>
      <c r="D25" s="18">
        <v>20.170000000000002</v>
      </c>
      <c r="E25" s="18">
        <v>62.849997999999999</v>
      </c>
      <c r="F25" s="18">
        <v>32.25</v>
      </c>
      <c r="H25" s="8">
        <v>44125</v>
      </c>
      <c r="I25" s="9">
        <f t="shared" si="2"/>
        <v>1.1935548040575839E-4</v>
      </c>
      <c r="J25" s="9">
        <f t="shared" si="2"/>
        <v>6.9123653259459683E-3</v>
      </c>
      <c r="K25" s="9">
        <f t="shared" si="2"/>
        <v>-4.9554013875119374E-4</v>
      </c>
      <c r="L25" s="9">
        <f t="shared" si="2"/>
        <v>1.6332438551099449E-2</v>
      </c>
      <c r="M25" s="9">
        <f t="shared" si="2"/>
        <v>7.497719931129021E-3</v>
      </c>
      <c r="N25" s="9">
        <f t="shared" si="1"/>
        <v>5.6384288934178579E-3</v>
      </c>
      <c r="W25" s="12" t="s">
        <v>44</v>
      </c>
      <c r="X25" s="12">
        <v>0.59537106929447614</v>
      </c>
    </row>
    <row r="26" spans="1:31" x14ac:dyDescent="0.35">
      <c r="A26" s="8">
        <v>44126</v>
      </c>
      <c r="B26" s="19">
        <v>101918</v>
      </c>
      <c r="C26" s="18">
        <v>26.1</v>
      </c>
      <c r="D26" s="18">
        <v>20.809999000000001</v>
      </c>
      <c r="E26" s="18">
        <v>63.099997999999999</v>
      </c>
      <c r="F26" s="18">
        <v>33.650002000000001</v>
      </c>
      <c r="H26" s="8">
        <v>44126</v>
      </c>
      <c r="I26" s="9">
        <f t="shared" si="2"/>
        <v>1.3585010740711168E-2</v>
      </c>
      <c r="J26" s="9">
        <f t="shared" si="2"/>
        <v>-4.5766210746231994E-3</v>
      </c>
      <c r="K26" s="9">
        <f t="shared" si="2"/>
        <v>3.1730242935052111E-2</v>
      </c>
      <c r="L26" s="9">
        <f t="shared" si="2"/>
        <v>3.9777248680261668E-3</v>
      </c>
      <c r="M26" s="9">
        <f t="shared" si="2"/>
        <v>4.3410914728682082E-2</v>
      </c>
      <c r="N26" s="9">
        <f t="shared" si="1"/>
        <v>2.7868597659252148E-2</v>
      </c>
      <c r="W26" s="12" t="s">
        <v>45</v>
      </c>
      <c r="X26" s="12">
        <v>0.35446671015284792</v>
      </c>
    </row>
    <row r="27" spans="1:31" x14ac:dyDescent="0.35">
      <c r="A27" s="8">
        <v>44127</v>
      </c>
      <c r="B27" s="19">
        <v>101260</v>
      </c>
      <c r="C27" s="18">
        <v>25.92</v>
      </c>
      <c r="D27" s="18">
        <v>20.49</v>
      </c>
      <c r="E27" s="18">
        <v>63.450001</v>
      </c>
      <c r="F27" s="18">
        <v>33.529998999999997</v>
      </c>
      <c r="H27" s="8">
        <v>44127</v>
      </c>
      <c r="I27" s="9">
        <f t="shared" si="2"/>
        <v>-6.4561706469906666E-3</v>
      </c>
      <c r="J27" s="9">
        <f t="shared" si="2"/>
        <v>-6.8965517241379448E-3</v>
      </c>
      <c r="K27" s="9">
        <f t="shared" si="2"/>
        <v>-1.5377175174299706E-2</v>
      </c>
      <c r="L27" s="9">
        <f t="shared" si="2"/>
        <v>5.5467989079809321E-3</v>
      </c>
      <c r="M27" s="9">
        <f t="shared" si="2"/>
        <v>-3.5662107835834345E-3</v>
      </c>
      <c r="N27" s="9">
        <f t="shared" si="1"/>
        <v>-7.2250598681206099E-3</v>
      </c>
      <c r="W27" s="12" t="s">
        <v>46</v>
      </c>
      <c r="X27" s="12">
        <v>0.35315731199899975</v>
      </c>
    </row>
    <row r="28" spans="1:31" x14ac:dyDescent="0.35">
      <c r="A28" s="8">
        <v>44130</v>
      </c>
      <c r="B28" s="19">
        <v>101017</v>
      </c>
      <c r="C28" s="18">
        <v>25.469999000000001</v>
      </c>
      <c r="D28" s="18">
        <v>20.200001</v>
      </c>
      <c r="E28" s="18">
        <v>62.5</v>
      </c>
      <c r="F28" s="18">
        <v>33.5</v>
      </c>
      <c r="H28" s="8">
        <v>44130</v>
      </c>
      <c r="I28" s="9">
        <f t="shared" si="2"/>
        <v>-2.3997629863716785E-3</v>
      </c>
      <c r="J28" s="9">
        <f t="shared" si="2"/>
        <v>-1.7361149691358047E-2</v>
      </c>
      <c r="K28" s="9">
        <f t="shared" si="2"/>
        <v>-1.4153196681307878E-2</v>
      </c>
      <c r="L28" s="9">
        <f t="shared" si="2"/>
        <v>-1.4972434752207442E-2</v>
      </c>
      <c r="M28" s="9">
        <f t="shared" si="2"/>
        <v>-8.9469134788811022E-4</v>
      </c>
      <c r="N28" s="9">
        <f t="shared" si="1"/>
        <v>-1.049989034596437E-2</v>
      </c>
      <c r="W28" s="12" t="s">
        <v>28</v>
      </c>
      <c r="X28" s="12">
        <v>2.170935128680505E-2</v>
      </c>
    </row>
    <row r="29" spans="1:31" ht="15" thickBot="1" x14ac:dyDescent="0.4">
      <c r="A29" s="8">
        <v>44131</v>
      </c>
      <c r="B29" s="19">
        <v>99606</v>
      </c>
      <c r="C29" s="18">
        <v>25.450001</v>
      </c>
      <c r="D29" s="18">
        <v>19.860001</v>
      </c>
      <c r="E29" s="18">
        <v>62.529998999999997</v>
      </c>
      <c r="F29" s="18">
        <v>32.779998999999997</v>
      </c>
      <c r="H29" s="8">
        <v>44131</v>
      </c>
      <c r="I29" s="9">
        <f t="shared" si="2"/>
        <v>-1.3967945989288966E-2</v>
      </c>
      <c r="J29" s="9">
        <f t="shared" si="2"/>
        <v>-7.8515904142761883E-4</v>
      </c>
      <c r="K29" s="9">
        <f t="shared" si="2"/>
        <v>-1.6831682335065268E-2</v>
      </c>
      <c r="L29" s="9">
        <f t="shared" si="2"/>
        <v>4.7998400000004438E-4</v>
      </c>
      <c r="M29" s="9">
        <f t="shared" si="2"/>
        <v>-2.1492567164179244E-2</v>
      </c>
      <c r="N29" s="9">
        <f t="shared" si="1"/>
        <v>-1.3965288352104515E-2</v>
      </c>
      <c r="W29" s="13" t="s">
        <v>47</v>
      </c>
      <c r="X29" s="13">
        <v>495</v>
      </c>
    </row>
    <row r="30" spans="1:31" x14ac:dyDescent="0.35">
      <c r="A30" s="8">
        <v>44132</v>
      </c>
      <c r="B30" s="19">
        <v>95369</v>
      </c>
      <c r="C30" s="18">
        <v>24.629999000000002</v>
      </c>
      <c r="D30" s="18">
        <v>18.639999</v>
      </c>
      <c r="E30" s="18">
        <v>60.259998000000003</v>
      </c>
      <c r="F30" s="18">
        <v>31.139999</v>
      </c>
      <c r="H30" s="8">
        <v>44132</v>
      </c>
      <c r="I30" s="9">
        <f t="shared" si="2"/>
        <v>-4.2537598136658472E-2</v>
      </c>
      <c r="J30" s="9">
        <f t="shared" si="2"/>
        <v>-3.2220116612176164E-2</v>
      </c>
      <c r="K30" s="9">
        <f t="shared" si="2"/>
        <v>-6.1430107682270529E-2</v>
      </c>
      <c r="L30" s="9">
        <f t="shared" si="2"/>
        <v>-3.6302591336999646E-2</v>
      </c>
      <c r="M30" s="9">
        <f t="shared" si="2"/>
        <v>-5.0030507932596224E-2</v>
      </c>
      <c r="N30" s="9">
        <f t="shared" si="1"/>
        <v>-5.1524224934809341E-2</v>
      </c>
    </row>
    <row r="31" spans="1:31" ht="15" thickBot="1" x14ac:dyDescent="0.4">
      <c r="A31" s="8">
        <v>44133</v>
      </c>
      <c r="B31" s="19">
        <v>96582</v>
      </c>
      <c r="C31" s="18">
        <v>25.360001</v>
      </c>
      <c r="D31" s="18">
        <v>19.329999999999998</v>
      </c>
      <c r="E31" s="18">
        <v>62.02</v>
      </c>
      <c r="F31" s="18">
        <v>30.959999</v>
      </c>
      <c r="H31" s="8">
        <v>44133</v>
      </c>
      <c r="I31" s="9">
        <f t="shared" si="2"/>
        <v>1.2719017710157487E-2</v>
      </c>
      <c r="J31" s="9">
        <f t="shared" si="2"/>
        <v>2.9638734455490701E-2</v>
      </c>
      <c r="K31" s="9">
        <f t="shared" si="2"/>
        <v>3.7017223015945344E-2</v>
      </c>
      <c r="L31" s="9">
        <f t="shared" si="2"/>
        <v>2.9206804819343013E-2</v>
      </c>
      <c r="M31" s="9">
        <f t="shared" si="2"/>
        <v>-5.7803470064337059E-3</v>
      </c>
      <c r="N31" s="9">
        <f t="shared" si="1"/>
        <v>2.2246943941888433E-2</v>
      </c>
      <c r="W31" t="s">
        <v>48</v>
      </c>
    </row>
    <row r="32" spans="1:31" x14ac:dyDescent="0.35">
      <c r="A32" s="8">
        <v>44134</v>
      </c>
      <c r="B32" s="19">
        <v>93952</v>
      </c>
      <c r="C32" s="18">
        <v>24.629999000000002</v>
      </c>
      <c r="D32" s="18">
        <v>19</v>
      </c>
      <c r="E32" s="18">
        <v>60.549999</v>
      </c>
      <c r="F32" s="18">
        <v>29.799999</v>
      </c>
      <c r="H32" s="8">
        <v>44134</v>
      </c>
      <c r="I32" s="9">
        <f t="shared" si="2"/>
        <v>-2.7230746930069771E-2</v>
      </c>
      <c r="J32" s="9">
        <f t="shared" si="2"/>
        <v>-2.8785566688266262E-2</v>
      </c>
      <c r="K32" s="9">
        <f t="shared" si="2"/>
        <v>-1.7071908949818804E-2</v>
      </c>
      <c r="L32" s="9">
        <f t="shared" si="2"/>
        <v>-2.3702047726539832E-2</v>
      </c>
      <c r="M32" s="9">
        <f t="shared" si="2"/>
        <v>-3.7467701468595016E-2</v>
      </c>
      <c r="N32" s="9">
        <f t="shared" si="1"/>
        <v>-2.5102357347718245E-2</v>
      </c>
      <c r="W32" s="14"/>
      <c r="X32" s="14" t="s">
        <v>53</v>
      </c>
      <c r="Y32" s="14" t="s">
        <v>54</v>
      </c>
      <c r="Z32" s="14" t="s">
        <v>55</v>
      </c>
      <c r="AA32" s="14" t="s">
        <v>56</v>
      </c>
      <c r="AB32" s="14" t="s">
        <v>57</v>
      </c>
    </row>
    <row r="33" spans="1:31" x14ac:dyDescent="0.35">
      <c r="A33" s="8">
        <v>44138</v>
      </c>
      <c r="B33" s="19">
        <v>95587</v>
      </c>
      <c r="C33" s="18">
        <v>24.99</v>
      </c>
      <c r="D33" s="18">
        <v>19.75</v>
      </c>
      <c r="E33" s="18">
        <v>63.34</v>
      </c>
      <c r="F33" s="18">
        <v>30.1</v>
      </c>
      <c r="H33" s="8">
        <v>44138</v>
      </c>
      <c r="I33" s="9">
        <f t="shared" si="2"/>
        <v>1.7402503405994585E-2</v>
      </c>
      <c r="J33" s="9">
        <f t="shared" si="2"/>
        <v>1.4616362753404832E-2</v>
      </c>
      <c r="K33" s="9">
        <f t="shared" si="2"/>
        <v>3.9473684210526327E-2</v>
      </c>
      <c r="L33" s="9">
        <f t="shared" si="2"/>
        <v>4.6077639076426813E-2</v>
      </c>
      <c r="M33" s="9">
        <f t="shared" si="2"/>
        <v>1.0067147988830571E-2</v>
      </c>
      <c r="N33" s="9">
        <f t="shared" si="1"/>
        <v>3.0729648244341625E-2</v>
      </c>
      <c r="W33" s="12" t="s">
        <v>49</v>
      </c>
      <c r="X33" s="12">
        <v>1</v>
      </c>
      <c r="Y33" s="12">
        <v>0.12758435506582841</v>
      </c>
      <c r="Z33" s="12">
        <v>0.12758435506582841</v>
      </c>
      <c r="AA33" s="12">
        <v>270.70964558114645</v>
      </c>
      <c r="AB33" s="12">
        <v>8.3921037871764433E-49</v>
      </c>
    </row>
    <row r="34" spans="1:31" x14ac:dyDescent="0.35">
      <c r="A34" s="8">
        <v>44139</v>
      </c>
      <c r="B34" s="19">
        <v>97811</v>
      </c>
      <c r="C34" s="18">
        <v>26.190000999999999</v>
      </c>
      <c r="D34" s="18">
        <v>19.84</v>
      </c>
      <c r="E34" s="18">
        <v>61.580002</v>
      </c>
      <c r="F34" s="18">
        <v>30.32</v>
      </c>
      <c r="H34" s="8">
        <v>44139</v>
      </c>
      <c r="I34" s="9">
        <f t="shared" si="2"/>
        <v>2.3266762216619385E-2</v>
      </c>
      <c r="J34" s="9">
        <f t="shared" si="2"/>
        <v>4.8019247699079726E-2</v>
      </c>
      <c r="K34" s="9">
        <f t="shared" si="2"/>
        <v>4.5569620253165244E-3</v>
      </c>
      <c r="L34" s="9">
        <f t="shared" si="2"/>
        <v>-2.7786517208714945E-2</v>
      </c>
      <c r="M34" s="9">
        <f t="shared" si="2"/>
        <v>7.3089700996677998E-3</v>
      </c>
      <c r="N34" s="9">
        <f t="shared" si="1"/>
        <v>1.086982884503773E-3</v>
      </c>
      <c r="W34" s="12" t="s">
        <v>50</v>
      </c>
      <c r="X34" s="12">
        <v>493</v>
      </c>
      <c r="Y34" s="12">
        <v>0.2323488951138947</v>
      </c>
      <c r="Z34" s="12">
        <v>4.7129593329390407E-4</v>
      </c>
      <c r="AA34" s="12"/>
      <c r="AB34" s="12"/>
    </row>
    <row r="35" spans="1:31" ht="15" thickBot="1" x14ac:dyDescent="0.4">
      <c r="A35" s="8">
        <v>44140</v>
      </c>
      <c r="B35" s="19">
        <v>100774</v>
      </c>
      <c r="C35" s="18">
        <v>27.450001</v>
      </c>
      <c r="D35" s="18">
        <v>19.940000999999999</v>
      </c>
      <c r="E35" s="18">
        <v>62.549999</v>
      </c>
      <c r="F35" s="18">
        <v>30.690000999999999</v>
      </c>
      <c r="H35" s="8">
        <v>44140</v>
      </c>
      <c r="I35" s="9">
        <f t="shared" si="2"/>
        <v>3.0293116316160829E-2</v>
      </c>
      <c r="J35" s="9">
        <f t="shared" si="2"/>
        <v>4.8109963798779631E-2</v>
      </c>
      <c r="K35" s="9">
        <f t="shared" si="2"/>
        <v>5.0403729838708333E-3</v>
      </c>
      <c r="L35" s="9">
        <f t="shared" si="2"/>
        <v>1.5751818260739903E-2</v>
      </c>
      <c r="M35" s="9">
        <f t="shared" si="2"/>
        <v>1.2203199208443261E-2</v>
      </c>
      <c r="N35" s="9">
        <f t="shared" si="1"/>
        <v>1.1484989447361815E-2</v>
      </c>
      <c r="W35" s="13" t="s">
        <v>51</v>
      </c>
      <c r="X35" s="13">
        <v>494</v>
      </c>
      <c r="Y35" s="13">
        <v>0.35993325017972311</v>
      </c>
      <c r="Z35" s="13"/>
      <c r="AA35" s="13"/>
      <c r="AB35" s="13"/>
    </row>
    <row r="36" spans="1:31" ht="15" thickBot="1" x14ac:dyDescent="0.4">
      <c r="A36" s="8">
        <v>44141</v>
      </c>
      <c r="B36" s="19">
        <v>100799</v>
      </c>
      <c r="C36" s="18">
        <v>27.33</v>
      </c>
      <c r="D36" s="18">
        <v>19.870000999999998</v>
      </c>
      <c r="E36" s="18">
        <v>63.189999</v>
      </c>
      <c r="F36" s="18">
        <v>30.49</v>
      </c>
      <c r="H36" s="8">
        <v>44141</v>
      </c>
      <c r="I36" s="9">
        <f t="shared" si="2"/>
        <v>2.4807986186914377E-4</v>
      </c>
      <c r="J36" s="9">
        <f t="shared" si="2"/>
        <v>-4.3716209700684905E-3</v>
      </c>
      <c r="K36" s="9">
        <f t="shared" si="2"/>
        <v>-3.51053141872959E-3</v>
      </c>
      <c r="L36" s="9">
        <f t="shared" si="2"/>
        <v>1.0231814711939569E-2</v>
      </c>
      <c r="M36" s="9">
        <f t="shared" si="2"/>
        <v>-6.5168130818894499E-3</v>
      </c>
      <c r="N36" s="9">
        <f t="shared" si="1"/>
        <v>-1.7070011691106615E-3</v>
      </c>
    </row>
    <row r="37" spans="1:31" x14ac:dyDescent="0.35">
      <c r="A37" s="8">
        <v>44144</v>
      </c>
      <c r="B37" s="19">
        <v>103913</v>
      </c>
      <c r="C37" s="18">
        <v>26.450001</v>
      </c>
      <c r="D37" s="18">
        <v>21.9</v>
      </c>
      <c r="E37" s="18">
        <v>63.189999</v>
      </c>
      <c r="F37" s="18">
        <v>32.700001</v>
      </c>
      <c r="H37" s="8">
        <v>44144</v>
      </c>
      <c r="I37" s="9">
        <f t="shared" si="2"/>
        <v>3.089316362265504E-2</v>
      </c>
      <c r="J37" s="9">
        <f t="shared" si="2"/>
        <v>-3.2199012074643152E-2</v>
      </c>
      <c r="K37" s="9">
        <f t="shared" si="2"/>
        <v>0.10216401096305927</v>
      </c>
      <c r="L37" s="9">
        <f t="shared" si="2"/>
        <v>0</v>
      </c>
      <c r="M37" s="9">
        <f t="shared" si="2"/>
        <v>7.2482814037389431E-2</v>
      </c>
      <c r="N37" s="9">
        <f t="shared" si="1"/>
        <v>6.6108698540861349E-2</v>
      </c>
      <c r="W37" s="14"/>
      <c r="X37" s="14" t="s">
        <v>58</v>
      </c>
      <c r="Y37" s="14" t="s">
        <v>28</v>
      </c>
      <c r="Z37" s="14" t="s">
        <v>59</v>
      </c>
      <c r="AA37" s="14" t="s">
        <v>60</v>
      </c>
      <c r="AB37" s="14" t="s">
        <v>61</v>
      </c>
      <c r="AC37" s="14" t="s">
        <v>62</v>
      </c>
      <c r="AD37" s="14" t="s">
        <v>63</v>
      </c>
      <c r="AE37" s="14" t="s">
        <v>64</v>
      </c>
    </row>
    <row r="38" spans="1:31" x14ac:dyDescent="0.35">
      <c r="A38" s="8">
        <v>44145</v>
      </c>
      <c r="B38" s="19">
        <v>105351</v>
      </c>
      <c r="C38" s="18">
        <v>25.219999000000001</v>
      </c>
      <c r="D38" s="18">
        <v>23.639999</v>
      </c>
      <c r="E38" s="18">
        <v>63.16</v>
      </c>
      <c r="F38" s="18">
        <v>34.369999</v>
      </c>
      <c r="H38" s="8">
        <v>44145</v>
      </c>
      <c r="I38" s="9">
        <f t="shared" si="2"/>
        <v>1.3838499514016611E-2</v>
      </c>
      <c r="J38" s="9">
        <f t="shared" si="2"/>
        <v>-4.6502909394975034E-2</v>
      </c>
      <c r="K38" s="9">
        <f t="shared" si="2"/>
        <v>7.9452009132420232E-2</v>
      </c>
      <c r="L38" s="9">
        <f t="shared" si="2"/>
        <v>-4.7474284656978671E-4</v>
      </c>
      <c r="M38" s="9">
        <f t="shared" si="2"/>
        <v>5.1070273667575661E-2</v>
      </c>
      <c r="N38" s="9">
        <f t="shared" si="1"/>
        <v>4.8654392170799095E-2</v>
      </c>
      <c r="W38" s="12" t="s">
        <v>52</v>
      </c>
      <c r="X38" s="12">
        <v>9.1072179689587283E-4</v>
      </c>
      <c r="Y38" s="12">
        <v>9.7596246950057257E-4</v>
      </c>
      <c r="Z38" s="12">
        <v>0.9331524780475573</v>
      </c>
      <c r="AA38" s="12">
        <v>0.351198031399099</v>
      </c>
      <c r="AB38" s="12">
        <v>-1.0068370909411333E-3</v>
      </c>
      <c r="AC38" s="12">
        <v>2.8282806847328788E-3</v>
      </c>
      <c r="AD38" s="12">
        <v>-1.0068370909411333E-3</v>
      </c>
      <c r="AE38" s="12">
        <v>2.8282806847328788E-3</v>
      </c>
    </row>
    <row r="39" spans="1:31" ht="15" thickBot="1" x14ac:dyDescent="0.4">
      <c r="A39" s="8">
        <v>44146</v>
      </c>
      <c r="B39" s="19">
        <v>104532</v>
      </c>
      <c r="C39" s="18">
        <v>25.58</v>
      </c>
      <c r="D39" s="18">
        <v>23.620000999999998</v>
      </c>
      <c r="E39" s="18">
        <v>63.599997999999999</v>
      </c>
      <c r="F39" s="18">
        <v>34.159999999999997</v>
      </c>
      <c r="H39" s="8">
        <v>44146</v>
      </c>
      <c r="I39" s="9">
        <f t="shared" si="2"/>
        <v>-7.7740125864965703E-3</v>
      </c>
      <c r="J39" s="9">
        <f t="shared" si="2"/>
        <v>1.4274425625472764E-2</v>
      </c>
      <c r="K39" s="9">
        <f t="shared" si="2"/>
        <v>-8.4593912207864275E-4</v>
      </c>
      <c r="L39" s="9">
        <f t="shared" si="2"/>
        <v>6.9664027865738998E-3</v>
      </c>
      <c r="M39" s="9">
        <f t="shared" si="2"/>
        <v>-6.1099507160300437E-3</v>
      </c>
      <c r="N39" s="9">
        <f t="shared" si="1"/>
        <v>-1.0665598115598414E-4</v>
      </c>
      <c r="W39" s="13" t="s">
        <v>0</v>
      </c>
      <c r="X39" s="32">
        <v>1.2469429422009024</v>
      </c>
      <c r="Y39" s="13">
        <v>7.5787000045996727E-2</v>
      </c>
      <c r="Z39" s="13">
        <v>16.453256382283325</v>
      </c>
      <c r="AA39" s="13">
        <v>8.392103787175126E-49</v>
      </c>
      <c r="AB39" s="13">
        <v>1.0980375897286172</v>
      </c>
      <c r="AC39" s="13">
        <v>1.3958482946731876</v>
      </c>
      <c r="AD39" s="13">
        <v>1.0980375897286172</v>
      </c>
      <c r="AE39" s="13">
        <v>1.3958482946731876</v>
      </c>
    </row>
    <row r="40" spans="1:31" x14ac:dyDescent="0.35">
      <c r="A40" s="8">
        <v>44147</v>
      </c>
      <c r="B40" s="19">
        <v>102175</v>
      </c>
      <c r="C40" s="18">
        <v>25.48</v>
      </c>
      <c r="D40" s="18">
        <v>22.65</v>
      </c>
      <c r="E40" s="18">
        <v>62.669998</v>
      </c>
      <c r="F40" s="18">
        <v>32.729999999999997</v>
      </c>
      <c r="H40" s="8">
        <v>44147</v>
      </c>
      <c r="I40" s="9">
        <f t="shared" si="2"/>
        <v>-2.2548119236214803E-2</v>
      </c>
      <c r="J40" s="9">
        <f t="shared" si="2"/>
        <v>-3.9093041438622578E-3</v>
      </c>
      <c r="K40" s="9">
        <f t="shared" si="2"/>
        <v>-4.1066933062365196E-2</v>
      </c>
      <c r="L40" s="9">
        <f t="shared" si="2"/>
        <v>-1.4622641969265437E-2</v>
      </c>
      <c r="M40" s="9">
        <f t="shared" si="2"/>
        <v>-4.186182669789229E-2</v>
      </c>
      <c r="N40" s="9">
        <f t="shared" si="1"/>
        <v>-3.4158661488478223E-2</v>
      </c>
    </row>
    <row r="41" spans="1:31" x14ac:dyDescent="0.35">
      <c r="A41" s="8">
        <v>44148</v>
      </c>
      <c r="B41" s="19">
        <v>104512</v>
      </c>
      <c r="C41" s="18">
        <v>25.1</v>
      </c>
      <c r="D41" s="18">
        <v>23.18</v>
      </c>
      <c r="E41" s="18">
        <v>63.25</v>
      </c>
      <c r="F41" s="18">
        <v>33.049999</v>
      </c>
      <c r="H41" s="8">
        <v>44148</v>
      </c>
      <c r="I41" s="9">
        <f t="shared" si="2"/>
        <v>2.2872522632737979E-2</v>
      </c>
      <c r="J41" s="9">
        <f t="shared" si="2"/>
        <v>-1.4913657770800559E-2</v>
      </c>
      <c r="K41" s="9">
        <f t="shared" si="2"/>
        <v>2.3399558498896189E-2</v>
      </c>
      <c r="L41" s="9">
        <f t="shared" si="2"/>
        <v>9.2548590794594432E-3</v>
      </c>
      <c r="M41" s="9">
        <f t="shared" si="2"/>
        <v>9.7769324778491651E-3</v>
      </c>
      <c r="N41" s="9">
        <f t="shared" si="1"/>
        <v>1.4568169995209896E-2</v>
      </c>
    </row>
    <row r="42" spans="1:31" x14ac:dyDescent="0.35">
      <c r="A42" s="8">
        <v>44151</v>
      </c>
      <c r="B42" s="19">
        <v>106430</v>
      </c>
      <c r="C42" s="18">
        <v>24.85</v>
      </c>
      <c r="D42" s="18">
        <v>23.93</v>
      </c>
      <c r="E42" s="18">
        <v>64.919998000000007</v>
      </c>
      <c r="F42" s="18">
        <v>33.900002000000001</v>
      </c>
      <c r="H42" s="8">
        <v>44151</v>
      </c>
      <c r="I42" s="9">
        <f t="shared" si="2"/>
        <v>1.8351959583588595E-2</v>
      </c>
      <c r="J42" s="9">
        <f t="shared" si="2"/>
        <v>-9.960159362549792E-3</v>
      </c>
      <c r="K42" s="9">
        <f t="shared" si="2"/>
        <v>3.2355478861087139E-2</v>
      </c>
      <c r="L42" s="9">
        <f t="shared" si="2"/>
        <v>2.6403130434782707E-2</v>
      </c>
      <c r="M42" s="9">
        <f t="shared" si="2"/>
        <v>2.5718699719174065E-2</v>
      </c>
      <c r="N42" s="9">
        <f t="shared" si="1"/>
        <v>2.7058193522070485E-2</v>
      </c>
      <c r="W42" s="31" t="s">
        <v>68</v>
      </c>
      <c r="X42" s="31"/>
      <c r="Y42" s="31"/>
      <c r="Z42" s="31"/>
      <c r="AA42" s="31"/>
      <c r="AB42" s="31"/>
      <c r="AC42" s="31"/>
      <c r="AD42" s="31"/>
      <c r="AE42" s="31"/>
    </row>
    <row r="43" spans="1:31" ht="15" thickBot="1" x14ac:dyDescent="0.4">
      <c r="A43" s="8">
        <v>44152</v>
      </c>
      <c r="B43" s="19">
        <v>107229</v>
      </c>
      <c r="C43" s="18">
        <v>24.73</v>
      </c>
      <c r="D43" s="18">
        <v>24.200001</v>
      </c>
      <c r="E43" s="18">
        <v>66.970000999999996</v>
      </c>
      <c r="F43" s="18">
        <v>34.200001</v>
      </c>
      <c r="H43" s="8">
        <v>44152</v>
      </c>
      <c r="I43" s="9">
        <f t="shared" si="2"/>
        <v>7.5072817814525461E-3</v>
      </c>
      <c r="J43" s="9">
        <f t="shared" si="2"/>
        <v>-4.8289738430583595E-3</v>
      </c>
      <c r="K43" s="9">
        <f t="shared" si="2"/>
        <v>1.1282950271625625E-2</v>
      </c>
      <c r="L43" s="9">
        <f t="shared" si="2"/>
        <v>3.1577373123147456E-2</v>
      </c>
      <c r="M43" s="9">
        <f t="shared" si="2"/>
        <v>8.8495275015028074E-3</v>
      </c>
      <c r="N43" s="9">
        <f t="shared" si="1"/>
        <v>1.3806211805158947E-2</v>
      </c>
    </row>
    <row r="44" spans="1:31" x14ac:dyDescent="0.35">
      <c r="A44" s="8">
        <v>44153</v>
      </c>
      <c r="B44" s="19">
        <v>106483</v>
      </c>
      <c r="C44" s="18">
        <v>24.540001</v>
      </c>
      <c r="D44" s="18">
        <v>24.23</v>
      </c>
      <c r="E44" s="18">
        <v>66.449996999999996</v>
      </c>
      <c r="F44" s="18">
        <v>34.279998999999997</v>
      </c>
      <c r="H44" s="8">
        <v>44153</v>
      </c>
      <c r="I44" s="9">
        <f t="shared" si="2"/>
        <v>-6.9570731798300756E-3</v>
      </c>
      <c r="J44" s="9">
        <f t="shared" si="2"/>
        <v>-7.6829357056207304E-3</v>
      </c>
      <c r="K44" s="9">
        <f t="shared" si="2"/>
        <v>1.2396280479491928E-3</v>
      </c>
      <c r="L44" s="9">
        <f t="shared" si="2"/>
        <v>-7.7647303603892714E-3</v>
      </c>
      <c r="M44" s="9">
        <f t="shared" si="2"/>
        <v>2.3391227386220237E-3</v>
      </c>
      <c r="N44" s="9">
        <f t="shared" si="1"/>
        <v>-6.7752341419514701E-4</v>
      </c>
      <c r="W44" s="30" t="s">
        <v>43</v>
      </c>
      <c r="X44" s="30"/>
    </row>
    <row r="45" spans="1:31" x14ac:dyDescent="0.35">
      <c r="A45" s="8">
        <v>44154</v>
      </c>
      <c r="B45" s="19">
        <v>106517</v>
      </c>
      <c r="C45" s="18">
        <v>24.639999</v>
      </c>
      <c r="D45" s="18">
        <v>24.450001</v>
      </c>
      <c r="E45" s="18">
        <v>67.720000999999996</v>
      </c>
      <c r="F45" s="18">
        <v>34.619999</v>
      </c>
      <c r="H45" s="8">
        <v>44154</v>
      </c>
      <c r="I45" s="9">
        <f t="shared" si="2"/>
        <v>3.1929979433331646E-4</v>
      </c>
      <c r="J45" s="9">
        <f t="shared" si="2"/>
        <v>4.0748979594580348E-3</v>
      </c>
      <c r="K45" s="9">
        <f t="shared" si="2"/>
        <v>9.0796945934792372E-3</v>
      </c>
      <c r="L45" s="9">
        <f t="shared" si="2"/>
        <v>1.9112175430195943E-2</v>
      </c>
      <c r="M45" s="9">
        <f t="shared" si="2"/>
        <v>9.9183200092860524E-3</v>
      </c>
      <c r="N45" s="9">
        <f t="shared" si="1"/>
        <v>1.1087538553863562E-2</v>
      </c>
      <c r="W45" s="12" t="s">
        <v>44</v>
      </c>
      <c r="X45" s="12">
        <v>0.46639615829224773</v>
      </c>
    </row>
    <row r="46" spans="1:31" x14ac:dyDescent="0.35">
      <c r="A46" s="8">
        <v>44158</v>
      </c>
      <c r="B46" s="19">
        <v>107379</v>
      </c>
      <c r="C46" s="18">
        <v>23.42</v>
      </c>
      <c r="D46" s="18">
        <v>25.48</v>
      </c>
      <c r="E46" s="18">
        <v>71.290001000000004</v>
      </c>
      <c r="F46" s="18">
        <v>34.520000000000003</v>
      </c>
      <c r="H46" s="8">
        <v>44158</v>
      </c>
      <c r="I46" s="9">
        <f t="shared" si="2"/>
        <v>8.092604936301262E-3</v>
      </c>
      <c r="J46" s="9">
        <f t="shared" si="2"/>
        <v>-4.951294843802545E-2</v>
      </c>
      <c r="K46" s="9">
        <f t="shared" si="2"/>
        <v>4.2126746743282428E-2</v>
      </c>
      <c r="L46" s="9">
        <f t="shared" si="2"/>
        <v>5.271706951097066E-2</v>
      </c>
      <c r="M46" s="9">
        <f t="shared" si="2"/>
        <v>-2.8884749534509035E-3</v>
      </c>
      <c r="N46" s="9">
        <f t="shared" si="1"/>
        <v>2.6158260028734684E-2</v>
      </c>
      <c r="W46" s="12" t="s">
        <v>45</v>
      </c>
      <c r="X46" s="12">
        <v>0.21752537646976738</v>
      </c>
    </row>
    <row r="47" spans="1:31" x14ac:dyDescent="0.35">
      <c r="A47" s="8">
        <v>44159</v>
      </c>
      <c r="B47" s="19">
        <v>109786</v>
      </c>
      <c r="C47" s="18">
        <v>23.700001</v>
      </c>
      <c r="D47" s="18">
        <v>26.84</v>
      </c>
      <c r="E47" s="18">
        <v>74.800003000000004</v>
      </c>
      <c r="F47" s="18">
        <v>35.439999</v>
      </c>
      <c r="H47" s="8">
        <v>44159</v>
      </c>
      <c r="I47" s="9">
        <f t="shared" si="2"/>
        <v>2.2415928626640325E-2</v>
      </c>
      <c r="J47" s="9">
        <f t="shared" si="2"/>
        <v>1.1955636208368814E-2</v>
      </c>
      <c r="K47" s="9">
        <f t="shared" si="2"/>
        <v>5.3375196232338995E-2</v>
      </c>
      <c r="L47" s="9">
        <f t="shared" si="2"/>
        <v>4.9235544266579501E-2</v>
      </c>
      <c r="M47" s="9">
        <f t="shared" si="2"/>
        <v>2.6651187717265268E-2</v>
      </c>
      <c r="N47" s="9">
        <f t="shared" si="1"/>
        <v>4.2459085283466466E-2</v>
      </c>
      <c r="W47" s="12" t="s">
        <v>46</v>
      </c>
      <c r="X47" s="12">
        <v>0.21593820684800222</v>
      </c>
    </row>
    <row r="48" spans="1:31" x14ac:dyDescent="0.35">
      <c r="A48" s="8">
        <v>44160</v>
      </c>
      <c r="B48" s="19">
        <v>110133</v>
      </c>
      <c r="C48" s="18">
        <v>24</v>
      </c>
      <c r="D48" s="18">
        <v>26.66</v>
      </c>
      <c r="E48" s="18">
        <v>75.5</v>
      </c>
      <c r="F48" s="18">
        <v>35.340000000000003</v>
      </c>
      <c r="H48" s="8">
        <v>44160</v>
      </c>
      <c r="I48" s="9">
        <f t="shared" si="2"/>
        <v>3.1606944419142469E-3</v>
      </c>
      <c r="J48" s="9">
        <f t="shared" si="2"/>
        <v>1.2658185119907683E-2</v>
      </c>
      <c r="K48" s="9">
        <f t="shared" si="2"/>
        <v>-6.7064083457526458E-3</v>
      </c>
      <c r="L48" s="9">
        <f t="shared" si="2"/>
        <v>9.3582482877707651E-3</v>
      </c>
      <c r="M48" s="9">
        <f t="shared" si="2"/>
        <v>-2.8216422918069251E-3</v>
      </c>
      <c r="N48" s="9">
        <f t="shared" si="1"/>
        <v>-1.359817529581231E-3</v>
      </c>
      <c r="W48" s="12" t="s">
        <v>28</v>
      </c>
      <c r="X48" s="12">
        <v>2.0490299897298021E-2</v>
      </c>
    </row>
    <row r="49" spans="1:31" ht="15" thickBot="1" x14ac:dyDescent="0.4">
      <c r="A49" s="8">
        <v>44161</v>
      </c>
      <c r="B49" s="19">
        <v>110227</v>
      </c>
      <c r="C49" s="18">
        <v>24.25</v>
      </c>
      <c r="D49" s="18">
        <v>26.25</v>
      </c>
      <c r="E49" s="18">
        <v>76.569999999999993</v>
      </c>
      <c r="F49" s="18">
        <v>34.779998999999997</v>
      </c>
      <c r="H49" s="8">
        <v>44161</v>
      </c>
      <c r="I49" s="9">
        <f t="shared" si="2"/>
        <v>8.5351347915696429E-4</v>
      </c>
      <c r="J49" s="9">
        <f t="shared" si="2"/>
        <v>1.0416666666666741E-2</v>
      </c>
      <c r="K49" s="9">
        <f t="shared" si="2"/>
        <v>-1.5378844711177786E-2</v>
      </c>
      <c r="L49" s="9">
        <f t="shared" si="2"/>
        <v>1.4172185430463502E-2</v>
      </c>
      <c r="M49" s="9">
        <f t="shared" si="2"/>
        <v>-1.584609507640089E-2</v>
      </c>
      <c r="N49" s="9">
        <f t="shared" si="1"/>
        <v>-8.3190382235242329E-3</v>
      </c>
      <c r="W49" s="13" t="s">
        <v>47</v>
      </c>
      <c r="X49" s="13">
        <v>495</v>
      </c>
    </row>
    <row r="50" spans="1:31" x14ac:dyDescent="0.35">
      <c r="A50" s="8">
        <v>44162</v>
      </c>
      <c r="B50" s="19">
        <v>110575</v>
      </c>
      <c r="C50" s="18">
        <v>24.190000999999999</v>
      </c>
      <c r="D50" s="18">
        <v>25.9</v>
      </c>
      <c r="E50" s="18">
        <v>78.440002000000007</v>
      </c>
      <c r="F50" s="18">
        <v>34.610000999999997</v>
      </c>
      <c r="H50" s="8">
        <v>44162</v>
      </c>
      <c r="I50" s="9">
        <f t="shared" si="2"/>
        <v>3.1571212134957616E-3</v>
      </c>
      <c r="J50" s="9">
        <f t="shared" si="2"/>
        <v>-2.4741855670104007E-3</v>
      </c>
      <c r="K50" s="9">
        <f t="shared" si="2"/>
        <v>-1.3333333333333419E-2</v>
      </c>
      <c r="L50" s="9">
        <f t="shared" si="2"/>
        <v>2.4422123547081176E-2</v>
      </c>
      <c r="M50" s="9">
        <f t="shared" si="2"/>
        <v>-4.8878092262164552E-3</v>
      </c>
      <c r="N50" s="9">
        <f t="shared" si="1"/>
        <v>-2.7056273367992599E-3</v>
      </c>
    </row>
    <row r="51" spans="1:31" ht="15" thickBot="1" x14ac:dyDescent="0.4">
      <c r="A51" s="8">
        <v>44165</v>
      </c>
      <c r="B51" s="19">
        <v>108888</v>
      </c>
      <c r="C51" s="18">
        <v>23.379999000000002</v>
      </c>
      <c r="D51" s="18">
        <v>25.549999</v>
      </c>
      <c r="E51" s="18">
        <v>78</v>
      </c>
      <c r="F51" s="18">
        <v>33.860000999999997</v>
      </c>
      <c r="H51" s="8">
        <v>44165</v>
      </c>
      <c r="I51" s="9">
        <f t="shared" si="2"/>
        <v>-1.5256613158489696E-2</v>
      </c>
      <c r="J51" s="9">
        <f t="shared" si="2"/>
        <v>-3.3484992414841042E-2</v>
      </c>
      <c r="K51" s="9">
        <f t="shared" si="2"/>
        <v>-1.3513552123552097E-2</v>
      </c>
      <c r="L51" s="9">
        <f t="shared" si="2"/>
        <v>-5.6094083220447066E-3</v>
      </c>
      <c r="M51" s="9">
        <f t="shared" si="2"/>
        <v>-2.1670036935277803E-2</v>
      </c>
      <c r="N51" s="9">
        <f t="shared" si="1"/>
        <v>-1.5378240821332777E-2</v>
      </c>
      <c r="W51" t="s">
        <v>48</v>
      </c>
    </row>
    <row r="52" spans="1:31" x14ac:dyDescent="0.35">
      <c r="A52" s="8">
        <v>44166</v>
      </c>
      <c r="B52" s="19">
        <v>111335</v>
      </c>
      <c r="C52" s="18">
        <v>22.879999000000002</v>
      </c>
      <c r="D52" s="18">
        <v>26.299999</v>
      </c>
      <c r="E52" s="18">
        <v>81.25</v>
      </c>
      <c r="F52" s="18">
        <v>34.790000999999997</v>
      </c>
      <c r="H52" s="8">
        <v>44166</v>
      </c>
      <c r="I52" s="9">
        <f t="shared" si="2"/>
        <v>2.2472632429652473E-2</v>
      </c>
      <c r="J52" s="9">
        <f t="shared" si="2"/>
        <v>-2.138580074361851E-2</v>
      </c>
      <c r="K52" s="9">
        <f t="shared" si="2"/>
        <v>2.935420858529203E-2</v>
      </c>
      <c r="L52" s="9">
        <f t="shared" si="2"/>
        <v>4.1666666666666741E-2</v>
      </c>
      <c r="M52" s="9">
        <f t="shared" si="2"/>
        <v>2.7466035810217448E-2</v>
      </c>
      <c r="N52" s="9">
        <f t="shared" si="1"/>
        <v>2.8713247902599069E-2</v>
      </c>
      <c r="W52" s="14"/>
      <c r="X52" s="14" t="s">
        <v>53</v>
      </c>
      <c r="Y52" s="14" t="s">
        <v>54</v>
      </c>
      <c r="Z52" s="14" t="s">
        <v>55</v>
      </c>
      <c r="AA52" s="14" t="s">
        <v>56</v>
      </c>
      <c r="AB52" s="14" t="s">
        <v>57</v>
      </c>
    </row>
    <row r="53" spans="1:31" x14ac:dyDescent="0.35">
      <c r="A53" s="8">
        <v>44167</v>
      </c>
      <c r="B53" s="19">
        <v>111814</v>
      </c>
      <c r="C53" s="18">
        <v>23.049999</v>
      </c>
      <c r="D53" s="18">
        <v>26.66</v>
      </c>
      <c r="E53" s="18">
        <v>79.839995999999999</v>
      </c>
      <c r="F53" s="18">
        <v>34.939999</v>
      </c>
      <c r="H53" s="8">
        <v>44167</v>
      </c>
      <c r="I53" s="9">
        <f t="shared" si="2"/>
        <v>4.3023308034311203E-3</v>
      </c>
      <c r="J53" s="9">
        <f t="shared" si="2"/>
        <v>7.4300702548106834E-3</v>
      </c>
      <c r="K53" s="9">
        <f t="shared" si="2"/>
        <v>1.3688251471036139E-2</v>
      </c>
      <c r="L53" s="9">
        <f t="shared" si="2"/>
        <v>-1.7353895384615403E-2</v>
      </c>
      <c r="M53" s="9">
        <f t="shared" si="2"/>
        <v>4.3115261767312507E-3</v>
      </c>
      <c r="N53" s="9">
        <f t="shared" si="1"/>
        <v>4.3538954508030919E-3</v>
      </c>
      <c r="W53" s="12" t="s">
        <v>49</v>
      </c>
      <c r="X53" s="12">
        <v>1</v>
      </c>
      <c r="Y53" s="12">
        <v>5.7541769901739037E-2</v>
      </c>
      <c r="Z53" s="12">
        <v>5.7541769901739037E-2</v>
      </c>
      <c r="AA53" s="12">
        <v>137.0523814763072</v>
      </c>
      <c r="AB53" s="12">
        <v>4.2059108098944993E-28</v>
      </c>
    </row>
    <row r="54" spans="1:31" x14ac:dyDescent="0.35">
      <c r="A54" s="8">
        <v>44168</v>
      </c>
      <c r="B54" s="19">
        <v>112919</v>
      </c>
      <c r="C54" s="18">
        <v>23.299999</v>
      </c>
      <c r="D54" s="18">
        <v>27.200001</v>
      </c>
      <c r="E54" s="18">
        <v>78.959998999999996</v>
      </c>
      <c r="F54" s="18">
        <v>35.240001999999997</v>
      </c>
      <c r="H54" s="8">
        <v>44168</v>
      </c>
      <c r="I54" s="9">
        <f t="shared" si="2"/>
        <v>9.8824834099486836E-3</v>
      </c>
      <c r="J54" s="9">
        <f t="shared" si="2"/>
        <v>1.0845987455357475E-2</v>
      </c>
      <c r="K54" s="9">
        <f t="shared" si="2"/>
        <v>2.0255101275318932E-2</v>
      </c>
      <c r="L54" s="9">
        <f t="shared" si="2"/>
        <v>-1.1022007065230821E-2</v>
      </c>
      <c r="M54" s="9">
        <f t="shared" si="2"/>
        <v>8.5862337889590634E-3</v>
      </c>
      <c r="N54" s="9">
        <f t="shared" si="1"/>
        <v>1.0028563670302948E-2</v>
      </c>
      <c r="W54" s="12" t="s">
        <v>50</v>
      </c>
      <c r="X54" s="12">
        <v>493</v>
      </c>
      <c r="Y54" s="12">
        <v>0.20698722821143717</v>
      </c>
      <c r="Z54" s="12">
        <v>4.1985238988121132E-4</v>
      </c>
      <c r="AA54" s="12"/>
      <c r="AB54" s="12"/>
    </row>
    <row r="55" spans="1:31" ht="15" thickBot="1" x14ac:dyDescent="0.4">
      <c r="A55" s="8">
        <v>44169</v>
      </c>
      <c r="B55" s="19">
        <v>113682</v>
      </c>
      <c r="C55" s="18">
        <v>23.66</v>
      </c>
      <c r="D55" s="18">
        <v>28.1</v>
      </c>
      <c r="E55" s="18">
        <v>81.980002999999996</v>
      </c>
      <c r="F55" s="18">
        <v>35.979999999999997</v>
      </c>
      <c r="H55" s="8">
        <v>44169</v>
      </c>
      <c r="I55" s="9">
        <f t="shared" si="2"/>
        <v>6.7570559427554411E-3</v>
      </c>
      <c r="J55" s="9">
        <f t="shared" si="2"/>
        <v>1.5450687358398607E-2</v>
      </c>
      <c r="K55" s="9">
        <f t="shared" si="2"/>
        <v>3.3088197312933998E-2</v>
      </c>
      <c r="L55" s="9">
        <f t="shared" si="2"/>
        <v>3.8247264922077751E-2</v>
      </c>
      <c r="M55" s="9">
        <f t="shared" si="2"/>
        <v>2.099880698077139E-2</v>
      </c>
      <c r="N55" s="9">
        <f t="shared" si="1"/>
        <v>2.9611318237387194E-2</v>
      </c>
      <c r="W55" s="13" t="s">
        <v>51</v>
      </c>
      <c r="X55" s="13">
        <v>494</v>
      </c>
      <c r="Y55" s="13">
        <v>0.26452899811317621</v>
      </c>
      <c r="Z55" s="13"/>
      <c r="AA55" s="13"/>
      <c r="AB55" s="13"/>
    </row>
    <row r="56" spans="1:31" ht="15" thickBot="1" x14ac:dyDescent="0.4">
      <c r="A56" s="8">
        <v>44172</v>
      </c>
      <c r="B56" s="19">
        <v>113625</v>
      </c>
      <c r="C56" s="18">
        <v>23.799999</v>
      </c>
      <c r="D56" s="18">
        <v>27.469999000000001</v>
      </c>
      <c r="E56" s="18">
        <v>82.949996999999996</v>
      </c>
      <c r="F56" s="18">
        <v>36.150002000000001</v>
      </c>
      <c r="H56" s="8">
        <v>44172</v>
      </c>
      <c r="I56" s="9">
        <f t="shared" si="2"/>
        <v>-5.0139863830689357E-4</v>
      </c>
      <c r="J56" s="9">
        <f t="shared" si="2"/>
        <v>5.9171174978867036E-3</v>
      </c>
      <c r="K56" s="9">
        <f t="shared" si="2"/>
        <v>-2.2419964412811355E-2</v>
      </c>
      <c r="L56" s="9">
        <f t="shared" si="2"/>
        <v>1.1832080562378167E-2</v>
      </c>
      <c r="M56" s="9">
        <f t="shared" si="2"/>
        <v>4.7249027237354913E-3</v>
      </c>
      <c r="N56" s="9">
        <f t="shared" si="1"/>
        <v>-6.0092411812744939E-3</v>
      </c>
    </row>
    <row r="57" spans="1:31" x14ac:dyDescent="0.35">
      <c r="A57" s="8">
        <v>44173</v>
      </c>
      <c r="B57" s="19">
        <v>113571</v>
      </c>
      <c r="C57" s="18">
        <v>24.950001</v>
      </c>
      <c r="D57" s="18">
        <v>27.23</v>
      </c>
      <c r="E57" s="18">
        <v>82.900002000000001</v>
      </c>
      <c r="F57" s="18">
        <v>36.459999000000003</v>
      </c>
      <c r="H57" s="8">
        <v>44173</v>
      </c>
      <c r="I57" s="9">
        <f t="shared" si="2"/>
        <v>-4.7524752475247567E-4</v>
      </c>
      <c r="J57" s="9">
        <f t="shared" si="2"/>
        <v>4.831941379493343E-2</v>
      </c>
      <c r="K57" s="9">
        <f t="shared" si="2"/>
        <v>-8.736767700646797E-3</v>
      </c>
      <c r="L57" s="9">
        <f t="shared" si="2"/>
        <v>-6.0271249919385816E-4</v>
      </c>
      <c r="M57" s="9">
        <f t="shared" si="2"/>
        <v>8.5752968976322563E-3</v>
      </c>
      <c r="N57" s="9">
        <f t="shared" si="1"/>
        <v>9.3647179390651792E-4</v>
      </c>
      <c r="W57" s="14"/>
      <c r="X57" s="14" t="s">
        <v>58</v>
      </c>
      <c r="Y57" s="14" t="s">
        <v>28</v>
      </c>
      <c r="Z57" s="14" t="s">
        <v>59</v>
      </c>
      <c r="AA57" s="14" t="s">
        <v>60</v>
      </c>
      <c r="AB57" s="14" t="s">
        <v>61</v>
      </c>
      <c r="AC57" s="14" t="s">
        <v>62</v>
      </c>
      <c r="AD57" s="14" t="s">
        <v>63</v>
      </c>
      <c r="AE57" s="14" t="s">
        <v>64</v>
      </c>
    </row>
    <row r="58" spans="1:31" x14ac:dyDescent="0.35">
      <c r="A58" s="8">
        <v>44174</v>
      </c>
      <c r="B58" s="19">
        <v>112722</v>
      </c>
      <c r="C58" s="18">
        <v>23.98</v>
      </c>
      <c r="D58" s="18">
        <v>27.26</v>
      </c>
      <c r="E58" s="18">
        <v>82.699996999999996</v>
      </c>
      <c r="F58" s="18">
        <v>35.959999000000003</v>
      </c>
      <c r="H58" s="8">
        <v>44174</v>
      </c>
      <c r="I58" s="9">
        <f t="shared" si="2"/>
        <v>-7.475499907546812E-3</v>
      </c>
      <c r="J58" s="9">
        <f t="shared" si="2"/>
        <v>-3.8877794032954105E-2</v>
      </c>
      <c r="K58" s="9">
        <f t="shared" si="2"/>
        <v>1.1017260374586169E-3</v>
      </c>
      <c r="L58" s="9">
        <f t="shared" si="2"/>
        <v>-2.4126054906489225E-3</v>
      </c>
      <c r="M58" s="9">
        <f t="shared" si="2"/>
        <v>-1.3713659180297877E-2</v>
      </c>
      <c r="N58" s="9">
        <f t="shared" si="1"/>
        <v>-6.0447318370104751E-3</v>
      </c>
      <c r="W58" s="12" t="s">
        <v>52</v>
      </c>
      <c r="X58" s="12">
        <v>2.4041626648307326E-4</v>
      </c>
      <c r="Y58" s="12">
        <v>9.2115897082235495E-4</v>
      </c>
      <c r="Z58" s="12">
        <v>0.26099324231564958</v>
      </c>
      <c r="AA58" s="12">
        <v>0.7942067053178492</v>
      </c>
      <c r="AB58" s="12">
        <v>-1.5694653906621044E-3</v>
      </c>
      <c r="AC58" s="12">
        <v>2.0502979236282507E-3</v>
      </c>
      <c r="AD58" s="12">
        <v>-1.5694653906621044E-3</v>
      </c>
      <c r="AE58" s="12">
        <v>2.0502979236282507E-3</v>
      </c>
    </row>
    <row r="59" spans="1:31" ht="15" thickBot="1" x14ac:dyDescent="0.4">
      <c r="A59" s="8">
        <v>44175</v>
      </c>
      <c r="B59" s="19">
        <v>114992</v>
      </c>
      <c r="C59" s="18">
        <v>23.4</v>
      </c>
      <c r="D59" s="18">
        <v>28.25</v>
      </c>
      <c r="E59" s="18">
        <v>85</v>
      </c>
      <c r="F59" s="18">
        <v>37.830002</v>
      </c>
      <c r="H59" s="8">
        <v>44175</v>
      </c>
      <c r="I59" s="9">
        <f t="shared" si="2"/>
        <v>2.013803871471409E-2</v>
      </c>
      <c r="J59" s="9">
        <f t="shared" si="2"/>
        <v>-2.4186822351960013E-2</v>
      </c>
      <c r="K59" s="9">
        <f t="shared" si="2"/>
        <v>3.6316947909024178E-2</v>
      </c>
      <c r="L59" s="9">
        <f t="shared" si="2"/>
        <v>2.7811403669095736E-2</v>
      </c>
      <c r="M59" s="9">
        <f t="shared" si="2"/>
        <v>5.2002309566248739E-2</v>
      </c>
      <c r="N59" s="9">
        <f t="shared" si="1"/>
        <v>3.6296259045156647E-2</v>
      </c>
      <c r="W59" s="13" t="s">
        <v>0</v>
      </c>
      <c r="X59" s="32">
        <v>0.83741257489029819</v>
      </c>
      <c r="Y59" s="13">
        <v>7.1531311034745845E-2</v>
      </c>
      <c r="Z59" s="13">
        <v>11.706937322643657</v>
      </c>
      <c r="AA59" s="13">
        <v>4.2059108098946177E-28</v>
      </c>
      <c r="AB59" s="13">
        <v>0.69686874711021796</v>
      </c>
      <c r="AC59" s="13">
        <v>0.97795640267037842</v>
      </c>
      <c r="AD59" s="13">
        <v>0.69686874711021796</v>
      </c>
      <c r="AE59" s="13">
        <v>0.97795640267037842</v>
      </c>
    </row>
    <row r="60" spans="1:31" x14ac:dyDescent="0.35">
      <c r="A60" s="8">
        <v>44176</v>
      </c>
      <c r="B60" s="19">
        <v>115323</v>
      </c>
      <c r="C60" s="18">
        <v>22.99</v>
      </c>
      <c r="D60" s="18">
        <v>28.01</v>
      </c>
      <c r="E60" s="18">
        <v>84.860000999999997</v>
      </c>
      <c r="F60" s="18">
        <v>38.490001999999997</v>
      </c>
      <c r="H60" s="8">
        <v>44176</v>
      </c>
      <c r="I60" s="9">
        <f t="shared" si="2"/>
        <v>2.8784611103380708E-3</v>
      </c>
      <c r="J60" s="9">
        <f t="shared" si="2"/>
        <v>-1.752136752136757E-2</v>
      </c>
      <c r="K60" s="9">
        <f t="shared" si="2"/>
        <v>-8.4955752212388935E-3</v>
      </c>
      <c r="L60" s="9">
        <f t="shared" si="2"/>
        <v>-1.6470470588235697E-3</v>
      </c>
      <c r="M60" s="9">
        <f t="shared" si="2"/>
        <v>1.7446470132356673E-2</v>
      </c>
      <c r="N60" s="9">
        <f t="shared" si="1"/>
        <v>2.054544023164075E-4</v>
      </c>
    </row>
    <row r="61" spans="1:31" x14ac:dyDescent="0.35">
      <c r="A61" s="8">
        <v>44179</v>
      </c>
      <c r="B61" s="19">
        <v>114975</v>
      </c>
      <c r="C61" s="18">
        <v>24.049999</v>
      </c>
      <c r="D61" s="18">
        <v>27.889999</v>
      </c>
      <c r="E61" s="18">
        <v>83.550003000000004</v>
      </c>
      <c r="F61" s="18">
        <v>38.5</v>
      </c>
      <c r="H61" s="8">
        <v>44179</v>
      </c>
      <c r="I61" s="9">
        <f t="shared" si="2"/>
        <v>-3.0176114044899727E-3</v>
      </c>
      <c r="J61" s="9">
        <f t="shared" si="2"/>
        <v>4.6106959547629556E-2</v>
      </c>
      <c r="K61" s="9">
        <f t="shared" si="2"/>
        <v>-4.2842199214566667E-3</v>
      </c>
      <c r="L61" s="9">
        <f t="shared" si="2"/>
        <v>-1.5437166916837497E-2</v>
      </c>
      <c r="M61" s="9">
        <f t="shared" si="2"/>
        <v>2.5975576722503391E-4</v>
      </c>
      <c r="N61" s="9">
        <f t="shared" si="1"/>
        <v>-2.6320576404740121E-3</v>
      </c>
    </row>
    <row r="62" spans="1:31" x14ac:dyDescent="0.35">
      <c r="A62" s="8">
        <v>44180</v>
      </c>
      <c r="B62" s="19">
        <v>116146</v>
      </c>
      <c r="C62" s="18">
        <v>24.610001</v>
      </c>
      <c r="D62" s="18">
        <v>28.25</v>
      </c>
      <c r="E62" s="18">
        <v>84.5</v>
      </c>
      <c r="F62" s="18">
        <v>38.990001999999997</v>
      </c>
      <c r="H62" s="8">
        <v>44180</v>
      </c>
      <c r="I62" s="9">
        <f t="shared" si="2"/>
        <v>1.0184822787562497E-2</v>
      </c>
      <c r="J62" s="9">
        <f t="shared" si="2"/>
        <v>2.3284907413093858E-2</v>
      </c>
      <c r="K62" s="9">
        <f t="shared" si="2"/>
        <v>1.2907888594761108E-2</v>
      </c>
      <c r="L62" s="9">
        <f t="shared" si="2"/>
        <v>1.1370400549237436E-2</v>
      </c>
      <c r="M62" s="9">
        <f t="shared" si="2"/>
        <v>1.2727324675324558E-2</v>
      </c>
      <c r="N62" s="9">
        <f t="shared" si="1"/>
        <v>1.3065072750742045E-2</v>
      </c>
      <c r="W62" s="31" t="s">
        <v>69</v>
      </c>
      <c r="X62" s="31"/>
      <c r="Y62" s="31"/>
      <c r="Z62" s="31"/>
      <c r="AA62" s="31"/>
      <c r="AB62" s="31"/>
      <c r="AC62" s="31"/>
      <c r="AD62" s="31"/>
      <c r="AE62" s="31"/>
    </row>
    <row r="63" spans="1:31" ht="15" thickBot="1" x14ac:dyDescent="0.4">
      <c r="A63" s="8">
        <v>44181</v>
      </c>
      <c r="B63" s="19">
        <v>117947</v>
      </c>
      <c r="C63" s="18">
        <v>24.959999</v>
      </c>
      <c r="D63" s="18">
        <v>28.559999000000001</v>
      </c>
      <c r="E63" s="18">
        <v>86.220000999999996</v>
      </c>
      <c r="F63" s="18">
        <v>39.349997999999999</v>
      </c>
      <c r="H63" s="8">
        <v>44181</v>
      </c>
      <c r="I63" s="9">
        <f t="shared" si="2"/>
        <v>1.550634546174634E-2</v>
      </c>
      <c r="J63" s="9">
        <f t="shared" si="2"/>
        <v>1.4221779186437189E-2</v>
      </c>
      <c r="K63" s="9">
        <f t="shared" si="2"/>
        <v>1.0973415929203645E-2</v>
      </c>
      <c r="L63" s="9">
        <f t="shared" si="2"/>
        <v>2.0355041420118347E-2</v>
      </c>
      <c r="M63" s="9">
        <f t="shared" si="2"/>
        <v>9.2330336377002276E-3</v>
      </c>
      <c r="N63" s="9">
        <f t="shared" si="1"/>
        <v>1.2490044502797237E-2</v>
      </c>
    </row>
    <row r="64" spans="1:31" x14ac:dyDescent="0.35">
      <c r="A64" s="8">
        <v>44182</v>
      </c>
      <c r="B64" s="19">
        <v>118157</v>
      </c>
      <c r="C64" s="18">
        <v>24.540001</v>
      </c>
      <c r="D64" s="18">
        <v>28.92</v>
      </c>
      <c r="E64" s="18">
        <v>87.199996999999996</v>
      </c>
      <c r="F64" s="18">
        <v>39.389999000000003</v>
      </c>
      <c r="H64" s="8">
        <v>44182</v>
      </c>
      <c r="I64" s="9">
        <f t="shared" si="2"/>
        <v>1.7804607154061625E-3</v>
      </c>
      <c r="J64" s="9">
        <f t="shared" si="2"/>
        <v>-1.6826843622870347E-2</v>
      </c>
      <c r="K64" s="9">
        <f t="shared" si="2"/>
        <v>1.2605077472166659E-2</v>
      </c>
      <c r="L64" s="9">
        <f t="shared" si="2"/>
        <v>1.1366225801829888E-2</v>
      </c>
      <c r="M64" s="9">
        <f t="shared" si="2"/>
        <v>1.0165438890239464E-3</v>
      </c>
      <c r="N64" s="9">
        <f t="shared" si="1"/>
        <v>7.4091510084046399E-3</v>
      </c>
      <c r="W64" s="30" t="s">
        <v>43</v>
      </c>
      <c r="X64" s="30"/>
    </row>
    <row r="65" spans="1:31" x14ac:dyDescent="0.35">
      <c r="A65" s="8">
        <v>44183</v>
      </c>
      <c r="B65" s="19">
        <v>117679</v>
      </c>
      <c r="C65" s="18">
        <v>24.52</v>
      </c>
      <c r="D65" s="18">
        <v>28.620000999999998</v>
      </c>
      <c r="E65" s="18">
        <v>87.800003000000004</v>
      </c>
      <c r="F65" s="18">
        <v>39.099997999999999</v>
      </c>
      <c r="H65" s="8">
        <v>44183</v>
      </c>
      <c r="I65" s="9">
        <f t="shared" si="2"/>
        <v>-4.0454649322511083E-3</v>
      </c>
      <c r="J65" s="9">
        <f t="shared" si="2"/>
        <v>-8.1503664160409439E-4</v>
      </c>
      <c r="K65" s="9">
        <f t="shared" si="2"/>
        <v>-1.0373409405255996E-2</v>
      </c>
      <c r="L65" s="9">
        <f t="shared" si="2"/>
        <v>6.8808029890186084E-3</v>
      </c>
      <c r="M65" s="9">
        <f t="shared" si="2"/>
        <v>-7.3623002630693879E-3</v>
      </c>
      <c r="N65" s="9">
        <f t="shared" si="1"/>
        <v>-5.5413155455624969E-3</v>
      </c>
      <c r="W65" s="12" t="s">
        <v>44</v>
      </c>
      <c r="X65" s="12">
        <v>0.69931263238201369</v>
      </c>
    </row>
    <row r="66" spans="1:31" x14ac:dyDescent="0.35">
      <c r="A66" s="8">
        <v>44186</v>
      </c>
      <c r="B66" s="19">
        <v>116016</v>
      </c>
      <c r="C66" s="18">
        <v>25</v>
      </c>
      <c r="D66" s="18">
        <v>27.559999000000001</v>
      </c>
      <c r="E66" s="18">
        <v>86.860000999999997</v>
      </c>
      <c r="F66" s="18">
        <v>37.790000999999997</v>
      </c>
      <c r="H66" s="8">
        <v>44186</v>
      </c>
      <c r="I66" s="9">
        <f t="shared" si="2"/>
        <v>-1.4131663253426741E-2</v>
      </c>
      <c r="J66" s="9">
        <f t="shared" si="2"/>
        <v>1.9575856443719397E-2</v>
      </c>
      <c r="K66" s="9">
        <f t="shared" si="2"/>
        <v>-3.7037105624140199E-2</v>
      </c>
      <c r="L66" s="9">
        <f t="shared" si="2"/>
        <v>-1.0706172754914478E-2</v>
      </c>
      <c r="M66" s="9">
        <f t="shared" si="2"/>
        <v>-3.3503761304540247E-2</v>
      </c>
      <c r="N66" s="9">
        <f t="shared" si="1"/>
        <v>-2.7880267651022091E-2</v>
      </c>
      <c r="W66" s="12" t="s">
        <v>45</v>
      </c>
      <c r="X66" s="12">
        <v>0.48903815780906146</v>
      </c>
    </row>
    <row r="67" spans="1:31" x14ac:dyDescent="0.35">
      <c r="A67" s="8">
        <v>44187</v>
      </c>
      <c r="B67" s="19">
        <v>116348</v>
      </c>
      <c r="C67" s="18">
        <v>25.16</v>
      </c>
      <c r="D67" s="18">
        <v>27.84</v>
      </c>
      <c r="E67" s="18">
        <v>86.940002000000007</v>
      </c>
      <c r="F67" s="18">
        <v>38.290000999999997</v>
      </c>
      <c r="H67" s="8">
        <v>44187</v>
      </c>
      <c r="I67" s="9">
        <f t="shared" ref="I67:M117" si="3">B67/B66 - 1</f>
        <v>2.861674251827262E-3</v>
      </c>
      <c r="J67" s="9">
        <f t="shared" si="3"/>
        <v>6.3999999999999613E-3</v>
      </c>
      <c r="K67" s="9">
        <f t="shared" si="3"/>
        <v>1.0159688322194826E-2</v>
      </c>
      <c r="L67" s="9">
        <f t="shared" si="3"/>
        <v>9.2103383696717778E-4</v>
      </c>
      <c r="M67" s="9">
        <f t="shared" si="3"/>
        <v>1.3231013145514448E-2</v>
      </c>
      <c r="N67" s="9">
        <f t="shared" ref="N67:N130" si="4">(J67*$Q$3)+(K67*$Q$4)+(L67*$Q$5)+(M67*$Q$6)</f>
        <v>9.0453704560354391E-3</v>
      </c>
      <c r="W67" s="12" t="s">
        <v>46</v>
      </c>
      <c r="X67" s="12">
        <v>0.48800172405208186</v>
      </c>
    </row>
    <row r="68" spans="1:31" x14ac:dyDescent="0.35">
      <c r="A68" s="8">
        <v>44188</v>
      </c>
      <c r="B68" s="19">
        <v>117857</v>
      </c>
      <c r="C68" s="18">
        <v>24.969999000000001</v>
      </c>
      <c r="D68" s="18">
        <v>28.440000999999999</v>
      </c>
      <c r="E68" s="18">
        <v>87.360000999999997</v>
      </c>
      <c r="F68" s="18">
        <v>38.919998</v>
      </c>
      <c r="H68" s="8">
        <v>44188</v>
      </c>
      <c r="I68" s="9">
        <f t="shared" si="3"/>
        <v>1.2969711554990271E-2</v>
      </c>
      <c r="J68" s="9">
        <f t="shared" si="3"/>
        <v>-7.5517090620030869E-3</v>
      </c>
      <c r="K68" s="9">
        <f t="shared" si="3"/>
        <v>2.1551760057471281E-2</v>
      </c>
      <c r="L68" s="9">
        <f t="shared" si="3"/>
        <v>4.8309062610787379E-3</v>
      </c>
      <c r="M68" s="9">
        <f t="shared" si="3"/>
        <v>1.6453303304954314E-2</v>
      </c>
      <c r="N68" s="9">
        <f t="shared" si="4"/>
        <v>1.5222878816463965E-2</v>
      </c>
      <c r="W68" s="12" t="s">
        <v>28</v>
      </c>
      <c r="X68" s="12">
        <v>1.3858228503403718E-2</v>
      </c>
    </row>
    <row r="69" spans="1:31" ht="15" thickBot="1" x14ac:dyDescent="0.4">
      <c r="A69" s="8">
        <v>44193</v>
      </c>
      <c r="B69" s="19">
        <v>119051</v>
      </c>
      <c r="C69" s="18">
        <v>25.25</v>
      </c>
      <c r="D69" s="18">
        <v>28.65</v>
      </c>
      <c r="E69" s="18">
        <v>87.309997999999993</v>
      </c>
      <c r="F69" s="18">
        <v>39.349997999999999</v>
      </c>
      <c r="H69" s="8">
        <v>44193</v>
      </c>
      <c r="I69" s="9">
        <f t="shared" si="3"/>
        <v>1.0130921370813839E-2</v>
      </c>
      <c r="J69" s="9">
        <f t="shared" si="3"/>
        <v>1.121349664451321E-2</v>
      </c>
      <c r="K69" s="9">
        <f t="shared" si="3"/>
        <v>7.3839308233498713E-3</v>
      </c>
      <c r="L69" s="9">
        <f t="shared" si="3"/>
        <v>-5.7237865645176633E-4</v>
      </c>
      <c r="M69" s="9">
        <f t="shared" si="3"/>
        <v>1.1048304781516194E-2</v>
      </c>
      <c r="N69" s="9">
        <f t="shared" si="4"/>
        <v>7.0834594058976075E-3</v>
      </c>
      <c r="W69" s="13" t="s">
        <v>47</v>
      </c>
      <c r="X69" s="13">
        <v>495</v>
      </c>
    </row>
    <row r="70" spans="1:31" x14ac:dyDescent="0.35">
      <c r="A70" s="8">
        <v>44194</v>
      </c>
      <c r="B70" s="19">
        <v>119475</v>
      </c>
      <c r="C70" s="18">
        <v>25.280000999999999</v>
      </c>
      <c r="D70" s="18">
        <v>28.67</v>
      </c>
      <c r="E70" s="18">
        <v>87.07</v>
      </c>
      <c r="F70" s="18">
        <v>39.119999</v>
      </c>
      <c r="H70" s="8">
        <v>44194</v>
      </c>
      <c r="I70" s="9">
        <f t="shared" si="3"/>
        <v>3.5614988534324876E-3</v>
      </c>
      <c r="J70" s="9">
        <f t="shared" si="3"/>
        <v>1.1881584158415226E-3</v>
      </c>
      <c r="K70" s="9">
        <f t="shared" si="3"/>
        <v>6.9808027923223825E-4</v>
      </c>
      <c r="L70" s="9">
        <f t="shared" si="3"/>
        <v>-2.7488031783026168E-3</v>
      </c>
      <c r="M70" s="9">
        <f t="shared" si="3"/>
        <v>-5.8449558243941491E-3</v>
      </c>
      <c r="N70" s="9">
        <f t="shared" si="4"/>
        <v>-1.9297033365321848E-3</v>
      </c>
    </row>
    <row r="71" spans="1:31" ht="15" thickBot="1" x14ac:dyDescent="0.4">
      <c r="A71" s="8">
        <v>44195</v>
      </c>
      <c r="B71" s="19">
        <v>119306</v>
      </c>
      <c r="C71" s="18">
        <v>24.950001</v>
      </c>
      <c r="D71" s="18">
        <v>28.85</v>
      </c>
      <c r="E71" s="18">
        <v>87.449996999999996</v>
      </c>
      <c r="F71" s="18">
        <v>38.799999</v>
      </c>
      <c r="H71" s="8">
        <v>44195</v>
      </c>
      <c r="I71" s="9">
        <f t="shared" si="3"/>
        <v>-1.4145218664992631E-3</v>
      </c>
      <c r="J71" s="9">
        <f t="shared" si="3"/>
        <v>-1.305379695198583E-2</v>
      </c>
      <c r="K71" s="9">
        <f t="shared" si="3"/>
        <v>6.2783397279386755E-3</v>
      </c>
      <c r="L71" s="9">
        <f t="shared" si="3"/>
        <v>4.3642701274837492E-3</v>
      </c>
      <c r="M71" s="9">
        <f t="shared" si="3"/>
        <v>-8.1799593093037082E-3</v>
      </c>
      <c r="N71" s="9">
        <f t="shared" si="4"/>
        <v>5.9142926267874993E-4</v>
      </c>
      <c r="W71" t="s">
        <v>48</v>
      </c>
    </row>
    <row r="72" spans="1:31" x14ac:dyDescent="0.35">
      <c r="A72" s="8">
        <v>44200</v>
      </c>
      <c r="B72" s="19">
        <v>118558</v>
      </c>
      <c r="C72" s="18">
        <v>25.200001</v>
      </c>
      <c r="D72" s="18">
        <v>29.5</v>
      </c>
      <c r="E72" s="18">
        <v>91.459998999999996</v>
      </c>
      <c r="F72" s="18">
        <v>37.590000000000003</v>
      </c>
      <c r="H72" s="8">
        <v>44200</v>
      </c>
      <c r="I72" s="9">
        <f t="shared" si="3"/>
        <v>-6.2695924764890609E-3</v>
      </c>
      <c r="J72" s="9">
        <f t="shared" si="3"/>
        <v>1.002003967855547E-2</v>
      </c>
      <c r="K72" s="9">
        <f t="shared" si="3"/>
        <v>2.2530329289428108E-2</v>
      </c>
      <c r="L72" s="9">
        <f t="shared" si="3"/>
        <v>4.585479859993602E-2</v>
      </c>
      <c r="M72" s="9">
        <f t="shared" si="3"/>
        <v>-3.1185542040864433E-2</v>
      </c>
      <c r="N72" s="9">
        <f t="shared" si="4"/>
        <v>1.04549472718983E-2</v>
      </c>
      <c r="W72" s="14"/>
      <c r="X72" s="14" t="s">
        <v>53</v>
      </c>
      <c r="Y72" s="14" t="s">
        <v>54</v>
      </c>
      <c r="Z72" s="14" t="s">
        <v>55</v>
      </c>
      <c r="AA72" s="14" t="s">
        <v>56</v>
      </c>
      <c r="AB72" s="14" t="s">
        <v>57</v>
      </c>
    </row>
    <row r="73" spans="1:31" x14ac:dyDescent="0.35">
      <c r="A73" s="8">
        <v>44201</v>
      </c>
      <c r="B73" s="19">
        <v>119223</v>
      </c>
      <c r="C73" s="18">
        <v>24.76</v>
      </c>
      <c r="D73" s="18">
        <v>30.4</v>
      </c>
      <c r="E73" s="18">
        <v>93</v>
      </c>
      <c r="F73" s="18">
        <v>37.200001</v>
      </c>
      <c r="H73" s="8">
        <v>44201</v>
      </c>
      <c r="I73" s="9">
        <f t="shared" si="3"/>
        <v>5.6090689788963477E-3</v>
      </c>
      <c r="J73" s="9">
        <f t="shared" si="3"/>
        <v>-1.7460356449985781E-2</v>
      </c>
      <c r="K73" s="9">
        <f t="shared" si="3"/>
        <v>3.050847457627115E-2</v>
      </c>
      <c r="L73" s="9">
        <f t="shared" si="3"/>
        <v>1.6837973068423162E-2</v>
      </c>
      <c r="M73" s="9">
        <f t="shared" si="3"/>
        <v>-1.0375073157754766E-2</v>
      </c>
      <c r="N73" s="9">
        <f t="shared" si="4"/>
        <v>1.3110868403180931E-2</v>
      </c>
      <c r="W73" s="12" t="s">
        <v>49</v>
      </c>
      <c r="X73" s="12">
        <v>1</v>
      </c>
      <c r="Y73" s="12">
        <v>9.0618450769498912E-2</v>
      </c>
      <c r="Z73" s="12">
        <v>9.0618450769498912E-2</v>
      </c>
      <c r="AA73" s="12">
        <v>471.84699891890079</v>
      </c>
      <c r="AB73" s="12">
        <v>6.7215689792902182E-74</v>
      </c>
    </row>
    <row r="74" spans="1:31" x14ac:dyDescent="0.35">
      <c r="A74" s="8">
        <v>44202</v>
      </c>
      <c r="B74" s="19">
        <v>119851</v>
      </c>
      <c r="C74" s="18">
        <v>23.459999</v>
      </c>
      <c r="D74" s="18">
        <v>30.75</v>
      </c>
      <c r="E74" s="18">
        <v>96.050003000000004</v>
      </c>
      <c r="F74" s="18">
        <v>38.049999</v>
      </c>
      <c r="H74" s="8">
        <v>44202</v>
      </c>
      <c r="I74" s="9">
        <f t="shared" si="3"/>
        <v>5.2674400073811078E-3</v>
      </c>
      <c r="J74" s="9">
        <f t="shared" si="3"/>
        <v>-5.2504079159935491E-2</v>
      </c>
      <c r="K74" s="9">
        <f t="shared" si="3"/>
        <v>1.1513157894736947E-2</v>
      </c>
      <c r="L74" s="9">
        <f t="shared" si="3"/>
        <v>3.2795731182795773E-2</v>
      </c>
      <c r="M74" s="9">
        <f t="shared" si="3"/>
        <v>2.2849407987919124E-2</v>
      </c>
      <c r="N74" s="9">
        <f t="shared" si="4"/>
        <v>1.5969685727569745E-2</v>
      </c>
      <c r="W74" s="12" t="s">
        <v>50</v>
      </c>
      <c r="X74" s="12">
        <v>493</v>
      </c>
      <c r="Y74" s="12">
        <v>9.4680895145507774E-2</v>
      </c>
      <c r="Z74" s="12">
        <v>1.9205049725255126E-4</v>
      </c>
      <c r="AA74" s="12"/>
      <c r="AB74" s="12"/>
    </row>
    <row r="75" spans="1:31" ht="15" thickBot="1" x14ac:dyDescent="0.4">
      <c r="A75" s="8">
        <v>44203</v>
      </c>
      <c r="B75" s="19">
        <v>121956</v>
      </c>
      <c r="C75" s="18">
        <v>23.16</v>
      </c>
      <c r="D75" s="18">
        <v>31.65</v>
      </c>
      <c r="E75" s="18">
        <v>102.32</v>
      </c>
      <c r="F75" s="18">
        <v>39.560001</v>
      </c>
      <c r="H75" s="8">
        <v>44203</v>
      </c>
      <c r="I75" s="9">
        <f t="shared" si="3"/>
        <v>1.7563474647687594E-2</v>
      </c>
      <c r="J75" s="9">
        <f t="shared" si="3"/>
        <v>-1.2787681704504728E-2</v>
      </c>
      <c r="K75" s="9">
        <f t="shared" si="3"/>
        <v>2.9268292682926855E-2</v>
      </c>
      <c r="L75" s="9">
        <f t="shared" si="3"/>
        <v>6.5278467508220528E-2</v>
      </c>
      <c r="M75" s="9">
        <f t="shared" si="3"/>
        <v>3.9684679098151987E-2</v>
      </c>
      <c r="N75" s="9">
        <f t="shared" si="4"/>
        <v>3.7492444853181553E-2</v>
      </c>
      <c r="W75" s="13" t="s">
        <v>51</v>
      </c>
      <c r="X75" s="13">
        <v>494</v>
      </c>
      <c r="Y75" s="13">
        <v>0.18529934591500669</v>
      </c>
      <c r="Z75" s="13"/>
      <c r="AA75" s="13"/>
      <c r="AB75" s="13"/>
    </row>
    <row r="76" spans="1:31" ht="15" thickBot="1" x14ac:dyDescent="0.4">
      <c r="A76" s="8">
        <v>44204</v>
      </c>
      <c r="B76" s="19">
        <v>125077</v>
      </c>
      <c r="C76" s="18">
        <v>23.84</v>
      </c>
      <c r="D76" s="18">
        <v>31.59</v>
      </c>
      <c r="E76" s="18">
        <v>102</v>
      </c>
      <c r="F76" s="18">
        <v>39.790000999999997</v>
      </c>
      <c r="H76" s="8">
        <v>44204</v>
      </c>
      <c r="I76" s="9">
        <f t="shared" si="3"/>
        <v>2.5591196825084372E-2</v>
      </c>
      <c r="J76" s="9">
        <f t="shared" si="3"/>
        <v>2.9360967184801412E-2</v>
      </c>
      <c r="K76" s="9">
        <f t="shared" si="3"/>
        <v>-1.8957345971563067E-3</v>
      </c>
      <c r="L76" s="9">
        <f t="shared" si="3"/>
        <v>-3.1274433150898506E-3</v>
      </c>
      <c r="M76" s="9">
        <f t="shared" si="3"/>
        <v>5.8139533414065525E-3</v>
      </c>
      <c r="N76" s="9">
        <f t="shared" si="4"/>
        <v>1.7336651299237281E-3</v>
      </c>
    </row>
    <row r="77" spans="1:31" x14ac:dyDescent="0.35">
      <c r="A77" s="8">
        <v>44207</v>
      </c>
      <c r="B77" s="19">
        <v>122807</v>
      </c>
      <c r="C77" s="18">
        <v>23.49</v>
      </c>
      <c r="D77" s="18">
        <v>31.290001</v>
      </c>
      <c r="E77" s="18">
        <v>101.980003</v>
      </c>
      <c r="F77" s="18">
        <v>39.139999000000003</v>
      </c>
      <c r="H77" s="8">
        <v>44207</v>
      </c>
      <c r="I77" s="9">
        <f t="shared" si="3"/>
        <v>-1.814882032667875E-2</v>
      </c>
      <c r="J77" s="9">
        <f t="shared" si="3"/>
        <v>-1.468120805369133E-2</v>
      </c>
      <c r="K77" s="9">
        <f t="shared" si="3"/>
        <v>-9.4966445077555584E-3</v>
      </c>
      <c r="L77" s="9">
        <f t="shared" si="3"/>
        <v>-1.9604901960790233E-4</v>
      </c>
      <c r="M77" s="9">
        <f t="shared" si="3"/>
        <v>-1.6335812607795486E-2</v>
      </c>
      <c r="N77" s="9">
        <f t="shared" si="4"/>
        <v>-9.9475040174347926E-3</v>
      </c>
      <c r="W77" s="14"/>
      <c r="X77" s="14" t="s">
        <v>58</v>
      </c>
      <c r="Y77" s="14" t="s">
        <v>28</v>
      </c>
      <c r="Z77" s="14" t="s">
        <v>59</v>
      </c>
      <c r="AA77" s="14" t="s">
        <v>60</v>
      </c>
      <c r="AB77" s="14" t="s">
        <v>61</v>
      </c>
      <c r="AC77" s="14" t="s">
        <v>62</v>
      </c>
      <c r="AD77" s="14" t="s">
        <v>63</v>
      </c>
      <c r="AE77" s="14" t="s">
        <v>64</v>
      </c>
    </row>
    <row r="78" spans="1:31" x14ac:dyDescent="0.35">
      <c r="A78" s="8">
        <v>44208</v>
      </c>
      <c r="B78" s="19">
        <v>123998</v>
      </c>
      <c r="C78" s="18">
        <v>24.200001</v>
      </c>
      <c r="D78" s="18">
        <v>31.18</v>
      </c>
      <c r="E78" s="18">
        <v>99.190002000000007</v>
      </c>
      <c r="F78" s="18">
        <v>39.5</v>
      </c>
      <c r="H78" s="8">
        <v>44208</v>
      </c>
      <c r="I78" s="9">
        <f t="shared" si="3"/>
        <v>9.6981442425920772E-3</v>
      </c>
      <c r="J78" s="9">
        <f t="shared" si="3"/>
        <v>3.0225670498084334E-2</v>
      </c>
      <c r="K78" s="9">
        <f t="shared" si="3"/>
        <v>-3.5155320065346496E-3</v>
      </c>
      <c r="L78" s="9">
        <f t="shared" si="3"/>
        <v>-2.7358314551137908E-2</v>
      </c>
      <c r="M78" s="9">
        <f t="shared" si="3"/>
        <v>9.1977774450120453E-3</v>
      </c>
      <c r="N78" s="9">
        <f t="shared" si="4"/>
        <v>-2.7830355547603437E-3</v>
      </c>
      <c r="W78" s="12" t="s">
        <v>52</v>
      </c>
      <c r="X78" s="12">
        <v>3.2485933716642904E-4</v>
      </c>
      <c r="Y78" s="12">
        <v>6.2300852450186673E-4</v>
      </c>
      <c r="Z78" s="12">
        <v>0.52143642404600143</v>
      </c>
      <c r="AA78" s="12">
        <v>0.6022969392582489</v>
      </c>
      <c r="AB78" s="12">
        <v>-8.9922004159094526E-4</v>
      </c>
      <c r="AC78" s="12">
        <v>1.5489387159238035E-3</v>
      </c>
      <c r="AD78" s="12">
        <v>-8.9922004159094526E-4</v>
      </c>
      <c r="AE78" s="12">
        <v>1.5489387159238035E-3</v>
      </c>
    </row>
    <row r="79" spans="1:31" ht="15" thickBot="1" x14ac:dyDescent="0.4">
      <c r="A79" s="8">
        <v>44209</v>
      </c>
      <c r="B79" s="19">
        <v>122040</v>
      </c>
      <c r="C79" s="18">
        <v>24.02</v>
      </c>
      <c r="D79" s="18">
        <v>29.74</v>
      </c>
      <c r="E79" s="18">
        <v>96.220000999999996</v>
      </c>
      <c r="F79" s="18">
        <v>37.549999</v>
      </c>
      <c r="H79" s="8">
        <v>44209</v>
      </c>
      <c r="I79" s="9">
        <f t="shared" si="3"/>
        <v>-1.5790577267375316E-2</v>
      </c>
      <c r="J79" s="9">
        <f t="shared" si="3"/>
        <v>-7.4380575438819374E-3</v>
      </c>
      <c r="K79" s="9">
        <f t="shared" si="3"/>
        <v>-4.6183450930083469E-2</v>
      </c>
      <c r="L79" s="9">
        <f t="shared" si="3"/>
        <v>-2.9942544007610872E-2</v>
      </c>
      <c r="M79" s="9">
        <f t="shared" si="3"/>
        <v>-4.9367113924050687E-2</v>
      </c>
      <c r="N79" s="9">
        <f t="shared" si="4"/>
        <v>-4.1953098774469039E-2</v>
      </c>
      <c r="W79" s="13" t="s">
        <v>0</v>
      </c>
      <c r="X79" s="32">
        <v>1.0508874042069132</v>
      </c>
      <c r="Y79" s="13">
        <v>4.8378855284508082E-2</v>
      </c>
      <c r="Z79" s="13">
        <v>21.722039474204532</v>
      </c>
      <c r="AA79" s="13">
        <v>6.7215689792917491E-74</v>
      </c>
      <c r="AB79" s="13">
        <v>0.9558332327266702</v>
      </c>
      <c r="AC79" s="13">
        <v>1.145941575687156</v>
      </c>
      <c r="AD79" s="13">
        <v>0.9558332327266702</v>
      </c>
      <c r="AE79" s="13">
        <v>1.145941575687156</v>
      </c>
    </row>
    <row r="80" spans="1:31" x14ac:dyDescent="0.35">
      <c r="A80" s="8">
        <v>44210</v>
      </c>
      <c r="B80" s="19">
        <v>123481</v>
      </c>
      <c r="C80" s="18">
        <v>23.73</v>
      </c>
      <c r="D80" s="18">
        <v>29.860001</v>
      </c>
      <c r="E80" s="18">
        <v>97.800003000000004</v>
      </c>
      <c r="F80" s="18">
        <v>37.459999000000003</v>
      </c>
      <c r="H80" s="8">
        <v>44210</v>
      </c>
      <c r="I80" s="9">
        <f t="shared" si="3"/>
        <v>1.1807604064241195E-2</v>
      </c>
      <c r="J80" s="9">
        <f t="shared" si="3"/>
        <v>-1.2073272273105728E-2</v>
      </c>
      <c r="K80" s="9">
        <f t="shared" si="3"/>
        <v>4.0350033624747539E-3</v>
      </c>
      <c r="L80" s="9">
        <f t="shared" si="3"/>
        <v>1.6420723171682416E-2</v>
      </c>
      <c r="M80" s="9">
        <f t="shared" si="3"/>
        <v>-2.3968043248149273E-3</v>
      </c>
      <c r="N80" s="9">
        <f t="shared" si="4"/>
        <v>3.7771912363503586E-3</v>
      </c>
    </row>
    <row r="81" spans="1:31" x14ac:dyDescent="0.35">
      <c r="A81" s="8">
        <v>44211</v>
      </c>
      <c r="B81" s="19">
        <v>120502</v>
      </c>
      <c r="C81" s="18">
        <v>23.959999</v>
      </c>
      <c r="D81" s="18">
        <v>28.809999000000001</v>
      </c>
      <c r="E81" s="18">
        <v>93.550003000000004</v>
      </c>
      <c r="F81" s="18">
        <v>36.299999</v>
      </c>
      <c r="H81" s="8">
        <v>44211</v>
      </c>
      <c r="I81" s="9">
        <f t="shared" si="3"/>
        <v>-2.4125169054348472E-2</v>
      </c>
      <c r="J81" s="9">
        <f t="shared" si="3"/>
        <v>9.6923303834808294E-3</v>
      </c>
      <c r="K81" s="9">
        <f t="shared" si="3"/>
        <v>-3.5164164930871933E-2</v>
      </c>
      <c r="L81" s="9">
        <f t="shared" si="3"/>
        <v>-4.3456031386829297E-2</v>
      </c>
      <c r="M81" s="9">
        <f t="shared" si="3"/>
        <v>-3.0966364948381453E-2</v>
      </c>
      <c r="N81" s="9">
        <f t="shared" si="4"/>
        <v>-3.3320373461598628E-2</v>
      </c>
    </row>
    <row r="82" spans="1:31" x14ac:dyDescent="0.35">
      <c r="A82" s="8">
        <v>44214</v>
      </c>
      <c r="B82" s="19">
        <v>121242</v>
      </c>
      <c r="C82" s="18">
        <v>24.450001</v>
      </c>
      <c r="D82" s="18">
        <v>28.76</v>
      </c>
      <c r="E82" s="18">
        <v>94.309997999999993</v>
      </c>
      <c r="F82" s="18">
        <v>35.93</v>
      </c>
      <c r="H82" s="8">
        <v>44214</v>
      </c>
      <c r="I82" s="9">
        <f t="shared" si="3"/>
        <v>6.1409769132463321E-3</v>
      </c>
      <c r="J82" s="9">
        <f t="shared" si="3"/>
        <v>2.0450835578081694E-2</v>
      </c>
      <c r="K82" s="9">
        <f t="shared" si="3"/>
        <v>-1.7354738540601433E-3</v>
      </c>
      <c r="L82" s="9">
        <f t="shared" si="3"/>
        <v>8.1239441542293456E-3</v>
      </c>
      <c r="M82" s="9">
        <f t="shared" si="3"/>
        <v>-1.0192810198148994E-2</v>
      </c>
      <c r="N82" s="9">
        <f t="shared" si="4"/>
        <v>-1.1914756840218088E-3</v>
      </c>
      <c r="W82" s="31" t="s">
        <v>65</v>
      </c>
      <c r="X82" s="31"/>
      <c r="Y82" s="31"/>
      <c r="Z82" s="31"/>
      <c r="AA82" s="31"/>
      <c r="AB82" s="31"/>
      <c r="AC82" s="31"/>
      <c r="AD82" s="31"/>
      <c r="AE82" s="31"/>
    </row>
    <row r="83" spans="1:31" ht="15" thickBot="1" x14ac:dyDescent="0.4">
      <c r="A83" s="8">
        <v>44215</v>
      </c>
      <c r="B83" s="19">
        <v>120673</v>
      </c>
      <c r="C83" s="18">
        <v>24.08</v>
      </c>
      <c r="D83" s="18">
        <v>29.120000999999998</v>
      </c>
      <c r="E83" s="18">
        <v>94.059997999999993</v>
      </c>
      <c r="F83" s="18">
        <v>35.32</v>
      </c>
      <c r="H83" s="8">
        <v>44215</v>
      </c>
      <c r="I83" s="9">
        <f t="shared" si="3"/>
        <v>-4.6930931525378528E-3</v>
      </c>
      <c r="J83" s="9">
        <f t="shared" si="3"/>
        <v>-1.5132964616238698E-2</v>
      </c>
      <c r="K83" s="9">
        <f t="shared" si="3"/>
        <v>1.2517420027816195E-2</v>
      </c>
      <c r="L83" s="9">
        <f t="shared" si="3"/>
        <v>-2.6508324175767983E-3</v>
      </c>
      <c r="M83" s="9">
        <f t="shared" si="3"/>
        <v>-1.6977456164764759E-2</v>
      </c>
      <c r="N83" s="9">
        <f t="shared" si="4"/>
        <v>-7.4721255123943488E-4</v>
      </c>
    </row>
    <row r="84" spans="1:31" x14ac:dyDescent="0.35">
      <c r="A84" s="8">
        <v>44216</v>
      </c>
      <c r="B84" s="19">
        <v>119708</v>
      </c>
      <c r="C84" s="18">
        <v>25.42</v>
      </c>
      <c r="D84" s="18">
        <v>28.629999000000002</v>
      </c>
      <c r="E84" s="18">
        <v>92.32</v>
      </c>
      <c r="F84" s="18">
        <v>34.529998999999997</v>
      </c>
      <c r="H84" s="8">
        <v>44216</v>
      </c>
      <c r="I84" s="9">
        <f t="shared" si="3"/>
        <v>-7.9968178465771311E-3</v>
      </c>
      <c r="J84" s="9">
        <f t="shared" si="3"/>
        <v>5.5647840531561688E-2</v>
      </c>
      <c r="K84" s="9">
        <f t="shared" si="3"/>
        <v>-1.6826991180391659E-2</v>
      </c>
      <c r="L84" s="9">
        <f t="shared" si="3"/>
        <v>-1.8498809664018956E-2</v>
      </c>
      <c r="M84" s="9">
        <f t="shared" si="3"/>
        <v>-2.2366959229898176E-2</v>
      </c>
      <c r="N84" s="9">
        <f t="shared" si="4"/>
        <v>-1.5199603706371407E-2</v>
      </c>
      <c r="W84" s="30" t="s">
        <v>43</v>
      </c>
      <c r="X84" s="30"/>
    </row>
    <row r="85" spans="1:31" x14ac:dyDescent="0.35">
      <c r="A85" s="8">
        <v>44217</v>
      </c>
      <c r="B85" s="19">
        <v>118443</v>
      </c>
      <c r="C85" s="18">
        <v>25.49</v>
      </c>
      <c r="D85" s="18">
        <v>28.09</v>
      </c>
      <c r="E85" s="18">
        <v>93.360000999999997</v>
      </c>
      <c r="F85" s="18">
        <v>34.18</v>
      </c>
      <c r="H85" s="8">
        <v>44217</v>
      </c>
      <c r="I85" s="9">
        <f t="shared" si="3"/>
        <v>-1.0567380626190448E-2</v>
      </c>
      <c r="J85" s="9">
        <f t="shared" si="3"/>
        <v>2.7537372147914407E-3</v>
      </c>
      <c r="K85" s="9">
        <f t="shared" si="3"/>
        <v>-1.8861299995155512E-2</v>
      </c>
      <c r="L85" s="9">
        <f t="shared" si="3"/>
        <v>1.1265175476603106E-2</v>
      </c>
      <c r="M85" s="9">
        <f t="shared" si="3"/>
        <v>-1.0136084857691352E-2</v>
      </c>
      <c r="N85" s="9">
        <f t="shared" si="4"/>
        <v>-9.1376884990671935E-3</v>
      </c>
      <c r="W85" s="12" t="s">
        <v>44</v>
      </c>
      <c r="X85" s="12">
        <v>0.79380488258966475</v>
      </c>
    </row>
    <row r="86" spans="1:31" x14ac:dyDescent="0.35">
      <c r="A86" s="8">
        <v>44218</v>
      </c>
      <c r="B86" s="19">
        <v>117172</v>
      </c>
      <c r="C86" s="18">
        <v>25.99</v>
      </c>
      <c r="D86" s="18">
        <v>27.73</v>
      </c>
      <c r="E86" s="18">
        <v>93.169998000000007</v>
      </c>
      <c r="F86" s="18">
        <v>33.689999</v>
      </c>
      <c r="H86" s="8">
        <v>44218</v>
      </c>
      <c r="I86" s="9">
        <f t="shared" si="3"/>
        <v>-1.0730900095404561E-2</v>
      </c>
      <c r="J86" s="9">
        <f t="shared" si="3"/>
        <v>1.9615535504119208E-2</v>
      </c>
      <c r="K86" s="9">
        <f t="shared" si="3"/>
        <v>-1.2815948736205063E-2</v>
      </c>
      <c r="L86" s="9">
        <f t="shared" si="3"/>
        <v>-2.0351649310713649E-3</v>
      </c>
      <c r="M86" s="9">
        <f t="shared" si="3"/>
        <v>-1.4335898186073726E-2</v>
      </c>
      <c r="N86" s="9">
        <f t="shared" si="4"/>
        <v>-9.4942025981227078E-3</v>
      </c>
      <c r="W86" s="12" t="s">
        <v>45</v>
      </c>
      <c r="X86" s="12">
        <v>0.6301261916231915</v>
      </c>
    </row>
    <row r="87" spans="1:31" x14ac:dyDescent="0.35">
      <c r="A87" s="8">
        <v>44222</v>
      </c>
      <c r="B87" s="19">
        <v>116464</v>
      </c>
      <c r="C87" s="18">
        <v>25.75</v>
      </c>
      <c r="D87" s="18">
        <v>27.6</v>
      </c>
      <c r="E87" s="18">
        <v>91.75</v>
      </c>
      <c r="F87" s="18">
        <v>32.790000999999997</v>
      </c>
      <c r="H87" s="8">
        <v>44222</v>
      </c>
      <c r="I87" s="9">
        <f t="shared" si="3"/>
        <v>-6.0423992080018696E-3</v>
      </c>
      <c r="J87" s="9">
        <f t="shared" si="3"/>
        <v>-9.2343208926509712E-3</v>
      </c>
      <c r="K87" s="9">
        <f t="shared" si="3"/>
        <v>-4.6880634691669476E-3</v>
      </c>
      <c r="L87" s="9">
        <f t="shared" si="3"/>
        <v>-1.524093625074463E-2</v>
      </c>
      <c r="M87" s="9">
        <f t="shared" si="3"/>
        <v>-2.6714099932149127E-2</v>
      </c>
      <c r="N87" s="9">
        <f t="shared" si="4"/>
        <v>-1.3633761835551339E-2</v>
      </c>
      <c r="W87" s="12" t="s">
        <v>46</v>
      </c>
      <c r="X87" s="12">
        <v>0.62937594049058132</v>
      </c>
    </row>
    <row r="88" spans="1:31" x14ac:dyDescent="0.35">
      <c r="A88" s="8">
        <v>44223</v>
      </c>
      <c r="B88" s="19">
        <v>115882</v>
      </c>
      <c r="C88" s="18">
        <v>25.790001</v>
      </c>
      <c r="D88" s="18">
        <v>27.98</v>
      </c>
      <c r="E88" s="18">
        <v>89.199996999999996</v>
      </c>
      <c r="F88" s="18">
        <v>33.75</v>
      </c>
      <c r="H88" s="8">
        <v>44223</v>
      </c>
      <c r="I88" s="9">
        <f t="shared" si="3"/>
        <v>-4.9972523698310622E-3</v>
      </c>
      <c r="J88" s="9">
        <f t="shared" si="3"/>
        <v>1.5534368932039744E-3</v>
      </c>
      <c r="K88" s="9">
        <f t="shared" si="3"/>
        <v>1.3768115942028869E-2</v>
      </c>
      <c r="L88" s="9">
        <f t="shared" si="3"/>
        <v>-2.7792948228882897E-2</v>
      </c>
      <c r="M88" s="9">
        <f t="shared" si="3"/>
        <v>2.9277187274254768E-2</v>
      </c>
      <c r="N88" s="9">
        <f t="shared" si="4"/>
        <v>9.4978905550730415E-3</v>
      </c>
      <c r="W88" s="12" t="s">
        <v>28</v>
      </c>
      <c r="X88" s="12">
        <v>1.1078289327497139E-2</v>
      </c>
    </row>
    <row r="89" spans="1:31" ht="15" thickBot="1" x14ac:dyDescent="0.4">
      <c r="A89" s="8">
        <v>44224</v>
      </c>
      <c r="B89" s="19">
        <v>119314</v>
      </c>
      <c r="C89" s="18">
        <v>26.190000999999999</v>
      </c>
      <c r="D89" s="18">
        <v>28.6</v>
      </c>
      <c r="E89" s="18">
        <v>91.099997999999999</v>
      </c>
      <c r="F89" s="18">
        <v>34.540000999999997</v>
      </c>
      <c r="H89" s="8">
        <v>44224</v>
      </c>
      <c r="I89" s="9">
        <f t="shared" si="3"/>
        <v>2.9616333856854471E-2</v>
      </c>
      <c r="J89" s="9">
        <f t="shared" si="3"/>
        <v>1.5509886951923679E-2</v>
      </c>
      <c r="K89" s="9">
        <f t="shared" si="3"/>
        <v>2.2158684774839177E-2</v>
      </c>
      <c r="L89" s="9">
        <f t="shared" si="3"/>
        <v>2.1300460357638773E-2</v>
      </c>
      <c r="M89" s="9">
        <f t="shared" si="3"/>
        <v>2.340743703703696E-2</v>
      </c>
      <c r="N89" s="9">
        <f t="shared" si="4"/>
        <v>2.2029225678912655E-2</v>
      </c>
      <c r="W89" s="13" t="s">
        <v>47</v>
      </c>
      <c r="X89" s="13">
        <v>495</v>
      </c>
    </row>
    <row r="90" spans="1:31" x14ac:dyDescent="0.35">
      <c r="A90" s="8">
        <v>44225</v>
      </c>
      <c r="B90" s="19">
        <v>116007</v>
      </c>
      <c r="C90" s="18">
        <v>25.27</v>
      </c>
      <c r="D90" s="18">
        <v>27.33</v>
      </c>
      <c r="E90" s="18">
        <v>87.949996999999996</v>
      </c>
      <c r="F90" s="18">
        <v>33.860000999999997</v>
      </c>
      <c r="H90" s="8">
        <v>44225</v>
      </c>
      <c r="I90" s="9">
        <f t="shared" si="3"/>
        <v>-2.7716780930988838E-2</v>
      </c>
      <c r="J90" s="9">
        <f t="shared" si="3"/>
        <v>-3.5127948257810293E-2</v>
      </c>
      <c r="K90" s="9">
        <f t="shared" si="3"/>
        <v>-4.4405594405594551E-2</v>
      </c>
      <c r="L90" s="9">
        <f t="shared" si="3"/>
        <v>-3.4577399222335936E-2</v>
      </c>
      <c r="M90" s="9">
        <f t="shared" si="3"/>
        <v>-1.9687318480390292E-2</v>
      </c>
      <c r="N90" s="9">
        <f t="shared" si="4"/>
        <v>-3.4560590283992339E-2</v>
      </c>
    </row>
    <row r="91" spans="1:31" ht="15" thickBot="1" x14ac:dyDescent="0.4">
      <c r="A91" s="8">
        <v>44228</v>
      </c>
      <c r="B91" s="19">
        <v>117365</v>
      </c>
      <c r="C91" s="18">
        <v>24.93</v>
      </c>
      <c r="D91" s="18">
        <v>28.110001</v>
      </c>
      <c r="E91" s="18">
        <v>91.269997000000004</v>
      </c>
      <c r="F91" s="18">
        <v>34.290000999999997</v>
      </c>
      <c r="H91" s="8">
        <v>44228</v>
      </c>
      <c r="I91" s="9">
        <f t="shared" si="3"/>
        <v>1.1706190143698114E-2</v>
      </c>
      <c r="J91" s="9">
        <f t="shared" si="3"/>
        <v>-1.3454689354966409E-2</v>
      </c>
      <c r="K91" s="9">
        <f t="shared" si="3"/>
        <v>2.8540102451518612E-2</v>
      </c>
      <c r="L91" s="9">
        <f t="shared" si="3"/>
        <v>3.7748722151747183E-2</v>
      </c>
      <c r="M91" s="9">
        <f t="shared" si="3"/>
        <v>1.2699349890745726E-2</v>
      </c>
      <c r="N91" s="9">
        <f t="shared" si="4"/>
        <v>2.352986103300821E-2</v>
      </c>
      <c r="W91" t="s">
        <v>48</v>
      </c>
    </row>
    <row r="92" spans="1:31" x14ac:dyDescent="0.35">
      <c r="A92" s="8">
        <v>44229</v>
      </c>
      <c r="B92" s="19">
        <v>118234</v>
      </c>
      <c r="C92" s="18">
        <v>25.299999</v>
      </c>
      <c r="D92" s="18">
        <v>29.08</v>
      </c>
      <c r="E92" s="18">
        <v>87.660004000000001</v>
      </c>
      <c r="F92" s="18">
        <v>34.060001</v>
      </c>
      <c r="H92" s="8">
        <v>44229</v>
      </c>
      <c r="I92" s="9">
        <f t="shared" si="3"/>
        <v>7.4042516934349489E-3</v>
      </c>
      <c r="J92" s="9">
        <f t="shared" si="3"/>
        <v>1.4841516245487352E-2</v>
      </c>
      <c r="K92" s="9">
        <f t="shared" si="3"/>
        <v>3.4507255976262696E-2</v>
      </c>
      <c r="L92" s="9">
        <f t="shared" si="3"/>
        <v>-3.9552899295044353E-2</v>
      </c>
      <c r="M92" s="9">
        <f t="shared" si="3"/>
        <v>-6.7074947008604058E-3</v>
      </c>
      <c r="N92" s="9">
        <f t="shared" si="4"/>
        <v>6.3475127323255887E-3</v>
      </c>
      <c r="W92" s="14"/>
      <c r="X92" s="14" t="s">
        <v>53</v>
      </c>
      <c r="Y92" s="14" t="s">
        <v>54</v>
      </c>
      <c r="Z92" s="14" t="s">
        <v>55</v>
      </c>
      <c r="AA92" s="14" t="s">
        <v>56</v>
      </c>
      <c r="AB92" s="14" t="s">
        <v>57</v>
      </c>
    </row>
    <row r="93" spans="1:31" x14ac:dyDescent="0.35">
      <c r="A93" s="8">
        <v>44230</v>
      </c>
      <c r="B93" s="19">
        <v>119725</v>
      </c>
      <c r="C93" s="18">
        <v>25.65</v>
      </c>
      <c r="D93" s="18">
        <v>29.299999</v>
      </c>
      <c r="E93" s="18">
        <v>90.43</v>
      </c>
      <c r="F93" s="18">
        <v>34.330002</v>
      </c>
      <c r="H93" s="8">
        <v>44230</v>
      </c>
      <c r="I93" s="9">
        <f t="shared" si="3"/>
        <v>1.2610585787506068E-2</v>
      </c>
      <c r="J93" s="9">
        <f t="shared" si="3"/>
        <v>1.3834032167352905E-2</v>
      </c>
      <c r="K93" s="9">
        <f t="shared" si="3"/>
        <v>7.565302613480096E-3</v>
      </c>
      <c r="L93" s="9">
        <f t="shared" si="3"/>
        <v>3.1599314095399844E-2</v>
      </c>
      <c r="M93" s="9">
        <f t="shared" si="3"/>
        <v>7.9272164437105275E-3</v>
      </c>
      <c r="N93" s="9">
        <f t="shared" si="4"/>
        <v>1.2794115536626818E-2</v>
      </c>
      <c r="W93" s="12" t="s">
        <v>49</v>
      </c>
      <c r="X93" s="12">
        <v>1</v>
      </c>
      <c r="Y93" s="12">
        <v>0.10307807004013082</v>
      </c>
      <c r="Z93" s="12">
        <v>0.10307807004013082</v>
      </c>
      <c r="AA93" s="12">
        <v>839.88702480321831</v>
      </c>
      <c r="AB93" s="12">
        <v>1.5145246393091979E-108</v>
      </c>
    </row>
    <row r="94" spans="1:31" x14ac:dyDescent="0.35">
      <c r="A94" s="8">
        <v>44231</v>
      </c>
      <c r="B94" s="19">
        <v>119261</v>
      </c>
      <c r="C94" s="18">
        <v>25.309999000000001</v>
      </c>
      <c r="D94" s="18">
        <v>29.27</v>
      </c>
      <c r="E94" s="18">
        <v>89.290001000000004</v>
      </c>
      <c r="F94" s="18">
        <v>34.189999</v>
      </c>
      <c r="H94" s="8">
        <v>44231</v>
      </c>
      <c r="I94" s="9">
        <f t="shared" si="3"/>
        <v>-3.875548131133888E-3</v>
      </c>
      <c r="J94" s="9">
        <f t="shared" si="3"/>
        <v>-1.3255399610136331E-2</v>
      </c>
      <c r="K94" s="9">
        <f t="shared" si="3"/>
        <v>-1.0238566902339707E-3</v>
      </c>
      <c r="L94" s="9">
        <f t="shared" si="3"/>
        <v>-1.2606424859006982E-2</v>
      </c>
      <c r="M94" s="9">
        <f t="shared" si="3"/>
        <v>-4.0781529811737549E-3</v>
      </c>
      <c r="N94" s="9">
        <f t="shared" si="4"/>
        <v>-4.8682363572656265E-3</v>
      </c>
      <c r="W94" s="12" t="s">
        <v>50</v>
      </c>
      <c r="X94" s="12">
        <v>493</v>
      </c>
      <c r="Y94" s="12">
        <v>6.0505147750902336E-2</v>
      </c>
      <c r="Z94" s="12">
        <v>1.2272849442373699E-4</v>
      </c>
      <c r="AA94" s="12"/>
      <c r="AB94" s="12"/>
    </row>
    <row r="95" spans="1:31" ht="15" thickBot="1" x14ac:dyDescent="0.4">
      <c r="A95" s="8">
        <v>44232</v>
      </c>
      <c r="B95" s="19">
        <v>119925</v>
      </c>
      <c r="C95" s="18">
        <v>25.85</v>
      </c>
      <c r="D95" s="18">
        <v>29.68</v>
      </c>
      <c r="E95" s="18">
        <v>92.690002000000007</v>
      </c>
      <c r="F95" s="18">
        <v>33.959999000000003</v>
      </c>
      <c r="H95" s="8">
        <v>44232</v>
      </c>
      <c r="I95" s="9">
        <f t="shared" si="3"/>
        <v>5.5676205968422376E-3</v>
      </c>
      <c r="J95" s="9">
        <f t="shared" si="3"/>
        <v>2.1335480890378511E-2</v>
      </c>
      <c r="K95" s="9">
        <f t="shared" si="3"/>
        <v>1.4007516228220052E-2</v>
      </c>
      <c r="L95" s="9">
        <f t="shared" si="3"/>
        <v>3.8078183020739287E-2</v>
      </c>
      <c r="M95" s="9">
        <f t="shared" si="3"/>
        <v>-6.7271133877482292E-3</v>
      </c>
      <c r="N95" s="9">
        <f t="shared" si="4"/>
        <v>1.2967658935041338E-2</v>
      </c>
      <c r="W95" s="13" t="s">
        <v>51</v>
      </c>
      <c r="X95" s="13">
        <v>494</v>
      </c>
      <c r="Y95" s="13">
        <v>0.16358321779103316</v>
      </c>
      <c r="Z95" s="13"/>
      <c r="AA95" s="13"/>
      <c r="AB95" s="13"/>
    </row>
    <row r="96" spans="1:31" ht="15" thickBot="1" x14ac:dyDescent="0.4">
      <c r="A96" s="8">
        <v>44235</v>
      </c>
      <c r="B96" s="19">
        <v>119516</v>
      </c>
      <c r="C96" s="18">
        <v>26.16</v>
      </c>
      <c r="D96" s="18">
        <v>28.450001</v>
      </c>
      <c r="E96" s="18">
        <v>94.010002</v>
      </c>
      <c r="F96" s="18">
        <v>33.869999</v>
      </c>
      <c r="H96" s="8">
        <v>44235</v>
      </c>
      <c r="I96" s="9">
        <f t="shared" si="3"/>
        <v>-3.4104648738795262E-3</v>
      </c>
      <c r="J96" s="9">
        <f t="shared" si="3"/>
        <v>1.1992263056092689E-2</v>
      </c>
      <c r="K96" s="9">
        <f t="shared" si="3"/>
        <v>-4.1442014824797813E-2</v>
      </c>
      <c r="L96" s="9">
        <f t="shared" si="3"/>
        <v>1.4241018141309292E-2</v>
      </c>
      <c r="M96" s="9">
        <f t="shared" si="3"/>
        <v>-2.650176756483491E-3</v>
      </c>
      <c r="N96" s="9">
        <f t="shared" si="4"/>
        <v>-1.5996142917037569E-2</v>
      </c>
    </row>
    <row r="97" spans="1:31" x14ac:dyDescent="0.35">
      <c r="A97" s="8">
        <v>44236</v>
      </c>
      <c r="B97" s="19">
        <v>119429</v>
      </c>
      <c r="C97" s="18">
        <v>26.24</v>
      </c>
      <c r="D97" s="18">
        <v>27.709999</v>
      </c>
      <c r="E97" s="18">
        <v>94.25</v>
      </c>
      <c r="F97" s="18">
        <v>34.279998999999997</v>
      </c>
      <c r="H97" s="8">
        <v>44236</v>
      </c>
      <c r="I97" s="9">
        <f t="shared" si="3"/>
        <v>-7.2793600856790874E-4</v>
      </c>
      <c r="J97" s="9">
        <f t="shared" si="3"/>
        <v>3.0581039755350758E-3</v>
      </c>
      <c r="K97" s="9">
        <f t="shared" si="3"/>
        <v>-2.601061419997841E-2</v>
      </c>
      <c r="L97" s="9">
        <f t="shared" si="3"/>
        <v>2.5528985734943888E-3</v>
      </c>
      <c r="M97" s="9">
        <f t="shared" si="3"/>
        <v>1.2105108122382857E-2</v>
      </c>
      <c r="N97" s="9">
        <f t="shared" si="4"/>
        <v>-7.4097590397997973E-3</v>
      </c>
      <c r="W97" s="14"/>
      <c r="X97" s="14" t="s">
        <v>58</v>
      </c>
      <c r="Y97" s="14" t="s">
        <v>28</v>
      </c>
      <c r="Z97" s="14" t="s">
        <v>59</v>
      </c>
      <c r="AA97" s="14" t="s">
        <v>60</v>
      </c>
      <c r="AB97" s="14" t="s">
        <v>61</v>
      </c>
      <c r="AC97" s="14" t="s">
        <v>62</v>
      </c>
      <c r="AD97" s="14" t="s">
        <v>63</v>
      </c>
      <c r="AE97" s="14" t="s">
        <v>64</v>
      </c>
    </row>
    <row r="98" spans="1:31" x14ac:dyDescent="0.35">
      <c r="A98" s="8">
        <v>44237</v>
      </c>
      <c r="B98" s="19">
        <v>118430</v>
      </c>
      <c r="C98" s="18">
        <v>25.299999</v>
      </c>
      <c r="D98" s="18">
        <v>28.049999</v>
      </c>
      <c r="E98" s="18">
        <v>94.699996999999996</v>
      </c>
      <c r="F98" s="18">
        <v>33.810001</v>
      </c>
      <c r="H98" s="8">
        <v>44237</v>
      </c>
      <c r="I98" s="9">
        <f t="shared" si="3"/>
        <v>-8.3648025186512376E-3</v>
      </c>
      <c r="J98" s="9">
        <f t="shared" si="3"/>
        <v>-3.5823208841463394E-2</v>
      </c>
      <c r="K98" s="9">
        <f t="shared" si="3"/>
        <v>1.226993909310492E-2</v>
      </c>
      <c r="L98" s="9">
        <f t="shared" si="3"/>
        <v>4.774503978779876E-3</v>
      </c>
      <c r="M98" s="9">
        <f t="shared" si="3"/>
        <v>-1.3710560493306767E-2</v>
      </c>
      <c r="N98" s="9">
        <f t="shared" si="4"/>
        <v>5.720447975879903E-4</v>
      </c>
      <c r="W98" s="12" t="s">
        <v>52</v>
      </c>
      <c r="X98" s="12">
        <v>4.1717279578719075E-4</v>
      </c>
      <c r="Y98" s="12">
        <v>4.9803397932380775E-4</v>
      </c>
      <c r="Z98" s="12">
        <v>0.83763922364011367</v>
      </c>
      <c r="AA98" s="12">
        <v>0.40263924457198741</v>
      </c>
      <c r="AB98" s="12">
        <v>-5.6135815529118895E-4</v>
      </c>
      <c r="AC98" s="12">
        <v>1.3957037468655706E-3</v>
      </c>
      <c r="AD98" s="12">
        <v>-5.6135815529118895E-4</v>
      </c>
      <c r="AE98" s="12">
        <v>1.3957037468655706E-3</v>
      </c>
    </row>
    <row r="99" spans="1:31" ht="15" thickBot="1" x14ac:dyDescent="0.4">
      <c r="A99" s="8">
        <v>44238</v>
      </c>
      <c r="B99" s="19">
        <v>119235</v>
      </c>
      <c r="C99" s="18">
        <v>25.65</v>
      </c>
      <c r="D99" s="18">
        <v>28.309999000000001</v>
      </c>
      <c r="E99" s="18">
        <v>93.099997999999999</v>
      </c>
      <c r="F99" s="18">
        <v>33.939999</v>
      </c>
      <c r="H99" s="8">
        <v>44238</v>
      </c>
      <c r="I99" s="9">
        <f t="shared" si="3"/>
        <v>6.7972642067044564E-3</v>
      </c>
      <c r="J99" s="9">
        <f t="shared" si="3"/>
        <v>1.3834032167352905E-2</v>
      </c>
      <c r="K99" s="9">
        <f t="shared" si="3"/>
        <v>9.2691625407901324E-3</v>
      </c>
      <c r="L99" s="9">
        <f t="shared" si="3"/>
        <v>-1.6895449320869504E-2</v>
      </c>
      <c r="M99" s="9">
        <f t="shared" si="3"/>
        <v>3.8449569995575583E-3</v>
      </c>
      <c r="N99" s="9">
        <f t="shared" si="4"/>
        <v>2.6372219874165716E-3</v>
      </c>
      <c r="W99" s="13" t="s">
        <v>0</v>
      </c>
      <c r="X99" s="32">
        <v>1.120807450877942</v>
      </c>
      <c r="Y99" s="13">
        <v>3.8674131837504233E-2</v>
      </c>
      <c r="Z99" s="13">
        <v>28.980804419532934</v>
      </c>
      <c r="AA99" s="13">
        <v>1.5145246393088099E-108</v>
      </c>
      <c r="AB99" s="13">
        <v>1.0448209989887254</v>
      </c>
      <c r="AC99" s="13">
        <v>1.1967939027671586</v>
      </c>
      <c r="AD99" s="13">
        <v>1.0448209989887254</v>
      </c>
      <c r="AE99" s="13">
        <v>1.1967939027671586</v>
      </c>
    </row>
    <row r="100" spans="1:31" x14ac:dyDescent="0.35">
      <c r="A100" s="8">
        <v>44239</v>
      </c>
      <c r="B100" s="19">
        <v>119116</v>
      </c>
      <c r="C100" s="18">
        <v>25.91</v>
      </c>
      <c r="D100" s="18">
        <v>28.5</v>
      </c>
      <c r="E100" s="18">
        <v>93.889999000000003</v>
      </c>
      <c r="F100" s="18">
        <v>33.75</v>
      </c>
      <c r="H100" s="8">
        <v>44239</v>
      </c>
      <c r="I100" s="9">
        <f t="shared" si="3"/>
        <v>-9.9802910219315422E-4</v>
      </c>
      <c r="J100" s="9">
        <f t="shared" si="3"/>
        <v>1.0136452241715554E-2</v>
      </c>
      <c r="K100" s="9">
        <f t="shared" si="3"/>
        <v>6.711444956250201E-3</v>
      </c>
      <c r="L100" s="9">
        <f t="shared" si="3"/>
        <v>8.4855103863696879E-3</v>
      </c>
      <c r="M100" s="9">
        <f t="shared" si="3"/>
        <v>-5.5980850205682442E-3</v>
      </c>
      <c r="N100" s="9">
        <f t="shared" si="4"/>
        <v>3.5446494135018334E-3</v>
      </c>
    </row>
    <row r="101" spans="1:31" x14ac:dyDescent="0.35">
      <c r="A101" s="8">
        <v>44244</v>
      </c>
      <c r="B101" s="19">
        <v>120391</v>
      </c>
      <c r="C101" s="18">
        <v>25.5</v>
      </c>
      <c r="D101" s="18">
        <v>29.68</v>
      </c>
      <c r="E101" s="18">
        <v>96.349997999999999</v>
      </c>
      <c r="F101" s="18">
        <v>33.360000999999997</v>
      </c>
      <c r="H101" s="8">
        <v>44244</v>
      </c>
      <c r="I101" s="9">
        <f t="shared" si="3"/>
        <v>1.0703851707579259E-2</v>
      </c>
      <c r="J101" s="9">
        <f t="shared" si="3"/>
        <v>-1.582400617522195E-2</v>
      </c>
      <c r="K101" s="9">
        <f t="shared" si="3"/>
        <v>4.1403508771929776E-2</v>
      </c>
      <c r="L101" s="9">
        <f t="shared" si="3"/>
        <v>2.620086299074309E-2</v>
      </c>
      <c r="M101" s="9">
        <f t="shared" si="3"/>
        <v>-1.1555525925926013E-2</v>
      </c>
      <c r="N101" s="9">
        <f t="shared" si="4"/>
        <v>1.9613893458978113E-2</v>
      </c>
    </row>
    <row r="102" spans="1:31" x14ac:dyDescent="0.35">
      <c r="A102" s="8">
        <v>44245</v>
      </c>
      <c r="B102" s="19">
        <v>119140</v>
      </c>
      <c r="C102" s="18">
        <v>25.040001</v>
      </c>
      <c r="D102" s="18">
        <v>29.43</v>
      </c>
      <c r="E102" s="18">
        <v>97.400002000000001</v>
      </c>
      <c r="F102" s="18">
        <v>33.259998000000003</v>
      </c>
      <c r="H102" s="8">
        <v>44245</v>
      </c>
      <c r="I102" s="9">
        <f t="shared" si="3"/>
        <v>-1.039114219501458E-2</v>
      </c>
      <c r="J102" s="9">
        <f t="shared" si="3"/>
        <v>-1.8039176470588281E-2</v>
      </c>
      <c r="K102" s="9">
        <f t="shared" si="3"/>
        <v>-8.4231805929919634E-3</v>
      </c>
      <c r="L102" s="9">
        <f t="shared" si="3"/>
        <v>1.0897810293675425E-2</v>
      </c>
      <c r="M102" s="9">
        <f t="shared" si="3"/>
        <v>-2.9976917566637562E-3</v>
      </c>
      <c r="N102" s="9">
        <f t="shared" si="4"/>
        <v>-3.412135558639839E-3</v>
      </c>
    </row>
    <row r="103" spans="1:31" x14ac:dyDescent="0.35">
      <c r="A103" s="8">
        <v>44246</v>
      </c>
      <c r="B103" s="19">
        <v>118748</v>
      </c>
      <c r="C103" s="18">
        <v>24.940000999999999</v>
      </c>
      <c r="D103" s="18">
        <v>27.1</v>
      </c>
      <c r="E103" s="18">
        <v>97.769997000000004</v>
      </c>
      <c r="F103" s="18">
        <v>32.630001</v>
      </c>
      <c r="H103" s="8">
        <v>44246</v>
      </c>
      <c r="I103" s="9">
        <f t="shared" si="3"/>
        <v>-3.2902467685076431E-3</v>
      </c>
      <c r="J103" s="9">
        <f t="shared" si="3"/>
        <v>-3.993610064152997E-3</v>
      </c>
      <c r="K103" s="9">
        <f t="shared" si="3"/>
        <v>-7.9170914033299344E-2</v>
      </c>
      <c r="L103" s="9">
        <f t="shared" si="3"/>
        <v>3.7987165544410839E-3</v>
      </c>
      <c r="M103" s="9">
        <f t="shared" si="3"/>
        <v>-1.8941582618255182E-2</v>
      </c>
      <c r="N103" s="9">
        <f t="shared" si="4"/>
        <v>-4.0749323292780693E-2</v>
      </c>
    </row>
    <row r="104" spans="1:31" x14ac:dyDescent="0.35">
      <c r="A104" s="8">
        <v>44249</v>
      </c>
      <c r="B104" s="19">
        <v>112668</v>
      </c>
      <c r="C104" s="18">
        <v>24.25</v>
      </c>
      <c r="D104" s="18">
        <v>21.549999</v>
      </c>
      <c r="E104" s="18">
        <v>95.349997999999999</v>
      </c>
      <c r="F104" s="18">
        <v>28.83</v>
      </c>
      <c r="H104" s="8">
        <v>44249</v>
      </c>
      <c r="I104" s="9">
        <f t="shared" si="3"/>
        <v>-5.1200862330312957E-2</v>
      </c>
      <c r="J104" s="9">
        <f t="shared" si="3"/>
        <v>-2.7666438345371303E-2</v>
      </c>
      <c r="K104" s="9">
        <f t="shared" si="3"/>
        <v>-0.2047970848708488</v>
      </c>
      <c r="L104" s="9">
        <f t="shared" si="3"/>
        <v>-2.4751959438026772E-2</v>
      </c>
      <c r="M104" s="9">
        <f t="shared" si="3"/>
        <v>-0.11645727500897107</v>
      </c>
      <c r="N104" s="9">
        <f t="shared" si="4"/>
        <v>-0.1334295844994472</v>
      </c>
    </row>
    <row r="105" spans="1:31" x14ac:dyDescent="0.35">
      <c r="A105" s="8">
        <v>44250</v>
      </c>
      <c r="B105" s="19">
        <v>115227</v>
      </c>
      <c r="C105" s="18">
        <v>24.860001</v>
      </c>
      <c r="D105" s="18">
        <v>23.48</v>
      </c>
      <c r="E105" s="18">
        <v>96.949996999999996</v>
      </c>
      <c r="F105" s="18">
        <v>30.43</v>
      </c>
      <c r="H105" s="8">
        <v>44250</v>
      </c>
      <c r="I105" s="9">
        <f t="shared" si="3"/>
        <v>2.2712748961550844E-2</v>
      </c>
      <c r="J105" s="9">
        <f t="shared" si="3"/>
        <v>2.5154680412371233E-2</v>
      </c>
      <c r="K105" s="9">
        <f t="shared" si="3"/>
        <v>8.955921529277111E-2</v>
      </c>
      <c r="L105" s="9">
        <f t="shared" si="3"/>
        <v>1.6780273031573589E-2</v>
      </c>
      <c r="M105" s="9">
        <f t="shared" si="3"/>
        <v>5.5497745404093024E-2</v>
      </c>
      <c r="N105" s="9">
        <f t="shared" si="4"/>
        <v>6.1564759129908178E-2</v>
      </c>
    </row>
    <row r="106" spans="1:31" x14ac:dyDescent="0.35">
      <c r="A106" s="8">
        <v>44251</v>
      </c>
      <c r="B106" s="19">
        <v>115668</v>
      </c>
      <c r="C106" s="18">
        <v>24.639999</v>
      </c>
      <c r="D106" s="18">
        <v>23.780000999999999</v>
      </c>
      <c r="E106" s="18">
        <v>97.93</v>
      </c>
      <c r="F106" s="18">
        <v>30.309999000000001</v>
      </c>
      <c r="H106" s="8">
        <v>44251</v>
      </c>
      <c r="I106" s="9">
        <f t="shared" si="3"/>
        <v>3.8272279934390419E-3</v>
      </c>
      <c r="J106" s="9">
        <f t="shared" si="3"/>
        <v>-8.8496376166679047E-3</v>
      </c>
      <c r="K106" s="9">
        <f t="shared" si="3"/>
        <v>1.2776873935264055E-2</v>
      </c>
      <c r="L106" s="9">
        <f t="shared" si="3"/>
        <v>1.0108334505673167E-2</v>
      </c>
      <c r="M106" s="9">
        <f t="shared" si="3"/>
        <v>-3.9435096943805092E-3</v>
      </c>
      <c r="N106" s="9">
        <f t="shared" si="4"/>
        <v>6.1457253828559105E-3</v>
      </c>
    </row>
    <row r="107" spans="1:31" x14ac:dyDescent="0.35">
      <c r="A107" s="8">
        <v>44252</v>
      </c>
      <c r="B107" s="19">
        <v>112256</v>
      </c>
      <c r="C107" s="18">
        <v>24.049999</v>
      </c>
      <c r="D107" s="18">
        <v>22.940000999999999</v>
      </c>
      <c r="E107" s="18">
        <v>95.709998999999996</v>
      </c>
      <c r="F107" s="18">
        <v>29.459999</v>
      </c>
      <c r="H107" s="8">
        <v>44252</v>
      </c>
      <c r="I107" s="9">
        <f t="shared" si="3"/>
        <v>-2.9498219040702711E-2</v>
      </c>
      <c r="J107" s="9">
        <f t="shared" si="3"/>
        <v>-2.3944806166591115E-2</v>
      </c>
      <c r="K107" s="9">
        <f t="shared" si="3"/>
        <v>-3.5323800028435604E-2</v>
      </c>
      <c r="L107" s="9">
        <f t="shared" si="3"/>
        <v>-2.2669263759828584E-2</v>
      </c>
      <c r="M107" s="9">
        <f t="shared" si="3"/>
        <v>-2.8043550908728232E-2</v>
      </c>
      <c r="N107" s="9">
        <f t="shared" si="4"/>
        <v>-3.0039868345709764E-2</v>
      </c>
    </row>
    <row r="108" spans="1:31" x14ac:dyDescent="0.35">
      <c r="A108" s="8">
        <v>44253</v>
      </c>
      <c r="B108" s="19">
        <v>110035</v>
      </c>
      <c r="C108" s="18">
        <v>24.18</v>
      </c>
      <c r="D108" s="18">
        <v>22.15</v>
      </c>
      <c r="E108" s="18">
        <v>94.519997000000004</v>
      </c>
      <c r="F108" s="18">
        <v>28.049999</v>
      </c>
      <c r="H108" s="8">
        <v>44253</v>
      </c>
      <c r="I108" s="9">
        <f t="shared" si="3"/>
        <v>-1.9785133979475455E-2</v>
      </c>
      <c r="J108" s="9">
        <f t="shared" si="3"/>
        <v>5.4054472102056383E-3</v>
      </c>
      <c r="K108" s="9">
        <f t="shared" si="3"/>
        <v>-3.4437705560692922E-2</v>
      </c>
      <c r="L108" s="9">
        <f t="shared" si="3"/>
        <v>-1.2433413566329654E-2</v>
      </c>
      <c r="M108" s="9">
        <f t="shared" si="3"/>
        <v>-4.7861508752936488E-2</v>
      </c>
      <c r="N108" s="9">
        <f t="shared" si="4"/>
        <v>-3.2071830480948409E-2</v>
      </c>
    </row>
    <row r="109" spans="1:31" x14ac:dyDescent="0.35">
      <c r="A109" s="8">
        <v>44256</v>
      </c>
      <c r="B109" s="19">
        <v>110335</v>
      </c>
      <c r="C109" s="18">
        <v>24.549999</v>
      </c>
      <c r="D109" s="18">
        <v>22.01</v>
      </c>
      <c r="E109" s="18">
        <v>98.57</v>
      </c>
      <c r="F109" s="18">
        <v>27.860001</v>
      </c>
      <c r="H109" s="8">
        <v>44256</v>
      </c>
      <c r="I109" s="9">
        <f t="shared" si="3"/>
        <v>2.7264052346980261E-3</v>
      </c>
      <c r="J109" s="9">
        <f t="shared" si="3"/>
        <v>1.5301861042183562E-2</v>
      </c>
      <c r="K109" s="9">
        <f t="shared" si="3"/>
        <v>-6.3205417607221648E-3</v>
      </c>
      <c r="L109" s="9">
        <f t="shared" si="3"/>
        <v>4.2848107580875094E-2</v>
      </c>
      <c r="M109" s="9">
        <f t="shared" si="3"/>
        <v>-6.7735474785578509E-3</v>
      </c>
      <c r="N109" s="9">
        <f t="shared" si="4"/>
        <v>4.4584065323918683E-3</v>
      </c>
    </row>
    <row r="110" spans="1:31" x14ac:dyDescent="0.35">
      <c r="A110" s="8">
        <v>44257</v>
      </c>
      <c r="B110" s="19">
        <v>111540</v>
      </c>
      <c r="C110" s="18">
        <v>24.27</v>
      </c>
      <c r="D110" s="18">
        <v>21.91</v>
      </c>
      <c r="E110" s="18">
        <v>101.599998</v>
      </c>
      <c r="F110" s="18">
        <v>28.93</v>
      </c>
      <c r="H110" s="8">
        <v>44257</v>
      </c>
      <c r="I110" s="9">
        <f t="shared" si="3"/>
        <v>1.0921285176961115E-2</v>
      </c>
      <c r="J110" s="9">
        <f t="shared" si="3"/>
        <v>-1.140525504705725E-2</v>
      </c>
      <c r="K110" s="9">
        <f t="shared" si="3"/>
        <v>-4.5433893684689863E-3</v>
      </c>
      <c r="L110" s="9">
        <f t="shared" si="3"/>
        <v>3.0739555645734162E-2</v>
      </c>
      <c r="M110" s="9">
        <f t="shared" si="3"/>
        <v>3.840628002848967E-2</v>
      </c>
      <c r="N110" s="9">
        <f t="shared" si="4"/>
        <v>1.5055007169529826E-2</v>
      </c>
    </row>
    <row r="111" spans="1:31" x14ac:dyDescent="0.35">
      <c r="A111" s="8">
        <v>44258</v>
      </c>
      <c r="B111" s="19">
        <v>111184</v>
      </c>
      <c r="C111" s="18">
        <v>25.120000999999998</v>
      </c>
      <c r="D111" s="18">
        <v>20.969999000000001</v>
      </c>
      <c r="E111" s="18">
        <v>100.349998</v>
      </c>
      <c r="F111" s="18">
        <v>28.99</v>
      </c>
      <c r="H111" s="8">
        <v>44258</v>
      </c>
      <c r="I111" s="9">
        <f t="shared" si="3"/>
        <v>-3.1916801147570117E-3</v>
      </c>
      <c r="J111" s="9">
        <f t="shared" si="3"/>
        <v>3.50227029254222E-2</v>
      </c>
      <c r="K111" s="9">
        <f t="shared" si="3"/>
        <v>-4.2902829758101224E-2</v>
      </c>
      <c r="L111" s="9">
        <f t="shared" si="3"/>
        <v>-1.2303149848487238E-2</v>
      </c>
      <c r="M111" s="9">
        <f t="shared" si="3"/>
        <v>2.0739716557207633E-3</v>
      </c>
      <c r="N111" s="9">
        <f t="shared" si="4"/>
        <v>-1.9393576717855663E-2</v>
      </c>
    </row>
    <row r="112" spans="1:31" x14ac:dyDescent="0.35">
      <c r="A112" s="8">
        <v>44259</v>
      </c>
      <c r="B112" s="19">
        <v>112690</v>
      </c>
      <c r="C112" s="18">
        <v>25.440000999999999</v>
      </c>
      <c r="D112" s="18">
        <v>21.870000999999998</v>
      </c>
      <c r="E112" s="18">
        <v>98.860000999999997</v>
      </c>
      <c r="F112" s="18">
        <v>30.040001</v>
      </c>
      <c r="H112" s="8">
        <v>44259</v>
      </c>
      <c r="I112" s="9">
        <f t="shared" si="3"/>
        <v>1.354511440495032E-2</v>
      </c>
      <c r="J112" s="9">
        <f t="shared" si="3"/>
        <v>1.2738852996064809E-2</v>
      </c>
      <c r="K112" s="9">
        <f t="shared" si="3"/>
        <v>4.291855235663089E-2</v>
      </c>
      <c r="L112" s="9">
        <f t="shared" si="3"/>
        <v>-1.4848002288948781E-2</v>
      </c>
      <c r="M112" s="9">
        <f t="shared" si="3"/>
        <v>3.6219420489824072E-2</v>
      </c>
      <c r="N112" s="9">
        <f t="shared" si="4"/>
        <v>2.7846516899444604E-2</v>
      </c>
    </row>
    <row r="113" spans="1:14" x14ac:dyDescent="0.35">
      <c r="A113" s="8">
        <v>44260</v>
      </c>
      <c r="B113" s="19">
        <v>115202</v>
      </c>
      <c r="C113" s="18">
        <v>25.129999000000002</v>
      </c>
      <c r="D113" s="18">
        <v>22.059999000000001</v>
      </c>
      <c r="E113" s="18">
        <v>100.209999</v>
      </c>
      <c r="F113" s="18">
        <v>30.6</v>
      </c>
      <c r="H113" s="8">
        <v>44260</v>
      </c>
      <c r="I113" s="9">
        <f t="shared" si="3"/>
        <v>2.2291241458869404E-2</v>
      </c>
      <c r="J113" s="9">
        <f t="shared" si="3"/>
        <v>-1.2185612728552897E-2</v>
      </c>
      <c r="K113" s="9">
        <f t="shared" si="3"/>
        <v>8.6876081990121534E-3</v>
      </c>
      <c r="L113" s="9">
        <f t="shared" si="3"/>
        <v>1.3655654322722421E-2</v>
      </c>
      <c r="M113" s="9">
        <f t="shared" si="3"/>
        <v>1.8641777009261729E-2</v>
      </c>
      <c r="N113" s="9">
        <f t="shared" si="4"/>
        <v>1.1623807020450828E-2</v>
      </c>
    </row>
    <row r="114" spans="1:14" x14ac:dyDescent="0.35">
      <c r="A114" s="8">
        <v>44263</v>
      </c>
      <c r="B114" s="19">
        <v>110612</v>
      </c>
      <c r="C114" s="18">
        <v>23.1</v>
      </c>
      <c r="D114" s="18">
        <v>21</v>
      </c>
      <c r="E114" s="18">
        <v>99.669998000000007</v>
      </c>
      <c r="F114" s="18">
        <v>29.200001</v>
      </c>
      <c r="H114" s="8">
        <v>44263</v>
      </c>
      <c r="I114" s="9">
        <f t="shared" si="3"/>
        <v>-3.9843058280238153E-2</v>
      </c>
      <c r="J114" s="9">
        <f t="shared" si="3"/>
        <v>-8.0779907711098553E-2</v>
      </c>
      <c r="K114" s="9">
        <f t="shared" si="3"/>
        <v>-4.8050727472834454E-2</v>
      </c>
      <c r="L114" s="9">
        <f t="shared" si="3"/>
        <v>-5.3886937969133131E-3</v>
      </c>
      <c r="M114" s="9">
        <f t="shared" si="3"/>
        <v>-4.5751601307189582E-2</v>
      </c>
      <c r="N114" s="9">
        <f t="shared" si="4"/>
        <v>-4.046504189986997E-2</v>
      </c>
    </row>
    <row r="115" spans="1:14" x14ac:dyDescent="0.35">
      <c r="A115" s="8">
        <v>44264</v>
      </c>
      <c r="B115" s="19">
        <v>111331</v>
      </c>
      <c r="C115" s="18">
        <v>23.389999</v>
      </c>
      <c r="D115" s="18">
        <v>21.389999</v>
      </c>
      <c r="E115" s="18">
        <v>98.669998000000007</v>
      </c>
      <c r="F115" s="18">
        <v>28.99</v>
      </c>
      <c r="H115" s="8">
        <v>44264</v>
      </c>
      <c r="I115" s="9">
        <f t="shared" si="3"/>
        <v>6.5001988934292321E-3</v>
      </c>
      <c r="J115" s="9">
        <f t="shared" si="3"/>
        <v>1.2554069264069101E-2</v>
      </c>
      <c r="K115" s="9">
        <f t="shared" si="3"/>
        <v>1.8571380952380867E-2</v>
      </c>
      <c r="L115" s="9">
        <f t="shared" si="3"/>
        <v>-1.0033109461886403E-2</v>
      </c>
      <c r="M115" s="9">
        <f t="shared" si="3"/>
        <v>-7.191814822198217E-3</v>
      </c>
      <c r="N115" s="9">
        <f t="shared" si="4"/>
        <v>4.8206585527381003E-3</v>
      </c>
    </row>
    <row r="116" spans="1:14" x14ac:dyDescent="0.35">
      <c r="A116" s="8">
        <v>44265</v>
      </c>
      <c r="B116" s="19">
        <v>112776</v>
      </c>
      <c r="C116" s="18">
        <v>24.9</v>
      </c>
      <c r="D116" s="18">
        <v>22.290001</v>
      </c>
      <c r="E116" s="18">
        <v>97.150002000000001</v>
      </c>
      <c r="F116" s="18">
        <v>29.9</v>
      </c>
      <c r="H116" s="8">
        <v>44265</v>
      </c>
      <c r="I116" s="9">
        <f t="shared" si="3"/>
        <v>1.297931393771723E-2</v>
      </c>
      <c r="J116" s="9">
        <f t="shared" si="3"/>
        <v>6.4557548719860858E-2</v>
      </c>
      <c r="K116" s="9">
        <f t="shared" si="3"/>
        <v>4.2075831794101459E-2</v>
      </c>
      <c r="L116" s="9">
        <f t="shared" si="3"/>
        <v>-1.5404844743181267E-2</v>
      </c>
      <c r="M116" s="9">
        <f t="shared" si="3"/>
        <v>3.1390134529148073E-2</v>
      </c>
      <c r="N116" s="9">
        <f t="shared" si="4"/>
        <v>2.8498073153446869E-2</v>
      </c>
    </row>
    <row r="117" spans="1:14" x14ac:dyDescent="0.35">
      <c r="A117" s="8">
        <v>44266</v>
      </c>
      <c r="B117" s="19">
        <v>114984</v>
      </c>
      <c r="C117" s="18">
        <v>24.799999</v>
      </c>
      <c r="D117" s="18">
        <v>22.950001</v>
      </c>
      <c r="E117" s="18">
        <v>99.699996999999996</v>
      </c>
      <c r="F117" s="18">
        <v>30.049999</v>
      </c>
      <c r="H117" s="8">
        <v>44266</v>
      </c>
      <c r="I117" s="9">
        <f t="shared" si="3"/>
        <v>1.9578633751862196E-2</v>
      </c>
      <c r="J117" s="9">
        <f t="shared" si="3"/>
        <v>-4.0161044176706406E-3</v>
      </c>
      <c r="K117" s="9">
        <f t="shared" si="3"/>
        <v>2.9609689115760895E-2</v>
      </c>
      <c r="L117" s="9">
        <f t="shared" si="3"/>
        <v>2.6248017987688721E-2</v>
      </c>
      <c r="M117" s="9">
        <f t="shared" si="3"/>
        <v>5.0166889632108358E-3</v>
      </c>
      <c r="N117" s="9">
        <f t="shared" si="4"/>
        <v>1.9878165167709867E-2</v>
      </c>
    </row>
    <row r="118" spans="1:14" x14ac:dyDescent="0.35">
      <c r="A118" s="8">
        <v>44267</v>
      </c>
      <c r="B118" s="19">
        <v>114160</v>
      </c>
      <c r="C118" s="18">
        <v>24.57</v>
      </c>
      <c r="D118" s="18">
        <v>22.700001</v>
      </c>
      <c r="E118" s="18">
        <v>97.400002000000001</v>
      </c>
      <c r="F118" s="18">
        <v>30</v>
      </c>
      <c r="H118" s="8">
        <v>44267</v>
      </c>
      <c r="I118" s="9">
        <f t="shared" ref="I118:M168" si="5">B118/B117 - 1</f>
        <v>-7.1662144298336727E-3</v>
      </c>
      <c r="J118" s="9">
        <f t="shared" si="5"/>
        <v>-9.2741535997642455E-3</v>
      </c>
      <c r="K118" s="9">
        <f t="shared" si="5"/>
        <v>-1.0893245712712551E-2</v>
      </c>
      <c r="L118" s="9">
        <f t="shared" si="5"/>
        <v>-2.3069158166574399E-2</v>
      </c>
      <c r="M118" s="9">
        <f t="shared" si="5"/>
        <v>-1.6638602883147779E-3</v>
      </c>
      <c r="N118" s="9">
        <f t="shared" si="4"/>
        <v>-1.0478657970518173E-2</v>
      </c>
    </row>
    <row r="119" spans="1:14" x14ac:dyDescent="0.35">
      <c r="A119" s="8">
        <v>44270</v>
      </c>
      <c r="B119" s="19">
        <v>114851</v>
      </c>
      <c r="C119" s="18">
        <v>23.719999000000001</v>
      </c>
      <c r="D119" s="18">
        <v>23.26</v>
      </c>
      <c r="E119" s="18">
        <v>96.82</v>
      </c>
      <c r="F119" s="18">
        <v>29.790001</v>
      </c>
      <c r="H119" s="8">
        <v>44270</v>
      </c>
      <c r="I119" s="9">
        <f t="shared" si="5"/>
        <v>6.0529081990188249E-3</v>
      </c>
      <c r="J119" s="9">
        <f t="shared" si="5"/>
        <v>-3.4595075295075217E-2</v>
      </c>
      <c r="K119" s="9">
        <f t="shared" si="5"/>
        <v>2.4669558384601054E-2</v>
      </c>
      <c r="L119" s="9">
        <f t="shared" si="5"/>
        <v>-5.954845873617165E-3</v>
      </c>
      <c r="M119" s="9">
        <f t="shared" si="5"/>
        <v>-6.9999666666666904E-3</v>
      </c>
      <c r="N119" s="9">
        <f t="shared" si="4"/>
        <v>6.0805883335932742E-3</v>
      </c>
    </row>
    <row r="120" spans="1:14" x14ac:dyDescent="0.35">
      <c r="A120" s="8">
        <v>44271</v>
      </c>
      <c r="B120" s="19">
        <v>114019</v>
      </c>
      <c r="C120" s="18">
        <v>24.15</v>
      </c>
      <c r="D120" s="18">
        <v>22.91</v>
      </c>
      <c r="E120" s="18">
        <v>96.510002</v>
      </c>
      <c r="F120" s="18">
        <v>29.870000999999998</v>
      </c>
      <c r="H120" s="8">
        <v>44271</v>
      </c>
      <c r="I120" s="9">
        <f t="shared" si="5"/>
        <v>-7.2441685314015292E-3</v>
      </c>
      <c r="J120" s="9">
        <f t="shared" si="5"/>
        <v>1.8128204811475701E-2</v>
      </c>
      <c r="K120" s="9">
        <f t="shared" si="5"/>
        <v>-1.5047291487532255E-2</v>
      </c>
      <c r="L120" s="9">
        <f t="shared" si="5"/>
        <v>-3.2017971493492059E-3</v>
      </c>
      <c r="M120" s="9">
        <f t="shared" si="5"/>
        <v>2.6854648309679874E-3</v>
      </c>
      <c r="N120" s="9">
        <f t="shared" si="4"/>
        <v>-5.6995909093951755E-3</v>
      </c>
    </row>
    <row r="121" spans="1:14" x14ac:dyDescent="0.35">
      <c r="A121" s="8">
        <v>44272</v>
      </c>
      <c r="B121" s="19">
        <v>116549</v>
      </c>
      <c r="C121" s="18">
        <v>23.940000999999999</v>
      </c>
      <c r="D121" s="18">
        <v>23.639999</v>
      </c>
      <c r="E121" s="18">
        <v>97.900002000000001</v>
      </c>
      <c r="F121" s="18">
        <v>30.700001</v>
      </c>
      <c r="H121" s="8">
        <v>44272</v>
      </c>
      <c r="I121" s="9">
        <f t="shared" si="5"/>
        <v>2.2189284242100094E-2</v>
      </c>
      <c r="J121" s="9">
        <f t="shared" si="5"/>
        <v>-8.6956107660455251E-3</v>
      </c>
      <c r="K121" s="9">
        <f t="shared" si="5"/>
        <v>3.1863771278917374E-2</v>
      </c>
      <c r="L121" s="9">
        <f t="shared" si="5"/>
        <v>1.4402652276393146E-2</v>
      </c>
      <c r="M121" s="9">
        <f t="shared" si="5"/>
        <v>2.7787076404851785E-2</v>
      </c>
      <c r="N121" s="9">
        <f t="shared" si="4"/>
        <v>2.5120569913944707E-2</v>
      </c>
    </row>
    <row r="122" spans="1:14" x14ac:dyDescent="0.35">
      <c r="A122" s="8">
        <v>44273</v>
      </c>
      <c r="B122" s="19">
        <v>114835</v>
      </c>
      <c r="C122" s="18">
        <v>22.280000999999999</v>
      </c>
      <c r="D122" s="18">
        <v>22.969999000000001</v>
      </c>
      <c r="E122" s="18">
        <v>96.160004000000001</v>
      </c>
      <c r="F122" s="18">
        <v>30.440000999999999</v>
      </c>
      <c r="H122" s="8">
        <v>44273</v>
      </c>
      <c r="I122" s="9">
        <f t="shared" si="5"/>
        <v>-1.4706260885979261E-2</v>
      </c>
      <c r="J122" s="9">
        <f t="shared" si="5"/>
        <v>-6.9340013812029477E-2</v>
      </c>
      <c r="K122" s="9">
        <f t="shared" si="5"/>
        <v>-2.8341794769111361E-2</v>
      </c>
      <c r="L122" s="9">
        <f t="shared" si="5"/>
        <v>-1.7773217205858671E-2</v>
      </c>
      <c r="M122" s="9">
        <f t="shared" si="5"/>
        <v>-8.4690550987278623E-3</v>
      </c>
      <c r="N122" s="9">
        <f t="shared" si="4"/>
        <v>-2.2316168307491679E-2</v>
      </c>
    </row>
    <row r="123" spans="1:14" x14ac:dyDescent="0.35">
      <c r="A123" s="8">
        <v>44274</v>
      </c>
      <c r="B123" s="19">
        <v>116222</v>
      </c>
      <c r="C123" s="18">
        <v>22.290001</v>
      </c>
      <c r="D123" s="18">
        <v>23.52</v>
      </c>
      <c r="E123" s="18">
        <v>94.779999000000004</v>
      </c>
      <c r="F123" s="18">
        <v>30.700001</v>
      </c>
      <c r="H123" s="8">
        <v>44274</v>
      </c>
      <c r="I123" s="9">
        <f t="shared" si="5"/>
        <v>1.2078199155309832E-2</v>
      </c>
      <c r="J123" s="9">
        <f t="shared" si="5"/>
        <v>4.4883301396625441E-4</v>
      </c>
      <c r="K123" s="9">
        <f t="shared" si="5"/>
        <v>2.3944319718951501E-2</v>
      </c>
      <c r="L123" s="9">
        <f t="shared" si="5"/>
        <v>-1.4351132930485289E-2</v>
      </c>
      <c r="M123" s="9">
        <f t="shared" si="5"/>
        <v>8.5413926234760851E-3</v>
      </c>
      <c r="N123" s="9">
        <f t="shared" si="4"/>
        <v>1.0489576725172256E-2</v>
      </c>
    </row>
    <row r="124" spans="1:14" x14ac:dyDescent="0.35">
      <c r="A124" s="8">
        <v>44277</v>
      </c>
      <c r="B124" s="19">
        <v>114979</v>
      </c>
      <c r="C124" s="18">
        <v>21.91</v>
      </c>
      <c r="D124" s="18">
        <v>23.08</v>
      </c>
      <c r="E124" s="18">
        <v>93.209998999999996</v>
      </c>
      <c r="F124" s="18">
        <v>30.790001</v>
      </c>
      <c r="H124" s="8">
        <v>44277</v>
      </c>
      <c r="I124" s="9">
        <f t="shared" si="5"/>
        <v>-1.0695049130113099E-2</v>
      </c>
      <c r="J124" s="9">
        <f t="shared" si="5"/>
        <v>-1.7048047687391321E-2</v>
      </c>
      <c r="K124" s="9">
        <f t="shared" si="5"/>
        <v>-1.8707482993197355E-2</v>
      </c>
      <c r="L124" s="9">
        <f t="shared" si="5"/>
        <v>-1.6564676266772382E-2</v>
      </c>
      <c r="M124" s="9">
        <f t="shared" si="5"/>
        <v>2.9315959957134652E-3</v>
      </c>
      <c r="N124" s="9">
        <f t="shared" si="4"/>
        <v>-1.1704226185948814E-2</v>
      </c>
    </row>
    <row r="125" spans="1:14" x14ac:dyDescent="0.35">
      <c r="A125" s="8">
        <v>44278</v>
      </c>
      <c r="B125" s="19">
        <v>113262</v>
      </c>
      <c r="C125" s="18">
        <v>21.51</v>
      </c>
      <c r="D125" s="18">
        <v>22.549999</v>
      </c>
      <c r="E125" s="18">
        <v>91.059997999999993</v>
      </c>
      <c r="F125" s="18">
        <v>29.68</v>
      </c>
      <c r="H125" s="8">
        <v>44278</v>
      </c>
      <c r="I125" s="9">
        <f t="shared" si="5"/>
        <v>-1.4933161707790132E-2</v>
      </c>
      <c r="J125" s="9">
        <f t="shared" si="5"/>
        <v>-1.8256503879507058E-2</v>
      </c>
      <c r="K125" s="9">
        <f t="shared" si="5"/>
        <v>-2.2963648180242546E-2</v>
      </c>
      <c r="L125" s="9">
        <f t="shared" si="5"/>
        <v>-2.3066205590239308E-2</v>
      </c>
      <c r="M125" s="9">
        <f t="shared" si="5"/>
        <v>-3.6050697107804619E-2</v>
      </c>
      <c r="N125" s="9">
        <f t="shared" si="4"/>
        <v>-2.6674917125473749E-2</v>
      </c>
    </row>
    <row r="126" spans="1:14" x14ac:dyDescent="0.35">
      <c r="A126" s="8">
        <v>44279</v>
      </c>
      <c r="B126" s="19">
        <v>112064</v>
      </c>
      <c r="C126" s="18">
        <v>20.370000999999998</v>
      </c>
      <c r="D126" s="18">
        <v>22.530000999999999</v>
      </c>
      <c r="E126" s="18">
        <v>93.150002000000001</v>
      </c>
      <c r="F126" s="18">
        <v>29.139999</v>
      </c>
      <c r="H126" s="8">
        <v>44279</v>
      </c>
      <c r="I126" s="9">
        <f t="shared" si="5"/>
        <v>-1.0577245678162095E-2</v>
      </c>
      <c r="J126" s="9">
        <f t="shared" si="5"/>
        <v>-5.2998558809856045E-2</v>
      </c>
      <c r="K126" s="9">
        <f t="shared" si="5"/>
        <v>-8.8682930761996293E-4</v>
      </c>
      <c r="L126" s="9">
        <f t="shared" si="5"/>
        <v>2.2951944277442404E-2</v>
      </c>
      <c r="M126" s="9">
        <f t="shared" si="5"/>
        <v>-1.819410377358488E-2</v>
      </c>
      <c r="N126" s="9">
        <f t="shared" si="4"/>
        <v>-3.9168434055087678E-3</v>
      </c>
    </row>
    <row r="127" spans="1:14" x14ac:dyDescent="0.35">
      <c r="A127" s="8">
        <v>44280</v>
      </c>
      <c r="B127" s="19">
        <v>113750</v>
      </c>
      <c r="C127" s="18">
        <v>20.299999</v>
      </c>
      <c r="D127" s="18">
        <v>22.959999</v>
      </c>
      <c r="E127" s="18">
        <v>92.440002000000007</v>
      </c>
      <c r="F127" s="18">
        <v>29.559999000000001</v>
      </c>
      <c r="H127" s="8">
        <v>44280</v>
      </c>
      <c r="I127" s="9">
        <f t="shared" si="5"/>
        <v>1.5044974300399749E-2</v>
      </c>
      <c r="J127" s="9">
        <f t="shared" si="5"/>
        <v>-3.4365241317365625E-3</v>
      </c>
      <c r="K127" s="9">
        <f t="shared" si="5"/>
        <v>1.9085573942051903E-2</v>
      </c>
      <c r="L127" s="9">
        <f t="shared" si="5"/>
        <v>-7.6221147048390891E-3</v>
      </c>
      <c r="M127" s="9">
        <f t="shared" si="5"/>
        <v>1.4413178257144166E-2</v>
      </c>
      <c r="N127" s="9">
        <f t="shared" si="4"/>
        <v>1.1216212603511961E-2</v>
      </c>
    </row>
    <row r="128" spans="1:14" x14ac:dyDescent="0.35">
      <c r="A128" s="8">
        <v>44281</v>
      </c>
      <c r="B128" s="19">
        <v>114781</v>
      </c>
      <c r="C128" s="18">
        <v>19.98</v>
      </c>
      <c r="D128" s="18">
        <v>23.299999</v>
      </c>
      <c r="E128" s="18">
        <v>95.529999000000004</v>
      </c>
      <c r="F128" s="18">
        <v>29.66</v>
      </c>
      <c r="H128" s="8">
        <v>44281</v>
      </c>
      <c r="I128" s="9">
        <f t="shared" si="5"/>
        <v>9.063736263736244E-3</v>
      </c>
      <c r="J128" s="9">
        <f t="shared" si="5"/>
        <v>-1.576349831347279E-2</v>
      </c>
      <c r="K128" s="9">
        <f t="shared" si="5"/>
        <v>1.480836301430144E-2</v>
      </c>
      <c r="L128" s="9">
        <f t="shared" si="5"/>
        <v>3.3427054664062039E-2</v>
      </c>
      <c r="M128" s="9">
        <f t="shared" si="5"/>
        <v>3.3829838762848841E-3</v>
      </c>
      <c r="N128" s="9">
        <f t="shared" si="4"/>
        <v>1.3575894536459883E-2</v>
      </c>
    </row>
    <row r="129" spans="1:14" x14ac:dyDescent="0.35">
      <c r="A129" s="8">
        <v>44284</v>
      </c>
      <c r="B129" s="19">
        <v>115419</v>
      </c>
      <c r="C129" s="18">
        <v>19.649999999999999</v>
      </c>
      <c r="D129" s="18">
        <v>23.65</v>
      </c>
      <c r="E129" s="18">
        <v>97.980002999999996</v>
      </c>
      <c r="F129" s="18">
        <v>29.799999</v>
      </c>
      <c r="H129" s="8">
        <v>44284</v>
      </c>
      <c r="I129" s="9">
        <f t="shared" si="5"/>
        <v>5.5584112353088688E-3</v>
      </c>
      <c r="J129" s="9">
        <f t="shared" si="5"/>
        <v>-1.6516516516516644E-2</v>
      </c>
      <c r="K129" s="9">
        <f t="shared" si="5"/>
        <v>1.5021502790622421E-2</v>
      </c>
      <c r="L129" s="9">
        <f t="shared" si="5"/>
        <v>2.5646435943121881E-2</v>
      </c>
      <c r="M129" s="9">
        <f t="shared" si="5"/>
        <v>4.7201281186783905E-3</v>
      </c>
      <c r="N129" s="9">
        <f t="shared" si="4"/>
        <v>1.247917605418215E-2</v>
      </c>
    </row>
    <row r="130" spans="1:14" x14ac:dyDescent="0.35">
      <c r="A130" s="8">
        <v>44285</v>
      </c>
      <c r="B130" s="19">
        <v>116850</v>
      </c>
      <c r="C130" s="18">
        <v>20.059999000000001</v>
      </c>
      <c r="D130" s="18">
        <v>23.58</v>
      </c>
      <c r="E130" s="18">
        <v>97.07</v>
      </c>
      <c r="F130" s="18">
        <v>30.719999000000001</v>
      </c>
      <c r="H130" s="8">
        <v>44285</v>
      </c>
      <c r="I130" s="9">
        <f t="shared" si="5"/>
        <v>1.2398305305019175E-2</v>
      </c>
      <c r="J130" s="9">
        <f t="shared" si="5"/>
        <v>2.0865089058524244E-2</v>
      </c>
      <c r="K130" s="9">
        <f t="shared" si="5"/>
        <v>-2.9598308668076223E-3</v>
      </c>
      <c r="L130" s="9">
        <f t="shared" si="5"/>
        <v>-9.2876400503887346E-3</v>
      </c>
      <c r="M130" s="9">
        <f t="shared" si="5"/>
        <v>3.0872484257465915E-2</v>
      </c>
      <c r="N130" s="9">
        <f t="shared" si="4"/>
        <v>7.11554783002481E-3</v>
      </c>
    </row>
    <row r="131" spans="1:14" x14ac:dyDescent="0.35">
      <c r="A131" s="8">
        <v>44286</v>
      </c>
      <c r="B131" s="19">
        <v>116634</v>
      </c>
      <c r="C131" s="18">
        <v>20.239999999999998</v>
      </c>
      <c r="D131" s="18">
        <v>23.940000999999999</v>
      </c>
      <c r="E131" s="18">
        <v>97.970000999999996</v>
      </c>
      <c r="F131" s="18">
        <v>30.450001</v>
      </c>
      <c r="H131" s="8">
        <v>44286</v>
      </c>
      <c r="I131" s="9">
        <f t="shared" si="5"/>
        <v>-1.848523748395392E-3</v>
      </c>
      <c r="J131" s="9">
        <f t="shared" si="5"/>
        <v>8.9731310554899135E-3</v>
      </c>
      <c r="K131" s="9">
        <f t="shared" si="5"/>
        <v>1.5267217981340231E-2</v>
      </c>
      <c r="L131" s="9">
        <f t="shared" si="5"/>
        <v>9.2716699289172588E-3</v>
      </c>
      <c r="M131" s="9">
        <f t="shared" si="5"/>
        <v>-8.7889976819335303E-3</v>
      </c>
      <c r="N131" s="9">
        <f t="shared" ref="N131:N194" si="6">(J131*$Q$3)+(K131*$Q$4)+(L131*$Q$5)+(M131*$Q$6)</f>
        <v>6.5365393255809937E-3</v>
      </c>
    </row>
    <row r="132" spans="1:14" x14ac:dyDescent="0.35">
      <c r="A132" s="8">
        <v>44287</v>
      </c>
      <c r="B132" s="19">
        <v>115253</v>
      </c>
      <c r="C132" s="18">
        <v>20.440000999999999</v>
      </c>
      <c r="D132" s="18">
        <v>23.620000999999998</v>
      </c>
      <c r="E132" s="18">
        <v>97.389999000000003</v>
      </c>
      <c r="F132" s="18">
        <v>29.950001</v>
      </c>
      <c r="H132" s="8">
        <v>44287</v>
      </c>
      <c r="I132" s="9">
        <f t="shared" si="5"/>
        <v>-1.1840458185434777E-2</v>
      </c>
      <c r="J132" s="9">
        <f t="shared" si="5"/>
        <v>9.8814723320157505E-3</v>
      </c>
      <c r="K132" s="9">
        <f t="shared" si="5"/>
        <v>-1.3366749650511767E-2</v>
      </c>
      <c r="L132" s="9">
        <f t="shared" si="5"/>
        <v>-5.9202000008145017E-3</v>
      </c>
      <c r="M132" s="9">
        <f t="shared" si="5"/>
        <v>-1.6420360708690906E-2</v>
      </c>
      <c r="N132" s="9">
        <f t="shared" si="6"/>
        <v>-1.163111193889968E-2</v>
      </c>
    </row>
    <row r="133" spans="1:14" x14ac:dyDescent="0.35">
      <c r="A133" s="8">
        <v>44291</v>
      </c>
      <c r="B133" s="19">
        <v>117518</v>
      </c>
      <c r="C133" s="18">
        <v>20.420000000000002</v>
      </c>
      <c r="D133" s="18">
        <v>23.870000999999998</v>
      </c>
      <c r="E133" s="18">
        <v>103.389999</v>
      </c>
      <c r="F133" s="18">
        <v>29.91</v>
      </c>
      <c r="H133" s="8">
        <v>44291</v>
      </c>
      <c r="I133" s="9">
        <f t="shared" si="5"/>
        <v>1.9652416856827948E-2</v>
      </c>
      <c r="J133" s="9">
        <f t="shared" si="5"/>
        <v>-9.7852245701934848E-4</v>
      </c>
      <c r="K133" s="9">
        <f t="shared" si="5"/>
        <v>1.0584250186949529E-2</v>
      </c>
      <c r="L133" s="9">
        <f t="shared" si="5"/>
        <v>6.1607968596447016E-2</v>
      </c>
      <c r="M133" s="9">
        <f t="shared" si="5"/>
        <v>-1.3355926098299609E-3</v>
      </c>
      <c r="N133" s="9">
        <f t="shared" si="6"/>
        <v>1.6634902397616735E-2</v>
      </c>
    </row>
    <row r="134" spans="1:14" x14ac:dyDescent="0.35">
      <c r="A134" s="8">
        <v>44292</v>
      </c>
      <c r="B134" s="19">
        <v>117499</v>
      </c>
      <c r="C134" s="18">
        <v>20.6</v>
      </c>
      <c r="D134" s="18">
        <v>23.690000999999999</v>
      </c>
      <c r="E134" s="18">
        <v>102.050003</v>
      </c>
      <c r="F134" s="18">
        <v>29.549999</v>
      </c>
      <c r="H134" s="8">
        <v>44292</v>
      </c>
      <c r="I134" s="9">
        <f t="shared" si="5"/>
        <v>-1.6167736006400535E-4</v>
      </c>
      <c r="J134" s="9">
        <f t="shared" si="5"/>
        <v>8.8148873653282056E-3</v>
      </c>
      <c r="K134" s="9">
        <f t="shared" si="5"/>
        <v>-7.5408459346105738E-3</v>
      </c>
      <c r="L134" s="9">
        <f t="shared" si="5"/>
        <v>-1.2960595927658303E-2</v>
      </c>
      <c r="M134" s="9">
        <f t="shared" si="5"/>
        <v>-1.2036141758609231E-2</v>
      </c>
      <c r="N134" s="9">
        <f t="shared" si="6"/>
        <v>-9.1555980154227768E-3</v>
      </c>
    </row>
    <row r="135" spans="1:14" x14ac:dyDescent="0.35">
      <c r="A135" s="8">
        <v>44293</v>
      </c>
      <c r="B135" s="19">
        <v>117624</v>
      </c>
      <c r="C135" s="18">
        <v>20.18</v>
      </c>
      <c r="D135" s="18">
        <v>23.799999</v>
      </c>
      <c r="E135" s="18">
        <v>104.55999799999999</v>
      </c>
      <c r="F135" s="18">
        <v>29.360001</v>
      </c>
      <c r="H135" s="8">
        <v>44293</v>
      </c>
      <c r="I135" s="9">
        <f t="shared" si="5"/>
        <v>1.0638388411816635E-3</v>
      </c>
      <c r="J135" s="9">
        <f t="shared" si="5"/>
        <v>-2.0388349514563142E-2</v>
      </c>
      <c r="K135" s="9">
        <f t="shared" si="5"/>
        <v>4.6432247934478088E-3</v>
      </c>
      <c r="L135" s="9">
        <f t="shared" si="5"/>
        <v>2.4595736660585787E-2</v>
      </c>
      <c r="M135" s="9">
        <f t="shared" si="5"/>
        <v>-6.4297125695333968E-3</v>
      </c>
      <c r="N135" s="9">
        <f t="shared" si="6"/>
        <v>4.0602672425804958E-3</v>
      </c>
    </row>
    <row r="136" spans="1:14" x14ac:dyDescent="0.35">
      <c r="A136" s="8">
        <v>44294</v>
      </c>
      <c r="B136" s="19">
        <v>118313</v>
      </c>
      <c r="C136" s="18">
        <v>21.85</v>
      </c>
      <c r="D136" s="18">
        <v>23.4</v>
      </c>
      <c r="E136" s="18">
        <v>104.5</v>
      </c>
      <c r="F136" s="18">
        <v>29.110001</v>
      </c>
      <c r="H136" s="8">
        <v>44294</v>
      </c>
      <c r="I136" s="9">
        <f t="shared" si="5"/>
        <v>5.857648099027335E-3</v>
      </c>
      <c r="J136" s="9">
        <f t="shared" si="5"/>
        <v>8.2755203171456904E-2</v>
      </c>
      <c r="K136" s="9">
        <f t="shared" si="5"/>
        <v>-1.6806681378431998E-2</v>
      </c>
      <c r="L136" s="9">
        <f t="shared" si="5"/>
        <v>-5.738140890170218E-4</v>
      </c>
      <c r="M136" s="9">
        <f t="shared" si="5"/>
        <v>-8.5149860860018745E-3</v>
      </c>
      <c r="N136" s="9">
        <f t="shared" si="6"/>
        <v>-6.0945051053255201E-3</v>
      </c>
    </row>
    <row r="137" spans="1:14" x14ac:dyDescent="0.35">
      <c r="A137" s="8">
        <v>44295</v>
      </c>
      <c r="B137" s="19">
        <v>117670</v>
      </c>
      <c r="C137" s="18">
        <v>21.67</v>
      </c>
      <c r="D137" s="18">
        <v>23.5</v>
      </c>
      <c r="E137" s="18">
        <v>103</v>
      </c>
      <c r="F137" s="18">
        <v>29.190000999999999</v>
      </c>
      <c r="H137" s="8">
        <v>44295</v>
      </c>
      <c r="I137" s="9">
        <f t="shared" si="5"/>
        <v>-5.4347366730621571E-3</v>
      </c>
      <c r="J137" s="9">
        <f t="shared" si="5"/>
        <v>-8.2379862700229234E-3</v>
      </c>
      <c r="K137" s="9">
        <f t="shared" si="5"/>
        <v>4.2735042735042583E-3</v>
      </c>
      <c r="L137" s="9">
        <f t="shared" si="5"/>
        <v>-1.4354066985645897E-2</v>
      </c>
      <c r="M137" s="9">
        <f t="shared" si="5"/>
        <v>2.7481964016420335E-3</v>
      </c>
      <c r="N137" s="9">
        <f t="shared" si="6"/>
        <v>-5.3517686706079952E-4</v>
      </c>
    </row>
    <row r="138" spans="1:14" x14ac:dyDescent="0.35">
      <c r="A138" s="8">
        <v>44298</v>
      </c>
      <c r="B138" s="19">
        <v>118812</v>
      </c>
      <c r="C138" s="18">
        <v>21.65</v>
      </c>
      <c r="D138" s="18">
        <v>23.74</v>
      </c>
      <c r="E138" s="18">
        <v>103.400002</v>
      </c>
      <c r="F138" s="18">
        <v>29.549999</v>
      </c>
      <c r="H138" s="8">
        <v>44298</v>
      </c>
      <c r="I138" s="9">
        <f t="shared" si="5"/>
        <v>9.7051075040366364E-3</v>
      </c>
      <c r="J138" s="9">
        <f t="shared" si="5"/>
        <v>-9.2293493308737151E-4</v>
      </c>
      <c r="K138" s="9">
        <f t="shared" si="5"/>
        <v>1.021276595744669E-2</v>
      </c>
      <c r="L138" s="9">
        <f t="shared" si="5"/>
        <v>3.8835145631068713E-3</v>
      </c>
      <c r="M138" s="9">
        <f t="shared" si="5"/>
        <v>1.2332921811136766E-2</v>
      </c>
      <c r="N138" s="9">
        <f t="shared" si="6"/>
        <v>9.0261773901590455E-3</v>
      </c>
    </row>
    <row r="139" spans="1:14" x14ac:dyDescent="0.35">
      <c r="A139" s="8">
        <v>44299</v>
      </c>
      <c r="B139" s="19">
        <v>119297</v>
      </c>
      <c r="C139" s="18">
        <v>22.200001</v>
      </c>
      <c r="D139" s="18">
        <v>23.74</v>
      </c>
      <c r="E139" s="18">
        <v>103.58000199999999</v>
      </c>
      <c r="F139" s="18">
        <v>29.549999</v>
      </c>
      <c r="H139" s="8">
        <v>44299</v>
      </c>
      <c r="I139" s="9">
        <f t="shared" si="5"/>
        <v>4.0820792512541448E-3</v>
      </c>
      <c r="J139" s="9">
        <f t="shared" si="5"/>
        <v>2.5404203233256428E-2</v>
      </c>
      <c r="K139" s="9">
        <f t="shared" si="5"/>
        <v>0</v>
      </c>
      <c r="L139" s="9">
        <f t="shared" si="5"/>
        <v>1.7408123454387692E-3</v>
      </c>
      <c r="M139" s="9">
        <f t="shared" si="5"/>
        <v>0</v>
      </c>
      <c r="N139" s="9">
        <f t="shared" si="6"/>
        <v>1.6183726307505753E-3</v>
      </c>
    </row>
    <row r="140" spans="1:14" x14ac:dyDescent="0.35">
      <c r="A140" s="8">
        <v>44300</v>
      </c>
      <c r="B140" s="19">
        <v>120295</v>
      </c>
      <c r="C140" s="18">
        <v>22.120000999999998</v>
      </c>
      <c r="D140" s="18">
        <v>24.120000999999998</v>
      </c>
      <c r="E140" s="18">
        <v>107</v>
      </c>
      <c r="F140" s="18">
        <v>29.6</v>
      </c>
      <c r="H140" s="8">
        <v>44300</v>
      </c>
      <c r="I140" s="9">
        <f t="shared" si="5"/>
        <v>8.3656755827892226E-3</v>
      </c>
      <c r="J140" s="9">
        <f t="shared" si="5"/>
        <v>-3.6036034412791906E-3</v>
      </c>
      <c r="K140" s="9">
        <f t="shared" si="5"/>
        <v>1.6006781802864412E-2</v>
      </c>
      <c r="L140" s="9">
        <f t="shared" si="5"/>
        <v>3.301793718830015E-2</v>
      </c>
      <c r="M140" s="9">
        <f t="shared" si="5"/>
        <v>1.6920812755358838E-3</v>
      </c>
      <c r="N140" s="9">
        <f t="shared" si="6"/>
        <v>1.4134083459545822E-2</v>
      </c>
    </row>
    <row r="141" spans="1:14" x14ac:dyDescent="0.35">
      <c r="A141" s="8">
        <v>44301</v>
      </c>
      <c r="B141" s="19">
        <v>120701</v>
      </c>
      <c r="C141" s="18">
        <v>22.200001</v>
      </c>
      <c r="D141" s="18">
        <v>22.92</v>
      </c>
      <c r="E141" s="18">
        <v>108.209999</v>
      </c>
      <c r="F141" s="18">
        <v>29.639999</v>
      </c>
      <c r="H141" s="8">
        <v>44301</v>
      </c>
      <c r="I141" s="9">
        <f t="shared" si="5"/>
        <v>3.3750363689264429E-3</v>
      </c>
      <c r="J141" s="9">
        <f t="shared" si="5"/>
        <v>3.6166363645282473E-3</v>
      </c>
      <c r="K141" s="9">
        <f t="shared" si="5"/>
        <v>-4.9751283177807415E-2</v>
      </c>
      <c r="L141" s="9">
        <f t="shared" si="5"/>
        <v>1.1308401869158935E-2</v>
      </c>
      <c r="M141" s="9">
        <f t="shared" si="5"/>
        <v>1.351317567567456E-3</v>
      </c>
      <c r="N141" s="9">
        <f t="shared" si="6"/>
        <v>-1.9540169967684901E-2</v>
      </c>
    </row>
    <row r="142" spans="1:14" x14ac:dyDescent="0.35">
      <c r="A142" s="8">
        <v>44302</v>
      </c>
      <c r="B142" s="19">
        <v>121114</v>
      </c>
      <c r="C142" s="18">
        <v>21.92</v>
      </c>
      <c r="D142" s="18">
        <v>22.65</v>
      </c>
      <c r="E142" s="18">
        <v>108.66999800000001</v>
      </c>
      <c r="F142" s="18">
        <v>29.77</v>
      </c>
      <c r="H142" s="8">
        <v>44302</v>
      </c>
      <c r="I142" s="9">
        <f t="shared" si="5"/>
        <v>3.4216783622340596E-3</v>
      </c>
      <c r="J142" s="9">
        <f t="shared" si="5"/>
        <v>-1.2612657089519863E-2</v>
      </c>
      <c r="K142" s="9">
        <f t="shared" si="5"/>
        <v>-1.178010471204205E-2</v>
      </c>
      <c r="L142" s="9">
        <f t="shared" si="5"/>
        <v>4.2509842366786899E-3</v>
      </c>
      <c r="M142" s="9">
        <f t="shared" si="5"/>
        <v>4.385998798448032E-3</v>
      </c>
      <c r="N142" s="9">
        <f t="shared" si="6"/>
        <v>-3.7656834880247687E-3</v>
      </c>
    </row>
    <row r="143" spans="1:14" x14ac:dyDescent="0.35">
      <c r="A143" s="8">
        <v>44305</v>
      </c>
      <c r="B143" s="19">
        <v>120934</v>
      </c>
      <c r="C143" s="18">
        <v>21.65</v>
      </c>
      <c r="D143" s="18">
        <v>23.790001</v>
      </c>
      <c r="E143" s="18">
        <v>107.730003</v>
      </c>
      <c r="F143" s="18">
        <v>29.620000999999998</v>
      </c>
      <c r="H143" s="8">
        <v>44305</v>
      </c>
      <c r="I143" s="9">
        <f t="shared" si="5"/>
        <v>-1.486203081394355E-3</v>
      </c>
      <c r="J143" s="9">
        <f t="shared" si="5"/>
        <v>-1.2317518248175285E-2</v>
      </c>
      <c r="K143" s="9">
        <f t="shared" si="5"/>
        <v>5.0331169977924972E-2</v>
      </c>
      <c r="L143" s="9">
        <f t="shared" si="5"/>
        <v>-8.6499955581117449E-3</v>
      </c>
      <c r="M143" s="9">
        <f t="shared" si="5"/>
        <v>-5.0385959019146886E-3</v>
      </c>
      <c r="N143" s="9">
        <f t="shared" si="6"/>
        <v>1.8791572695460716E-2</v>
      </c>
    </row>
    <row r="144" spans="1:14" x14ac:dyDescent="0.35">
      <c r="A144" s="8">
        <v>44306</v>
      </c>
      <c r="B144" s="19">
        <v>120062</v>
      </c>
      <c r="C144" s="18">
        <v>21.6</v>
      </c>
      <c r="D144" s="18">
        <v>23.200001</v>
      </c>
      <c r="E144" s="18">
        <v>106.160004</v>
      </c>
      <c r="F144" s="18">
        <v>30.1</v>
      </c>
      <c r="H144" s="8">
        <v>44306</v>
      </c>
      <c r="I144" s="9">
        <f t="shared" si="5"/>
        <v>-7.2105445945722657E-3</v>
      </c>
      <c r="J144" s="9">
        <f t="shared" si="5"/>
        <v>-2.3094688221707571E-3</v>
      </c>
      <c r="K144" s="9">
        <f t="shared" si="5"/>
        <v>-2.4800335233277182E-2</v>
      </c>
      <c r="L144" s="9">
        <f t="shared" si="5"/>
        <v>-1.4573461025523149E-2</v>
      </c>
      <c r="M144" s="9">
        <f t="shared" si="5"/>
        <v>1.6205232403604608E-2</v>
      </c>
      <c r="N144" s="9">
        <f t="shared" si="6"/>
        <v>-9.3287467801065165E-3</v>
      </c>
    </row>
    <row r="145" spans="1:14" x14ac:dyDescent="0.35">
      <c r="A145" s="8">
        <v>44308</v>
      </c>
      <c r="B145" s="19">
        <v>119371</v>
      </c>
      <c r="C145" s="18">
        <v>21.15</v>
      </c>
      <c r="D145" s="18">
        <v>23.209999</v>
      </c>
      <c r="E145" s="18">
        <v>106.230003</v>
      </c>
      <c r="F145" s="18">
        <v>29.83</v>
      </c>
      <c r="H145" s="8">
        <v>44308</v>
      </c>
      <c r="I145" s="9">
        <f t="shared" si="5"/>
        <v>-5.7553597308057647E-3</v>
      </c>
      <c r="J145" s="9">
        <f t="shared" si="5"/>
        <v>-2.0833333333333481E-2</v>
      </c>
      <c r="K145" s="9">
        <f t="shared" si="5"/>
        <v>4.30948257286623E-4</v>
      </c>
      <c r="L145" s="9">
        <f t="shared" si="5"/>
        <v>6.593726202195338E-4</v>
      </c>
      <c r="M145" s="9">
        <f t="shared" si="5"/>
        <v>-8.9700996677741784E-3</v>
      </c>
      <c r="N145" s="9">
        <f t="shared" si="6"/>
        <v>-3.4068953271760402E-3</v>
      </c>
    </row>
    <row r="146" spans="1:14" x14ac:dyDescent="0.35">
      <c r="A146" s="8">
        <v>44309</v>
      </c>
      <c r="B146" s="19">
        <v>120530</v>
      </c>
      <c r="C146" s="18">
        <v>21.73</v>
      </c>
      <c r="D146" s="18">
        <v>23.27</v>
      </c>
      <c r="E146" s="18">
        <v>107.989998</v>
      </c>
      <c r="F146" s="18">
        <v>30.07</v>
      </c>
      <c r="H146" s="8">
        <v>44309</v>
      </c>
      <c r="I146" s="9">
        <f t="shared" si="5"/>
        <v>9.709225858876902E-3</v>
      </c>
      <c r="J146" s="9">
        <f t="shared" si="5"/>
        <v>2.7423167848699803E-2</v>
      </c>
      <c r="K146" s="9">
        <f t="shared" si="5"/>
        <v>2.5851358287434234E-3</v>
      </c>
      <c r="L146" s="9">
        <f t="shared" si="5"/>
        <v>1.6567776996109229E-2</v>
      </c>
      <c r="M146" s="9">
        <f t="shared" si="5"/>
        <v>8.0455916862220977E-3</v>
      </c>
      <c r="N146" s="9">
        <f t="shared" si="6"/>
        <v>8.2617024204580062E-3</v>
      </c>
    </row>
    <row r="147" spans="1:14" x14ac:dyDescent="0.35">
      <c r="A147" s="8">
        <v>44312</v>
      </c>
      <c r="B147" s="19">
        <v>120595</v>
      </c>
      <c r="C147" s="18">
        <v>21.709999</v>
      </c>
      <c r="D147" s="18">
        <v>23.299999</v>
      </c>
      <c r="E147" s="18">
        <v>108.57</v>
      </c>
      <c r="F147" s="18">
        <v>30.1</v>
      </c>
      <c r="H147" s="8">
        <v>44312</v>
      </c>
      <c r="I147" s="9">
        <f t="shared" si="5"/>
        <v>5.3928482535470224E-4</v>
      </c>
      <c r="J147" s="9">
        <f t="shared" si="5"/>
        <v>-9.2043258168428288E-4</v>
      </c>
      <c r="K147" s="9">
        <f t="shared" si="5"/>
        <v>1.2891706059303676E-3</v>
      </c>
      <c r="L147" s="9">
        <f t="shared" si="5"/>
        <v>5.3708862926360457E-3</v>
      </c>
      <c r="M147" s="9">
        <f t="shared" si="5"/>
        <v>9.976720984370413E-4</v>
      </c>
      <c r="N147" s="9">
        <f t="shared" si="6"/>
        <v>1.9075840316427727E-3</v>
      </c>
    </row>
    <row r="148" spans="1:14" x14ac:dyDescent="0.35">
      <c r="A148" s="8">
        <v>44313</v>
      </c>
      <c r="B148" s="19">
        <v>119388</v>
      </c>
      <c r="C148" s="18">
        <v>20.950001</v>
      </c>
      <c r="D148" s="18">
        <v>22.74</v>
      </c>
      <c r="E148" s="18">
        <v>110.120003</v>
      </c>
      <c r="F148" s="18">
        <v>29.77</v>
      </c>
      <c r="H148" s="8">
        <v>44313</v>
      </c>
      <c r="I148" s="9">
        <f t="shared" si="5"/>
        <v>-1.0008706828641301E-2</v>
      </c>
      <c r="J148" s="9">
        <f t="shared" si="5"/>
        <v>-3.5006818747435164E-2</v>
      </c>
      <c r="K148" s="9">
        <f t="shared" si="5"/>
        <v>-2.4034292877008312E-2</v>
      </c>
      <c r="L148" s="9">
        <f t="shared" si="5"/>
        <v>1.4276531270148274E-2</v>
      </c>
      <c r="M148" s="9">
        <f t="shared" si="5"/>
        <v>-1.09634551495017E-2</v>
      </c>
      <c r="N148" s="9">
        <f t="shared" si="6"/>
        <v>-1.2999503022846352E-2</v>
      </c>
    </row>
    <row r="149" spans="1:14" x14ac:dyDescent="0.35">
      <c r="A149" s="8">
        <v>44314</v>
      </c>
      <c r="B149" s="19">
        <v>121053</v>
      </c>
      <c r="C149" s="18">
        <v>20.65</v>
      </c>
      <c r="D149" s="18">
        <v>23.549999</v>
      </c>
      <c r="E149" s="18">
        <v>111.91999800000001</v>
      </c>
      <c r="F149" s="18">
        <v>30.299999</v>
      </c>
      <c r="H149" s="8">
        <v>44314</v>
      </c>
      <c r="I149" s="9">
        <f t="shared" si="5"/>
        <v>1.3946125238717411E-2</v>
      </c>
      <c r="J149" s="9">
        <f t="shared" si="5"/>
        <v>-1.4319856118384044E-2</v>
      </c>
      <c r="K149" s="9">
        <f t="shared" si="5"/>
        <v>3.5620008795074876E-2</v>
      </c>
      <c r="L149" s="9">
        <f t="shared" si="5"/>
        <v>1.6345758726505011E-2</v>
      </c>
      <c r="M149" s="9">
        <f t="shared" si="5"/>
        <v>1.7803123950285604E-2</v>
      </c>
      <c r="N149" s="9">
        <f t="shared" si="6"/>
        <v>2.3923100082251177E-2</v>
      </c>
    </row>
    <row r="150" spans="1:14" x14ac:dyDescent="0.35">
      <c r="A150" s="8">
        <v>44315</v>
      </c>
      <c r="B150" s="19">
        <v>120066</v>
      </c>
      <c r="C150" s="18">
        <v>20.260000000000002</v>
      </c>
      <c r="D150" s="18">
        <v>23.08</v>
      </c>
      <c r="E150" s="18">
        <v>111.949997</v>
      </c>
      <c r="F150" s="18">
        <v>29.639999</v>
      </c>
      <c r="H150" s="8">
        <v>44315</v>
      </c>
      <c r="I150" s="9">
        <f t="shared" si="5"/>
        <v>-8.1534534460112607E-3</v>
      </c>
      <c r="J150" s="9">
        <f t="shared" si="5"/>
        <v>-1.8886198547215405E-2</v>
      </c>
      <c r="K150" s="9">
        <f t="shared" si="5"/>
        <v>-1.995749553959647E-2</v>
      </c>
      <c r="L150" s="9">
        <f t="shared" si="5"/>
        <v>2.6803967598354461E-4</v>
      </c>
      <c r="M150" s="9">
        <f t="shared" si="5"/>
        <v>-2.1782178936705532E-2</v>
      </c>
      <c r="N150" s="9">
        <f t="shared" si="6"/>
        <v>-1.6406228665994133E-2</v>
      </c>
    </row>
    <row r="151" spans="1:14" x14ac:dyDescent="0.35">
      <c r="A151" s="8">
        <v>44316</v>
      </c>
      <c r="B151" s="19">
        <v>118894</v>
      </c>
      <c r="C151" s="18">
        <v>20.030000999999999</v>
      </c>
      <c r="D151" s="18">
        <v>23.1</v>
      </c>
      <c r="E151" s="18">
        <v>109.019997</v>
      </c>
      <c r="F151" s="18">
        <v>29.639999</v>
      </c>
      <c r="H151" s="8">
        <v>44316</v>
      </c>
      <c r="I151" s="9">
        <f t="shared" si="5"/>
        <v>-9.7612979527926802E-3</v>
      </c>
      <c r="J151" s="9">
        <f t="shared" si="5"/>
        <v>-1.1352369200395063E-2</v>
      </c>
      <c r="K151" s="9">
        <f t="shared" si="5"/>
        <v>8.665511265166792E-4</v>
      </c>
      <c r="L151" s="9">
        <f t="shared" si="5"/>
        <v>-2.6172399093498777E-2</v>
      </c>
      <c r="M151" s="9">
        <f t="shared" si="5"/>
        <v>0</v>
      </c>
      <c r="N151" s="9">
        <f t="shared" si="6"/>
        <v>-5.4121502717870036E-3</v>
      </c>
    </row>
    <row r="152" spans="1:14" x14ac:dyDescent="0.35">
      <c r="A152" s="8">
        <v>44319</v>
      </c>
      <c r="B152" s="19">
        <v>119209</v>
      </c>
      <c r="C152" s="18">
        <v>20.18</v>
      </c>
      <c r="D152" s="18">
        <v>23.01</v>
      </c>
      <c r="E152" s="18">
        <v>108.459999</v>
      </c>
      <c r="F152" s="18">
        <v>29.75</v>
      </c>
      <c r="H152" s="8">
        <v>44319</v>
      </c>
      <c r="I152" s="9">
        <f t="shared" si="5"/>
        <v>2.6494188100325555E-3</v>
      </c>
      <c r="J152" s="9">
        <f t="shared" si="5"/>
        <v>7.4887165507380171E-3</v>
      </c>
      <c r="K152" s="9">
        <f t="shared" si="5"/>
        <v>-3.8961038961038419E-3</v>
      </c>
      <c r="L152" s="9">
        <f t="shared" si="5"/>
        <v>-5.1366539663362243E-3</v>
      </c>
      <c r="M152" s="9">
        <f t="shared" si="5"/>
        <v>3.7112349430241665E-3</v>
      </c>
      <c r="N152" s="9">
        <f t="shared" si="6"/>
        <v>-1.292771236069823E-3</v>
      </c>
    </row>
    <row r="153" spans="1:14" x14ac:dyDescent="0.35">
      <c r="A153" s="8">
        <v>44320</v>
      </c>
      <c r="B153" s="19">
        <v>117712</v>
      </c>
      <c r="C153" s="18">
        <v>19.75</v>
      </c>
      <c r="D153" s="18">
        <v>22.48</v>
      </c>
      <c r="E153" s="18">
        <v>110.099998</v>
      </c>
      <c r="F153" s="18">
        <v>29.370000999999998</v>
      </c>
      <c r="H153" s="8">
        <v>44320</v>
      </c>
      <c r="I153" s="9">
        <f t="shared" si="5"/>
        <v>-1.2557776677935339E-2</v>
      </c>
      <c r="J153" s="9">
        <f t="shared" si="5"/>
        <v>-2.1308225966303218E-2</v>
      </c>
      <c r="K153" s="9">
        <f t="shared" si="5"/>
        <v>-2.3033463711429891E-2</v>
      </c>
      <c r="L153" s="9">
        <f t="shared" si="5"/>
        <v>1.5120772774486202E-2</v>
      </c>
      <c r="M153" s="9">
        <f t="shared" si="5"/>
        <v>-1.2773075630252206E-2</v>
      </c>
      <c r="N153" s="9">
        <f t="shared" si="6"/>
        <v>-1.2238238102637033E-2</v>
      </c>
    </row>
    <row r="154" spans="1:14" x14ac:dyDescent="0.35">
      <c r="A154" s="8">
        <v>44321</v>
      </c>
      <c r="B154" s="19">
        <v>119564</v>
      </c>
      <c r="C154" s="18">
        <v>19.899999999999999</v>
      </c>
      <c r="D154" s="18">
        <v>23.4</v>
      </c>
      <c r="E154" s="18">
        <v>110.709999</v>
      </c>
      <c r="F154" s="18">
        <v>29.26</v>
      </c>
      <c r="H154" s="8">
        <v>44321</v>
      </c>
      <c r="I154" s="9">
        <f t="shared" si="5"/>
        <v>1.5733315210004095E-2</v>
      </c>
      <c r="J154" s="9">
        <f t="shared" si="5"/>
        <v>7.5949367088605779E-3</v>
      </c>
      <c r="K154" s="9">
        <f t="shared" si="5"/>
        <v>4.0925266903914403E-2</v>
      </c>
      <c r="L154" s="9">
        <f t="shared" si="5"/>
        <v>5.5404269852938892E-3</v>
      </c>
      <c r="M154" s="9">
        <f t="shared" si="5"/>
        <v>-3.7453522728854161E-3</v>
      </c>
      <c r="N154" s="9">
        <f t="shared" si="6"/>
        <v>1.8780596657397661E-2</v>
      </c>
    </row>
    <row r="155" spans="1:14" x14ac:dyDescent="0.35">
      <c r="A155" s="8">
        <v>44322</v>
      </c>
      <c r="B155" s="19">
        <v>119921</v>
      </c>
      <c r="C155" s="18">
        <v>19.459999</v>
      </c>
      <c r="D155" s="18">
        <v>23.07</v>
      </c>
      <c r="E155" s="18">
        <v>115.050003</v>
      </c>
      <c r="F155" s="18">
        <v>29.209999</v>
      </c>
      <c r="H155" s="8">
        <v>44322</v>
      </c>
      <c r="I155" s="9">
        <f t="shared" si="5"/>
        <v>2.985848583185513E-3</v>
      </c>
      <c r="J155" s="9">
        <f t="shared" si="5"/>
        <v>-2.2110603015075281E-2</v>
      </c>
      <c r="K155" s="9">
        <f t="shared" si="5"/>
        <v>-1.4102564102564052E-2</v>
      </c>
      <c r="L155" s="9">
        <f t="shared" si="5"/>
        <v>3.9201553962619151E-2</v>
      </c>
      <c r="M155" s="9">
        <f t="shared" si="5"/>
        <v>-1.7088516746411875E-3</v>
      </c>
      <c r="N155" s="9">
        <f t="shared" si="6"/>
        <v>-1.2402870677611277E-4</v>
      </c>
    </row>
    <row r="156" spans="1:14" x14ac:dyDescent="0.35">
      <c r="A156" s="8">
        <v>44323</v>
      </c>
      <c r="B156" s="19">
        <v>122038</v>
      </c>
      <c r="C156" s="18">
        <v>19.889999</v>
      </c>
      <c r="D156" s="18">
        <v>23.93</v>
      </c>
      <c r="E156" s="18">
        <v>115.449997</v>
      </c>
      <c r="F156" s="18">
        <v>29.940000999999999</v>
      </c>
      <c r="H156" s="8">
        <v>44323</v>
      </c>
      <c r="I156" s="9">
        <f t="shared" si="5"/>
        <v>1.7653288414873014E-2</v>
      </c>
      <c r="J156" s="9">
        <f t="shared" si="5"/>
        <v>2.2096609563032388E-2</v>
      </c>
      <c r="K156" s="9">
        <f t="shared" si="5"/>
        <v>3.7277850021673054E-2</v>
      </c>
      <c r="L156" s="9">
        <f t="shared" si="5"/>
        <v>3.476696997565476E-3</v>
      </c>
      <c r="M156" s="9">
        <f t="shared" si="5"/>
        <v>2.4991510612513146E-2</v>
      </c>
      <c r="N156" s="9">
        <f t="shared" si="6"/>
        <v>2.6072655571171534E-2</v>
      </c>
    </row>
    <row r="157" spans="1:14" x14ac:dyDescent="0.35">
      <c r="A157" s="8">
        <v>44326</v>
      </c>
      <c r="B157" s="19">
        <v>121909</v>
      </c>
      <c r="C157" s="18">
        <v>19.200001</v>
      </c>
      <c r="D157" s="18">
        <v>24.23</v>
      </c>
      <c r="E157" s="18">
        <v>114.69000200000001</v>
      </c>
      <c r="F157" s="18">
        <v>30.33</v>
      </c>
      <c r="H157" s="8">
        <v>44326</v>
      </c>
      <c r="I157" s="9">
        <f t="shared" si="5"/>
        <v>-1.0570478047821075E-3</v>
      </c>
      <c r="J157" s="9">
        <f t="shared" si="5"/>
        <v>-3.4690700587767687E-2</v>
      </c>
      <c r="K157" s="9">
        <f t="shared" si="5"/>
        <v>1.2536564981195264E-2</v>
      </c>
      <c r="L157" s="9">
        <f t="shared" si="5"/>
        <v>-6.5828931983427097E-3</v>
      </c>
      <c r="M157" s="9">
        <f t="shared" si="5"/>
        <v>1.3026018269004069E-2</v>
      </c>
      <c r="N157" s="9">
        <f t="shared" si="6"/>
        <v>6.4981460531821633E-3</v>
      </c>
    </row>
    <row r="158" spans="1:14" x14ac:dyDescent="0.35">
      <c r="A158" s="8">
        <v>44327</v>
      </c>
      <c r="B158" s="19">
        <v>122964</v>
      </c>
      <c r="C158" s="18">
        <v>19.32</v>
      </c>
      <c r="D158" s="18">
        <v>24.549999</v>
      </c>
      <c r="E158" s="18">
        <v>118.720001</v>
      </c>
      <c r="F158" s="18">
        <v>30.549999</v>
      </c>
      <c r="H158" s="8">
        <v>44327</v>
      </c>
      <c r="I158" s="9">
        <f t="shared" si="5"/>
        <v>8.6539960134197624E-3</v>
      </c>
      <c r="J158" s="9">
        <f t="shared" si="5"/>
        <v>6.249947591148608E-3</v>
      </c>
      <c r="K158" s="9">
        <f t="shared" si="5"/>
        <v>1.3206727197688783E-2</v>
      </c>
      <c r="L158" s="9">
        <f t="shared" si="5"/>
        <v>3.5138189290466526E-2</v>
      </c>
      <c r="M158" s="9">
        <f t="shared" si="5"/>
        <v>7.253511374876398E-3</v>
      </c>
      <c r="N158" s="9">
        <f t="shared" si="6"/>
        <v>1.5459215889073608E-2</v>
      </c>
    </row>
    <row r="159" spans="1:14" x14ac:dyDescent="0.35">
      <c r="A159" s="8">
        <v>44328</v>
      </c>
      <c r="B159" s="19">
        <v>119710</v>
      </c>
      <c r="C159" s="18">
        <v>18.59</v>
      </c>
      <c r="D159" s="18">
        <v>24.24</v>
      </c>
      <c r="E159" s="18">
        <v>114.33000199999999</v>
      </c>
      <c r="F159" s="18">
        <v>30.35</v>
      </c>
      <c r="H159" s="8">
        <v>44328</v>
      </c>
      <c r="I159" s="9">
        <f t="shared" si="5"/>
        <v>-2.6463029829868923E-2</v>
      </c>
      <c r="J159" s="9">
        <f t="shared" si="5"/>
        <v>-3.778467908902694E-2</v>
      </c>
      <c r="K159" s="9">
        <f t="shared" si="5"/>
        <v>-1.2627251023513364E-2</v>
      </c>
      <c r="L159" s="9">
        <f t="shared" si="5"/>
        <v>-3.6977754068583613E-2</v>
      </c>
      <c r="M159" s="9">
        <f t="shared" si="5"/>
        <v>-6.546612325584622E-3</v>
      </c>
      <c r="N159" s="9">
        <f t="shared" si="6"/>
        <v>-1.6931031426424471E-2</v>
      </c>
    </row>
    <row r="160" spans="1:14" x14ac:dyDescent="0.35">
      <c r="A160" s="8">
        <v>44329</v>
      </c>
      <c r="B160" s="19">
        <v>120706</v>
      </c>
      <c r="C160" s="18">
        <v>19.129999000000002</v>
      </c>
      <c r="D160" s="18">
        <v>24.5</v>
      </c>
      <c r="E160" s="18">
        <v>112.489998</v>
      </c>
      <c r="F160" s="18">
        <v>31.16</v>
      </c>
      <c r="H160" s="8">
        <v>44329</v>
      </c>
      <c r="I160" s="9">
        <f t="shared" si="5"/>
        <v>8.3201069250689041E-3</v>
      </c>
      <c r="J160" s="9">
        <f t="shared" si="5"/>
        <v>2.9047821409359909E-2</v>
      </c>
      <c r="K160" s="9">
        <f t="shared" si="5"/>
        <v>1.0726072607260884E-2</v>
      </c>
      <c r="L160" s="9">
        <f t="shared" si="5"/>
        <v>-1.6093798371489498E-2</v>
      </c>
      <c r="M160" s="9">
        <f t="shared" si="5"/>
        <v>2.6688632619439767E-2</v>
      </c>
      <c r="N160" s="9">
        <f t="shared" si="6"/>
        <v>1.1066953855269424E-2</v>
      </c>
    </row>
    <row r="161" spans="1:14" x14ac:dyDescent="0.35">
      <c r="A161" s="8">
        <v>44330</v>
      </c>
      <c r="B161" s="19">
        <v>121881</v>
      </c>
      <c r="C161" s="18">
        <v>19.149999999999999</v>
      </c>
      <c r="D161" s="18">
        <v>25.639999</v>
      </c>
      <c r="E161" s="18">
        <v>110.55999799999999</v>
      </c>
      <c r="F161" s="18">
        <v>31.16</v>
      </c>
      <c r="H161" s="8">
        <v>44330</v>
      </c>
      <c r="I161" s="9">
        <f t="shared" si="5"/>
        <v>9.7343959703743987E-3</v>
      </c>
      <c r="J161" s="9">
        <f t="shared" si="5"/>
        <v>1.0455306348942095E-3</v>
      </c>
      <c r="K161" s="9">
        <f t="shared" si="5"/>
        <v>4.653057142857131E-2</v>
      </c>
      <c r="L161" s="9">
        <f t="shared" si="5"/>
        <v>-1.7157080934431246E-2</v>
      </c>
      <c r="M161" s="9">
        <f t="shared" si="5"/>
        <v>0</v>
      </c>
      <c r="N161" s="9">
        <f t="shared" si="6"/>
        <v>1.7559617487715552E-2</v>
      </c>
    </row>
    <row r="162" spans="1:14" x14ac:dyDescent="0.35">
      <c r="A162" s="8">
        <v>44333</v>
      </c>
      <c r="B162" s="19">
        <v>122938</v>
      </c>
      <c r="C162" s="18">
        <v>18.860001</v>
      </c>
      <c r="D162" s="18">
        <v>25.940000999999999</v>
      </c>
      <c r="E162" s="18">
        <v>113.459999</v>
      </c>
      <c r="F162" s="18">
        <v>31.709999</v>
      </c>
      <c r="H162" s="8">
        <v>44333</v>
      </c>
      <c r="I162" s="9">
        <f t="shared" si="5"/>
        <v>8.6723935642143424E-3</v>
      </c>
      <c r="J162" s="9">
        <f t="shared" si="5"/>
        <v>-1.5143550913838011E-2</v>
      </c>
      <c r="K162" s="9">
        <f t="shared" si="5"/>
        <v>1.1700546478180307E-2</v>
      </c>
      <c r="L162" s="9">
        <f t="shared" si="5"/>
        <v>2.6230110821818142E-2</v>
      </c>
      <c r="M162" s="9">
        <f t="shared" si="5"/>
        <v>1.7650802310654745E-2</v>
      </c>
      <c r="N162" s="9">
        <f t="shared" si="6"/>
        <v>1.504933122704929E-2</v>
      </c>
    </row>
    <row r="163" spans="1:14" x14ac:dyDescent="0.35">
      <c r="A163" s="8">
        <v>44334</v>
      </c>
      <c r="B163" s="19">
        <v>122980</v>
      </c>
      <c r="C163" s="18">
        <v>18.969999000000001</v>
      </c>
      <c r="D163" s="18">
        <v>25.6</v>
      </c>
      <c r="E163" s="18">
        <v>114.599998</v>
      </c>
      <c r="F163" s="18">
        <v>32.150002000000001</v>
      </c>
      <c r="H163" s="8">
        <v>44334</v>
      </c>
      <c r="I163" s="9">
        <f t="shared" si="5"/>
        <v>3.4163562120737012E-4</v>
      </c>
      <c r="J163" s="9">
        <f t="shared" si="5"/>
        <v>5.8323432750613247E-3</v>
      </c>
      <c r="K163" s="9">
        <f t="shared" si="5"/>
        <v>-1.3107208438426721E-2</v>
      </c>
      <c r="L163" s="9">
        <f t="shared" si="5"/>
        <v>1.0047585140556814E-2</v>
      </c>
      <c r="M163" s="9">
        <f t="shared" si="5"/>
        <v>1.3875844020051931E-2</v>
      </c>
      <c r="N163" s="9">
        <f t="shared" si="6"/>
        <v>5.6564360058798321E-4</v>
      </c>
    </row>
    <row r="164" spans="1:14" x14ac:dyDescent="0.35">
      <c r="A164" s="8">
        <v>44335</v>
      </c>
      <c r="B164" s="19">
        <v>122636</v>
      </c>
      <c r="C164" s="18">
        <v>18.68</v>
      </c>
      <c r="D164" s="18">
        <v>25.52</v>
      </c>
      <c r="E164" s="18">
        <v>112.25</v>
      </c>
      <c r="F164" s="18">
        <v>32.700001</v>
      </c>
      <c r="H164" s="8">
        <v>44335</v>
      </c>
      <c r="I164" s="9">
        <f t="shared" si="5"/>
        <v>-2.7972027972027469E-3</v>
      </c>
      <c r="J164" s="9">
        <f t="shared" si="5"/>
        <v>-1.5287243821151542E-2</v>
      </c>
      <c r="K164" s="9">
        <f t="shared" si="5"/>
        <v>-3.1250000000000444E-3</v>
      </c>
      <c r="L164" s="9">
        <f t="shared" si="5"/>
        <v>-2.0506091108308699E-2</v>
      </c>
      <c r="M164" s="9">
        <f t="shared" si="5"/>
        <v>1.7107277318365366E-2</v>
      </c>
      <c r="N164" s="9">
        <f t="shared" si="6"/>
        <v>-1.1396472172097282E-3</v>
      </c>
    </row>
    <row r="165" spans="1:14" x14ac:dyDescent="0.35">
      <c r="A165" s="8">
        <v>44336</v>
      </c>
      <c r="B165" s="19">
        <v>122701</v>
      </c>
      <c r="C165" s="18">
        <v>18.739999999999998</v>
      </c>
      <c r="D165" s="18">
        <v>25.17</v>
      </c>
      <c r="E165" s="18">
        <v>111.110001</v>
      </c>
      <c r="F165" s="18">
        <v>32.799999</v>
      </c>
      <c r="H165" s="8">
        <v>44336</v>
      </c>
      <c r="I165" s="9">
        <f t="shared" si="5"/>
        <v>5.3002381030031742E-4</v>
      </c>
      <c r="J165" s="9">
        <f t="shared" si="5"/>
        <v>3.2119914346895317E-3</v>
      </c>
      <c r="K165" s="9">
        <f t="shared" si="5"/>
        <v>-1.3714733542319668E-2</v>
      </c>
      <c r="L165" s="9">
        <f t="shared" si="5"/>
        <v>-1.0155893095768365E-2</v>
      </c>
      <c r="M165" s="9">
        <f t="shared" si="5"/>
        <v>3.0580427199375926E-3</v>
      </c>
      <c r="N165" s="9">
        <f t="shared" si="6"/>
        <v>-7.1247963254817701E-3</v>
      </c>
    </row>
    <row r="166" spans="1:14" x14ac:dyDescent="0.35">
      <c r="A166" s="8">
        <v>44337</v>
      </c>
      <c r="B166" s="19">
        <v>122592</v>
      </c>
      <c r="C166" s="18">
        <v>18.530000999999999</v>
      </c>
      <c r="D166" s="18">
        <v>25.42</v>
      </c>
      <c r="E166" s="18">
        <v>109.400002</v>
      </c>
      <c r="F166" s="18">
        <v>33.080002</v>
      </c>
      <c r="H166" s="8">
        <v>44337</v>
      </c>
      <c r="I166" s="9">
        <f t="shared" si="5"/>
        <v>-8.8833831835111177E-4</v>
      </c>
      <c r="J166" s="9">
        <f t="shared" si="5"/>
        <v>-1.1205923159018139E-2</v>
      </c>
      <c r="K166" s="9">
        <f t="shared" si="5"/>
        <v>9.9324592769169939E-3</v>
      </c>
      <c r="L166" s="9">
        <f t="shared" si="5"/>
        <v>-1.539014476293632E-2</v>
      </c>
      <c r="M166" s="9">
        <f t="shared" si="5"/>
        <v>8.5366770895327626E-3</v>
      </c>
      <c r="N166" s="9">
        <f t="shared" si="6"/>
        <v>3.3922846909343047E-3</v>
      </c>
    </row>
    <row r="167" spans="1:14" x14ac:dyDescent="0.35">
      <c r="A167" s="8">
        <v>44340</v>
      </c>
      <c r="B167" s="19">
        <v>124032</v>
      </c>
      <c r="C167" s="18">
        <v>20</v>
      </c>
      <c r="D167" s="18">
        <v>25.68</v>
      </c>
      <c r="E167" s="18">
        <v>109.779999</v>
      </c>
      <c r="F167" s="18">
        <v>32.880001</v>
      </c>
      <c r="H167" s="8">
        <v>44340</v>
      </c>
      <c r="I167" s="9">
        <f t="shared" si="5"/>
        <v>1.1746280344557603E-2</v>
      </c>
      <c r="J167" s="9">
        <f t="shared" si="5"/>
        <v>7.9330756647018053E-2</v>
      </c>
      <c r="K167" s="9">
        <f t="shared" si="5"/>
        <v>1.0228166797797034E-2</v>
      </c>
      <c r="L167" s="9">
        <f t="shared" si="5"/>
        <v>3.473464287505168E-3</v>
      </c>
      <c r="M167" s="9">
        <f t="shared" si="5"/>
        <v>-6.0459790782358969E-3</v>
      </c>
      <c r="N167" s="9">
        <f t="shared" si="6"/>
        <v>7.4501120253898344E-3</v>
      </c>
    </row>
    <row r="168" spans="1:14" x14ac:dyDescent="0.35">
      <c r="A168" s="8">
        <v>44341</v>
      </c>
      <c r="B168" s="19">
        <v>122988</v>
      </c>
      <c r="C168" s="18">
        <v>20.02</v>
      </c>
      <c r="D168" s="18">
        <v>25.219999000000001</v>
      </c>
      <c r="E168" s="18">
        <v>107.050003</v>
      </c>
      <c r="F168" s="18">
        <v>32.439999</v>
      </c>
      <c r="H168" s="8">
        <v>44341</v>
      </c>
      <c r="I168" s="9">
        <f t="shared" si="5"/>
        <v>-8.4171826625386581E-3</v>
      </c>
      <c r="J168" s="9">
        <f t="shared" si="5"/>
        <v>9.9999999999988987E-4</v>
      </c>
      <c r="K168" s="9">
        <f t="shared" si="5"/>
        <v>-1.7912811526479722E-2</v>
      </c>
      <c r="L168" s="9">
        <f t="shared" si="5"/>
        <v>-2.4867881443504158E-2</v>
      </c>
      <c r="M168" s="9">
        <f t="shared" si="5"/>
        <v>-1.338205555407368E-2</v>
      </c>
      <c r="N168" s="9">
        <f t="shared" si="6"/>
        <v>-1.6998958141838817E-2</v>
      </c>
    </row>
    <row r="169" spans="1:14" x14ac:dyDescent="0.35">
      <c r="A169" s="8">
        <v>44342</v>
      </c>
      <c r="B169" s="19">
        <v>123989</v>
      </c>
      <c r="C169" s="18">
        <v>19.670000000000002</v>
      </c>
      <c r="D169" s="18">
        <v>25.450001</v>
      </c>
      <c r="E169" s="18">
        <v>110.199997</v>
      </c>
      <c r="F169" s="18">
        <v>32.979999999999997</v>
      </c>
      <c r="H169" s="8">
        <v>44342</v>
      </c>
      <c r="I169" s="9">
        <f t="shared" ref="I169:M219" si="7">B169/B168 - 1</f>
        <v>8.1390054314240956E-3</v>
      </c>
      <c r="J169" s="9">
        <f t="shared" si="7"/>
        <v>-1.748251748251739E-2</v>
      </c>
      <c r="K169" s="9">
        <f t="shared" si="7"/>
        <v>9.1198258969003021E-3</v>
      </c>
      <c r="L169" s="9">
        <f t="shared" si="7"/>
        <v>2.9425445228618896E-2</v>
      </c>
      <c r="M169" s="9">
        <f t="shared" si="7"/>
        <v>1.6646147245565457E-2</v>
      </c>
      <c r="N169" s="9">
        <f t="shared" si="6"/>
        <v>1.4108728998872682E-2</v>
      </c>
    </row>
    <row r="170" spans="1:14" x14ac:dyDescent="0.35">
      <c r="A170" s="8">
        <v>44343</v>
      </c>
      <c r="B170" s="19">
        <v>124367</v>
      </c>
      <c r="C170" s="18">
        <v>19.59</v>
      </c>
      <c r="D170" s="18">
        <v>25.25</v>
      </c>
      <c r="E170" s="18">
        <v>110.989998</v>
      </c>
      <c r="F170" s="18">
        <v>33.43</v>
      </c>
      <c r="H170" s="8">
        <v>44343</v>
      </c>
      <c r="I170" s="9">
        <f t="shared" si="7"/>
        <v>3.048657542201294E-3</v>
      </c>
      <c r="J170" s="9">
        <f t="shared" si="7"/>
        <v>-4.0671072699542954E-3</v>
      </c>
      <c r="K170" s="9">
        <f t="shared" si="7"/>
        <v>-7.8585851529042738E-3</v>
      </c>
      <c r="L170" s="9">
        <f t="shared" si="7"/>
        <v>7.1687932986059799E-3</v>
      </c>
      <c r="M170" s="9">
        <f t="shared" si="7"/>
        <v>1.3644633110976523E-2</v>
      </c>
      <c r="N170" s="9">
        <f t="shared" si="6"/>
        <v>1.7874299107095148E-3</v>
      </c>
    </row>
    <row r="171" spans="1:14" x14ac:dyDescent="0.35">
      <c r="A171" s="8">
        <v>44344</v>
      </c>
      <c r="B171" s="19">
        <v>125561</v>
      </c>
      <c r="C171" s="18">
        <v>20.25</v>
      </c>
      <c r="D171" s="18">
        <v>26.709999</v>
      </c>
      <c r="E171" s="18">
        <v>111.589996</v>
      </c>
      <c r="F171" s="18">
        <v>33.540000999999997</v>
      </c>
      <c r="H171" s="8">
        <v>44344</v>
      </c>
      <c r="I171" s="9">
        <f t="shared" si="7"/>
        <v>9.6006175271574623E-3</v>
      </c>
      <c r="J171" s="9">
        <f t="shared" si="7"/>
        <v>3.3690658499234249E-2</v>
      </c>
      <c r="K171" s="9">
        <f t="shared" si="7"/>
        <v>5.7821742574257318E-2</v>
      </c>
      <c r="L171" s="9">
        <f t="shared" si="7"/>
        <v>5.4058745005112208E-3</v>
      </c>
      <c r="M171" s="9">
        <f t="shared" si="7"/>
        <v>3.290487586000479E-3</v>
      </c>
      <c r="N171" s="9">
        <f t="shared" si="6"/>
        <v>2.9772638259279897E-2</v>
      </c>
    </row>
    <row r="172" spans="1:14" x14ac:dyDescent="0.35">
      <c r="A172" s="8">
        <v>44347</v>
      </c>
      <c r="B172" s="19">
        <v>126216</v>
      </c>
      <c r="C172" s="18">
        <v>20.16</v>
      </c>
      <c r="D172" s="18">
        <v>26.65</v>
      </c>
      <c r="E172" s="18">
        <v>114.779999</v>
      </c>
      <c r="F172" s="18">
        <v>33.490001999999997</v>
      </c>
      <c r="H172" s="8">
        <v>44347</v>
      </c>
      <c r="I172" s="9">
        <f t="shared" si="7"/>
        <v>5.2165879532657389E-3</v>
      </c>
      <c r="J172" s="9">
        <f t="shared" si="7"/>
        <v>-4.4444444444444731E-3</v>
      </c>
      <c r="K172" s="9">
        <f t="shared" si="7"/>
        <v>-2.2463123267059126E-3</v>
      </c>
      <c r="L172" s="9">
        <f t="shared" si="7"/>
        <v>2.8586818839925421E-2</v>
      </c>
      <c r="M172" s="9">
        <f t="shared" si="7"/>
        <v>-1.4907274451184671E-3</v>
      </c>
      <c r="N172" s="9">
        <f t="shared" si="6"/>
        <v>4.0370827652096604E-3</v>
      </c>
    </row>
    <row r="173" spans="1:14" x14ac:dyDescent="0.35">
      <c r="A173" s="8">
        <v>44348</v>
      </c>
      <c r="B173" s="19">
        <v>128267</v>
      </c>
      <c r="C173" s="18">
        <v>20.350000000000001</v>
      </c>
      <c r="D173" s="18">
        <v>27.23</v>
      </c>
      <c r="E173" s="18">
        <v>113.199997</v>
      </c>
      <c r="F173" s="18">
        <v>33.979999999999997</v>
      </c>
      <c r="H173" s="8">
        <v>44348</v>
      </c>
      <c r="I173" s="9">
        <f t="shared" si="7"/>
        <v>1.6249920770742277E-2</v>
      </c>
      <c r="J173" s="9">
        <f t="shared" si="7"/>
        <v>9.4246031746032521E-3</v>
      </c>
      <c r="K173" s="9">
        <f t="shared" si="7"/>
        <v>2.1763602251407166E-2</v>
      </c>
      <c r="L173" s="9">
        <f t="shared" si="7"/>
        <v>-1.3765481911182209E-2</v>
      </c>
      <c r="M173" s="9">
        <f t="shared" si="7"/>
        <v>1.4631172610858556E-2</v>
      </c>
      <c r="N173" s="9">
        <f t="shared" si="6"/>
        <v>1.1901106572884512E-2</v>
      </c>
    </row>
    <row r="174" spans="1:14" x14ac:dyDescent="0.35">
      <c r="A174" s="8">
        <v>44349</v>
      </c>
      <c r="B174" s="19">
        <v>129601</v>
      </c>
      <c r="C174" s="18">
        <v>20.5</v>
      </c>
      <c r="D174" s="18">
        <v>28.58</v>
      </c>
      <c r="E174" s="18">
        <v>114.800003</v>
      </c>
      <c r="F174" s="18">
        <v>35.200001</v>
      </c>
      <c r="H174" s="8">
        <v>44349</v>
      </c>
      <c r="I174" s="9">
        <f t="shared" si="7"/>
        <v>1.0400180872710774E-2</v>
      </c>
      <c r="J174" s="9">
        <f t="shared" si="7"/>
        <v>7.3710073710073765E-3</v>
      </c>
      <c r="K174" s="9">
        <f t="shared" si="7"/>
        <v>4.9577671685640867E-2</v>
      </c>
      <c r="L174" s="9">
        <f t="shared" si="7"/>
        <v>1.4134328996492806E-2</v>
      </c>
      <c r="M174" s="9">
        <f t="shared" si="7"/>
        <v>3.5903502060035342E-2</v>
      </c>
      <c r="N174" s="9">
        <f t="shared" si="6"/>
        <v>3.627641904439792E-2</v>
      </c>
    </row>
    <row r="175" spans="1:14" x14ac:dyDescent="0.35">
      <c r="A175" s="8">
        <v>44351</v>
      </c>
      <c r="B175" s="19">
        <v>130126</v>
      </c>
      <c r="C175" s="18">
        <v>20.85</v>
      </c>
      <c r="D175" s="18">
        <v>28.93</v>
      </c>
      <c r="E175" s="18">
        <v>112.900002</v>
      </c>
      <c r="F175" s="18">
        <v>35.75</v>
      </c>
      <c r="H175" s="8">
        <v>44351</v>
      </c>
      <c r="I175" s="9">
        <f t="shared" si="7"/>
        <v>4.0508946690225311E-3</v>
      </c>
      <c r="J175" s="9">
        <f t="shared" si="7"/>
        <v>1.7073170731707332E-2</v>
      </c>
      <c r="K175" s="9">
        <f t="shared" si="7"/>
        <v>1.2246326102169469E-2</v>
      </c>
      <c r="L175" s="9">
        <f t="shared" si="7"/>
        <v>-1.6550530926379925E-2</v>
      </c>
      <c r="M175" s="9">
        <f t="shared" si="7"/>
        <v>1.5624971147017774E-2</v>
      </c>
      <c r="N175" s="9">
        <f t="shared" si="6"/>
        <v>7.7418904413909754E-3</v>
      </c>
    </row>
    <row r="176" spans="1:14" x14ac:dyDescent="0.35">
      <c r="A176" s="8">
        <v>44354</v>
      </c>
      <c r="B176" s="19">
        <v>130776</v>
      </c>
      <c r="C176" s="18">
        <v>20.799999</v>
      </c>
      <c r="D176" s="18">
        <v>28.719999000000001</v>
      </c>
      <c r="E176" s="18">
        <v>111.800003</v>
      </c>
      <c r="F176" s="18">
        <v>36.520000000000003</v>
      </c>
      <c r="H176" s="8">
        <v>44354</v>
      </c>
      <c r="I176" s="9">
        <f t="shared" si="7"/>
        <v>4.995158538647182E-3</v>
      </c>
      <c r="J176" s="9">
        <f t="shared" si="7"/>
        <v>-2.3981294964029454E-3</v>
      </c>
      <c r="K176" s="9">
        <f t="shared" si="7"/>
        <v>-7.2589353612166896E-3</v>
      </c>
      <c r="L176" s="9">
        <f t="shared" si="7"/>
        <v>-9.7431264881642221E-3</v>
      </c>
      <c r="M176" s="9">
        <f t="shared" si="7"/>
        <v>2.1538461538461728E-2</v>
      </c>
      <c r="N176" s="9">
        <f t="shared" si="6"/>
        <v>1.1264857765380162E-3</v>
      </c>
    </row>
    <row r="177" spans="1:14" x14ac:dyDescent="0.35">
      <c r="A177" s="8">
        <v>44355</v>
      </c>
      <c r="B177" s="19">
        <v>129787</v>
      </c>
      <c r="C177" s="18">
        <v>21.049999</v>
      </c>
      <c r="D177" s="18">
        <v>29.41</v>
      </c>
      <c r="E177" s="18">
        <v>109.91999800000001</v>
      </c>
      <c r="F177" s="18">
        <v>36.299999</v>
      </c>
      <c r="H177" s="8">
        <v>44355</v>
      </c>
      <c r="I177" s="9">
        <f t="shared" si="7"/>
        <v>-7.5625497033094957E-3</v>
      </c>
      <c r="J177" s="9">
        <f t="shared" si="7"/>
        <v>1.2019231347078385E-2</v>
      </c>
      <c r="K177" s="9">
        <f t="shared" si="7"/>
        <v>2.4025105293353111E-2</v>
      </c>
      <c r="L177" s="9">
        <f t="shared" si="7"/>
        <v>-1.6815786668628263E-2</v>
      </c>
      <c r="M177" s="9">
        <f t="shared" si="7"/>
        <v>-6.0241237677985948E-3</v>
      </c>
      <c r="N177" s="9">
        <f t="shared" si="6"/>
        <v>6.2418644852975875E-3</v>
      </c>
    </row>
    <row r="178" spans="1:14" x14ac:dyDescent="0.35">
      <c r="A178" s="8">
        <v>44356</v>
      </c>
      <c r="B178" s="19">
        <v>129907</v>
      </c>
      <c r="C178" s="18">
        <v>20.27</v>
      </c>
      <c r="D178" s="18">
        <v>29.51</v>
      </c>
      <c r="E178" s="18">
        <v>112.199997</v>
      </c>
      <c r="F178" s="18">
        <v>35.599997999999999</v>
      </c>
      <c r="H178" s="8">
        <v>44356</v>
      </c>
      <c r="I178" s="9">
        <f t="shared" si="7"/>
        <v>9.2459183123128064E-4</v>
      </c>
      <c r="J178" s="9">
        <f t="shared" si="7"/>
        <v>-3.7054586083353214E-2</v>
      </c>
      <c r="K178" s="9">
        <f t="shared" si="7"/>
        <v>3.4002040122407262E-3</v>
      </c>
      <c r="L178" s="9">
        <f t="shared" si="7"/>
        <v>2.0742349358485068E-2</v>
      </c>
      <c r="M178" s="9">
        <f t="shared" si="7"/>
        <v>-1.9283774635916684E-2</v>
      </c>
      <c r="N178" s="9">
        <f t="shared" si="6"/>
        <v>-1.9593000177373253E-3</v>
      </c>
    </row>
    <row r="179" spans="1:14" x14ac:dyDescent="0.35">
      <c r="A179" s="8">
        <v>44357</v>
      </c>
      <c r="B179" s="19">
        <v>130076</v>
      </c>
      <c r="C179" s="18">
        <v>20.280000999999999</v>
      </c>
      <c r="D179" s="18">
        <v>29.57</v>
      </c>
      <c r="E179" s="18">
        <v>111.83000199999999</v>
      </c>
      <c r="F179" s="18">
        <v>35.5</v>
      </c>
      <c r="H179" s="8">
        <v>44357</v>
      </c>
      <c r="I179" s="9">
        <f t="shared" si="7"/>
        <v>1.3009306657840725E-3</v>
      </c>
      <c r="J179" s="9">
        <f t="shared" si="7"/>
        <v>4.9338924518993466E-4</v>
      </c>
      <c r="K179" s="9">
        <f t="shared" si="7"/>
        <v>2.0332090816672643E-3</v>
      </c>
      <c r="L179" s="9">
        <f t="shared" si="7"/>
        <v>-3.2976382343397059E-3</v>
      </c>
      <c r="M179" s="9">
        <f t="shared" si="7"/>
        <v>-2.8089327420748322E-3</v>
      </c>
      <c r="N179" s="9">
        <f t="shared" si="6"/>
        <v>-5.6259392048062522E-4</v>
      </c>
    </row>
    <row r="180" spans="1:14" x14ac:dyDescent="0.35">
      <c r="A180" s="8">
        <v>44358</v>
      </c>
      <c r="B180" s="19">
        <v>129441</v>
      </c>
      <c r="C180" s="18">
        <v>20.379999000000002</v>
      </c>
      <c r="D180" s="18">
        <v>29.299999</v>
      </c>
      <c r="E180" s="18">
        <v>114.339996</v>
      </c>
      <c r="F180" s="18">
        <v>35.400002000000001</v>
      </c>
      <c r="H180" s="8">
        <v>44358</v>
      </c>
      <c r="I180" s="9">
        <f t="shared" si="7"/>
        <v>-4.8817614317783198E-3</v>
      </c>
      <c r="J180" s="9">
        <f t="shared" si="7"/>
        <v>4.9308676069592661E-3</v>
      </c>
      <c r="K180" s="9">
        <f t="shared" si="7"/>
        <v>-9.130909705782897E-3</v>
      </c>
      <c r="L180" s="9">
        <f t="shared" si="7"/>
        <v>2.244472820451171E-2</v>
      </c>
      <c r="M180" s="9">
        <f t="shared" si="7"/>
        <v>-2.8168450704225689E-3</v>
      </c>
      <c r="N180" s="9">
        <f t="shared" si="6"/>
        <v>-2.1847386747876911E-4</v>
      </c>
    </row>
    <row r="181" spans="1:14" x14ac:dyDescent="0.35">
      <c r="A181" s="8">
        <v>44361</v>
      </c>
      <c r="B181" s="19">
        <v>130208</v>
      </c>
      <c r="C181" s="18">
        <v>20.59</v>
      </c>
      <c r="D181" s="18">
        <v>29.26</v>
      </c>
      <c r="E181" s="18">
        <v>113.720001</v>
      </c>
      <c r="F181" s="18">
        <v>35.619999</v>
      </c>
      <c r="H181" s="8">
        <v>44361</v>
      </c>
      <c r="I181" s="9">
        <f t="shared" si="7"/>
        <v>5.9254795621170864E-3</v>
      </c>
      <c r="J181" s="9">
        <f t="shared" si="7"/>
        <v>1.0304269396676613E-2</v>
      </c>
      <c r="K181" s="9">
        <f t="shared" si="7"/>
        <v>-1.3651536302099476E-3</v>
      </c>
      <c r="L181" s="9">
        <f t="shared" si="7"/>
        <v>-5.4223808088991188E-3</v>
      </c>
      <c r="M181" s="9">
        <f t="shared" si="7"/>
        <v>6.2146041686663711E-3</v>
      </c>
      <c r="N181" s="9">
        <f t="shared" si="6"/>
        <v>6.807994250594418E-4</v>
      </c>
    </row>
    <row r="182" spans="1:14" x14ac:dyDescent="0.35">
      <c r="A182" s="8">
        <v>44362</v>
      </c>
      <c r="B182" s="19">
        <v>130091</v>
      </c>
      <c r="C182" s="18">
        <v>20.889999</v>
      </c>
      <c r="D182" s="18">
        <v>29.469999000000001</v>
      </c>
      <c r="E182" s="18">
        <v>111.5</v>
      </c>
      <c r="F182" s="18">
        <v>35.5</v>
      </c>
      <c r="H182" s="8">
        <v>44362</v>
      </c>
      <c r="I182" s="9">
        <f t="shared" si="7"/>
        <v>-8.9856230031948314E-4</v>
      </c>
      <c r="J182" s="9">
        <f t="shared" si="7"/>
        <v>1.4570131131617314E-2</v>
      </c>
      <c r="K182" s="9">
        <f t="shared" si="7"/>
        <v>7.1769993164729762E-3</v>
      </c>
      <c r="L182" s="9">
        <f t="shared" si="7"/>
        <v>-1.9521640700653875E-2</v>
      </c>
      <c r="M182" s="9">
        <f t="shared" si="7"/>
        <v>-3.3688659003050514E-3</v>
      </c>
      <c r="N182" s="9">
        <f t="shared" si="6"/>
        <v>-9.5683166122858578E-4</v>
      </c>
    </row>
    <row r="183" spans="1:14" x14ac:dyDescent="0.35">
      <c r="A183" s="8">
        <v>44363</v>
      </c>
      <c r="B183" s="19">
        <v>129259</v>
      </c>
      <c r="C183" s="18">
        <v>20.309999000000001</v>
      </c>
      <c r="D183" s="18">
        <v>29.57</v>
      </c>
      <c r="E183" s="18">
        <v>108.150002</v>
      </c>
      <c r="F183" s="18">
        <v>35.75</v>
      </c>
      <c r="H183" s="8">
        <v>44363</v>
      </c>
      <c r="I183" s="9">
        <f t="shared" si="7"/>
        <v>-6.3955231338063134E-3</v>
      </c>
      <c r="J183" s="9">
        <f t="shared" si="7"/>
        <v>-2.7764481941813357E-2</v>
      </c>
      <c r="K183" s="9">
        <f t="shared" si="7"/>
        <v>3.3933153509777547E-3</v>
      </c>
      <c r="L183" s="9">
        <f t="shared" si="7"/>
        <v>-3.0044825112107598E-2</v>
      </c>
      <c r="M183" s="9">
        <f t="shared" si="7"/>
        <v>7.0422535211267512E-3</v>
      </c>
      <c r="N183" s="9">
        <f t="shared" si="6"/>
        <v>-3.7575211552341734E-3</v>
      </c>
    </row>
    <row r="184" spans="1:14" x14ac:dyDescent="0.35">
      <c r="A184" s="8">
        <v>44364</v>
      </c>
      <c r="B184" s="19">
        <v>128057</v>
      </c>
      <c r="C184" s="18">
        <v>21.309999000000001</v>
      </c>
      <c r="D184" s="18">
        <v>28.66</v>
      </c>
      <c r="E184" s="18">
        <v>105.900002</v>
      </c>
      <c r="F184" s="18">
        <v>34.900002000000001</v>
      </c>
      <c r="H184" s="8">
        <v>44364</v>
      </c>
      <c r="I184" s="9">
        <f t="shared" si="7"/>
        <v>-9.2991590527545798E-3</v>
      </c>
      <c r="J184" s="9">
        <f t="shared" si="7"/>
        <v>4.9236831572468276E-2</v>
      </c>
      <c r="K184" s="9">
        <f t="shared" si="7"/>
        <v>-3.0774433547514413E-2</v>
      </c>
      <c r="L184" s="9">
        <f t="shared" si="7"/>
        <v>-2.0804437895433403E-2</v>
      </c>
      <c r="M184" s="9">
        <f t="shared" si="7"/>
        <v>-2.3776167832167849E-2</v>
      </c>
      <c r="N184" s="9">
        <f t="shared" si="6"/>
        <v>-2.2680391446495106E-2</v>
      </c>
    </row>
    <row r="185" spans="1:14" x14ac:dyDescent="0.35">
      <c r="A185" s="8">
        <v>44365</v>
      </c>
      <c r="B185" s="19">
        <v>128405</v>
      </c>
      <c r="C185" s="18">
        <v>21.07</v>
      </c>
      <c r="D185" s="18">
        <v>28.74</v>
      </c>
      <c r="E185" s="18">
        <v>109.089996</v>
      </c>
      <c r="F185" s="18">
        <v>34.849997999999999</v>
      </c>
      <c r="H185" s="8">
        <v>44365</v>
      </c>
      <c r="I185" s="9">
        <f t="shared" si="7"/>
        <v>2.7175398455374644E-3</v>
      </c>
      <c r="J185" s="9">
        <f t="shared" si="7"/>
        <v>-1.1262271762659481E-2</v>
      </c>
      <c r="K185" s="9">
        <f t="shared" si="7"/>
        <v>2.791346824842833E-3</v>
      </c>
      <c r="L185" s="9">
        <f t="shared" si="7"/>
        <v>3.0122700092111376E-2</v>
      </c>
      <c r="M185" s="9">
        <f t="shared" si="7"/>
        <v>-1.4327792875198364E-3</v>
      </c>
      <c r="N185" s="9">
        <f t="shared" si="6"/>
        <v>6.2876987152126257E-3</v>
      </c>
    </row>
    <row r="186" spans="1:14" x14ac:dyDescent="0.35">
      <c r="A186" s="8">
        <v>44368</v>
      </c>
      <c r="B186" s="19">
        <v>129265</v>
      </c>
      <c r="C186" s="18">
        <v>21.27</v>
      </c>
      <c r="D186" s="18">
        <v>29.34</v>
      </c>
      <c r="E186" s="18">
        <v>110.110001</v>
      </c>
      <c r="F186" s="18">
        <v>34.580002</v>
      </c>
      <c r="H186" s="8">
        <v>44368</v>
      </c>
      <c r="I186" s="9">
        <f t="shared" si="7"/>
        <v>6.6975585062887255E-3</v>
      </c>
      <c r="J186" s="9">
        <f t="shared" si="7"/>
        <v>9.492168960607561E-3</v>
      </c>
      <c r="K186" s="9">
        <f t="shared" si="7"/>
        <v>2.087682672233826E-2</v>
      </c>
      <c r="L186" s="9">
        <f t="shared" si="7"/>
        <v>9.3501240938720365E-3</v>
      </c>
      <c r="M186" s="9">
        <f t="shared" si="7"/>
        <v>-7.7473749065924968E-3</v>
      </c>
      <c r="N186" s="9">
        <f t="shared" si="6"/>
        <v>9.4149928198792535E-3</v>
      </c>
    </row>
    <row r="187" spans="1:14" x14ac:dyDescent="0.35">
      <c r="A187" s="8">
        <v>44369</v>
      </c>
      <c r="B187" s="19">
        <v>128767</v>
      </c>
      <c r="C187" s="18">
        <v>20.969999000000001</v>
      </c>
      <c r="D187" s="18">
        <v>29.370000999999998</v>
      </c>
      <c r="E187" s="18">
        <v>111.400002</v>
      </c>
      <c r="F187" s="18">
        <v>33.849997999999999</v>
      </c>
      <c r="H187" s="8">
        <v>44369</v>
      </c>
      <c r="I187" s="9">
        <f t="shared" si="7"/>
        <v>-3.8525509612037379E-3</v>
      </c>
      <c r="J187" s="9">
        <f t="shared" si="7"/>
        <v>-1.4104419370004617E-2</v>
      </c>
      <c r="K187" s="9">
        <f t="shared" si="7"/>
        <v>1.0225289706884411E-3</v>
      </c>
      <c r="L187" s="9">
        <f t="shared" si="7"/>
        <v>1.1715566145531264E-2</v>
      </c>
      <c r="M187" s="9">
        <f t="shared" si="7"/>
        <v>-2.1110582931718747E-2</v>
      </c>
      <c r="N187" s="9">
        <f t="shared" si="6"/>
        <v>-4.2351445820998038E-3</v>
      </c>
    </row>
    <row r="188" spans="1:14" x14ac:dyDescent="0.35">
      <c r="A188" s="8">
        <v>44370</v>
      </c>
      <c r="B188" s="19">
        <v>128428</v>
      </c>
      <c r="C188" s="18">
        <v>20.58</v>
      </c>
      <c r="D188" s="18">
        <v>29.440000999999999</v>
      </c>
      <c r="E188" s="18">
        <v>113.07</v>
      </c>
      <c r="F188" s="18">
        <v>33.849997999999999</v>
      </c>
      <c r="H188" s="8">
        <v>44370</v>
      </c>
      <c r="I188" s="9">
        <f t="shared" si="7"/>
        <v>-2.6326620951020452E-3</v>
      </c>
      <c r="J188" s="9">
        <f t="shared" si="7"/>
        <v>-1.8597950338481328E-2</v>
      </c>
      <c r="K188" s="9">
        <f t="shared" si="7"/>
        <v>2.3833843247060837E-3</v>
      </c>
      <c r="L188" s="9">
        <f t="shared" si="7"/>
        <v>1.4991005116858025E-2</v>
      </c>
      <c r="M188" s="9">
        <f t="shared" si="7"/>
        <v>0</v>
      </c>
      <c r="N188" s="9">
        <f t="shared" si="6"/>
        <v>3.1408264525652767E-3</v>
      </c>
    </row>
    <row r="189" spans="1:14" x14ac:dyDescent="0.35">
      <c r="A189" s="8">
        <v>44371</v>
      </c>
      <c r="B189" s="19">
        <v>129514</v>
      </c>
      <c r="C189" s="18">
        <v>21.65</v>
      </c>
      <c r="D189" s="18">
        <v>29.889999</v>
      </c>
      <c r="E189" s="18">
        <v>111.029999</v>
      </c>
      <c r="F189" s="18">
        <v>33.919998</v>
      </c>
      <c r="H189" s="8">
        <v>44371</v>
      </c>
      <c r="I189" s="9">
        <f t="shared" si="7"/>
        <v>8.4560999159062344E-3</v>
      </c>
      <c r="J189" s="9">
        <f t="shared" si="7"/>
        <v>5.1992225461613195E-2</v>
      </c>
      <c r="K189" s="9">
        <f t="shared" si="7"/>
        <v>1.5285257632973615E-2</v>
      </c>
      <c r="L189" s="9">
        <f t="shared" si="7"/>
        <v>-1.8041929778013555E-2</v>
      </c>
      <c r="M189" s="9">
        <f t="shared" si="7"/>
        <v>2.0679469464075506E-3</v>
      </c>
      <c r="N189" s="9">
        <f t="shared" si="6"/>
        <v>6.4899753362383404E-3</v>
      </c>
    </row>
    <row r="190" spans="1:14" x14ac:dyDescent="0.35">
      <c r="A190" s="8">
        <v>44372</v>
      </c>
      <c r="B190" s="19">
        <v>127256</v>
      </c>
      <c r="C190" s="18">
        <v>21.389999</v>
      </c>
      <c r="D190" s="18">
        <v>29.41</v>
      </c>
      <c r="E190" s="18">
        <v>112.400002</v>
      </c>
      <c r="F190" s="18">
        <v>32.900002000000001</v>
      </c>
      <c r="H190" s="8">
        <v>44372</v>
      </c>
      <c r="I190" s="9">
        <f t="shared" si="7"/>
        <v>-1.7434408635359833E-2</v>
      </c>
      <c r="J190" s="9">
        <f t="shared" si="7"/>
        <v>-1.200928406466506E-2</v>
      </c>
      <c r="K190" s="9">
        <f t="shared" si="7"/>
        <v>-1.6058849650680829E-2</v>
      </c>
      <c r="L190" s="9">
        <f t="shared" si="7"/>
        <v>1.2339034606313914E-2</v>
      </c>
      <c r="M190" s="9">
        <f t="shared" si="7"/>
        <v>-3.0070638565485752E-2</v>
      </c>
      <c r="N190" s="9">
        <f t="shared" si="6"/>
        <v>-1.438033119442257E-2</v>
      </c>
    </row>
    <row r="191" spans="1:14" x14ac:dyDescent="0.35">
      <c r="A191" s="8">
        <v>44375</v>
      </c>
      <c r="B191" s="19">
        <v>127429</v>
      </c>
      <c r="C191" s="18">
        <v>21.530000999999999</v>
      </c>
      <c r="D191" s="18">
        <v>29.280000999999999</v>
      </c>
      <c r="E191" s="18">
        <v>110.599998</v>
      </c>
      <c r="F191" s="18">
        <v>32.650002000000001</v>
      </c>
      <c r="H191" s="8">
        <v>44375</v>
      </c>
      <c r="I191" s="9">
        <f t="shared" si="7"/>
        <v>1.3594643867480549E-3</v>
      </c>
      <c r="J191" s="9">
        <f t="shared" si="7"/>
        <v>6.5452083471344569E-3</v>
      </c>
      <c r="K191" s="9">
        <f t="shared" si="7"/>
        <v>-4.4202312138729161E-3</v>
      </c>
      <c r="L191" s="9">
        <f t="shared" si="7"/>
        <v>-1.6014270177682088E-2</v>
      </c>
      <c r="M191" s="9">
        <f t="shared" si="7"/>
        <v>-7.5987837325967034E-3</v>
      </c>
      <c r="N191" s="9">
        <f t="shared" si="6"/>
        <v>-7.1443327842015186E-3</v>
      </c>
    </row>
    <row r="192" spans="1:14" x14ac:dyDescent="0.35">
      <c r="A192" s="8">
        <v>44376</v>
      </c>
      <c r="B192" s="19">
        <v>127327</v>
      </c>
      <c r="C192" s="18">
        <v>21.67</v>
      </c>
      <c r="D192" s="18">
        <v>29.68</v>
      </c>
      <c r="E192" s="18">
        <v>112.510002</v>
      </c>
      <c r="F192" s="18">
        <v>32.43</v>
      </c>
      <c r="H192" s="8">
        <v>44376</v>
      </c>
      <c r="I192" s="9">
        <f t="shared" si="7"/>
        <v>-8.0044573841120403E-4</v>
      </c>
      <c r="J192" s="9">
        <f t="shared" si="7"/>
        <v>6.5025078261724545E-3</v>
      </c>
      <c r="K192" s="9">
        <f t="shared" si="7"/>
        <v>1.3661167566217047E-2</v>
      </c>
      <c r="L192" s="9">
        <f t="shared" si="7"/>
        <v>1.7269475899990505E-2</v>
      </c>
      <c r="M192" s="9">
        <f t="shared" si="7"/>
        <v>-6.7381925428365852E-3</v>
      </c>
      <c r="N192" s="9">
        <f t="shared" si="6"/>
        <v>7.9050882132534195E-3</v>
      </c>
    </row>
    <row r="193" spans="1:14" x14ac:dyDescent="0.35">
      <c r="A193" s="8">
        <v>44377</v>
      </c>
      <c r="B193" s="19">
        <v>126802</v>
      </c>
      <c r="C193" s="18">
        <v>21.15</v>
      </c>
      <c r="D193" s="18">
        <v>30.290001</v>
      </c>
      <c r="E193" s="18">
        <v>113.25</v>
      </c>
      <c r="F193" s="18">
        <v>32.130001</v>
      </c>
      <c r="H193" s="8">
        <v>44377</v>
      </c>
      <c r="I193" s="9">
        <f t="shared" si="7"/>
        <v>-4.123241731918581E-3</v>
      </c>
      <c r="J193" s="9">
        <f t="shared" si="7"/>
        <v>-2.3996308260267774E-2</v>
      </c>
      <c r="K193" s="9">
        <f t="shared" si="7"/>
        <v>2.0552594339622754E-2</v>
      </c>
      <c r="L193" s="9">
        <f t="shared" si="7"/>
        <v>6.5771752452727927E-3</v>
      </c>
      <c r="M193" s="9">
        <f t="shared" si="7"/>
        <v>-9.2506629663891005E-3</v>
      </c>
      <c r="N193" s="9">
        <f t="shared" si="6"/>
        <v>6.589088198954679E-3</v>
      </c>
    </row>
    <row r="194" spans="1:14" x14ac:dyDescent="0.35">
      <c r="A194" s="8">
        <v>44378</v>
      </c>
      <c r="B194" s="19">
        <v>125666</v>
      </c>
      <c r="C194" s="18">
        <v>20.690000999999999</v>
      </c>
      <c r="D194" s="18">
        <v>29.76</v>
      </c>
      <c r="E194" s="18">
        <v>111.279999</v>
      </c>
      <c r="F194" s="18">
        <v>31.790001</v>
      </c>
      <c r="H194" s="8">
        <v>44378</v>
      </c>
      <c r="I194" s="9">
        <f t="shared" si="7"/>
        <v>-8.958849229507404E-3</v>
      </c>
      <c r="J194" s="9">
        <f t="shared" si="7"/>
        <v>-2.1749361702127601E-2</v>
      </c>
      <c r="K194" s="9">
        <f t="shared" si="7"/>
        <v>-1.7497556371820489E-2</v>
      </c>
      <c r="L194" s="9">
        <f t="shared" si="7"/>
        <v>-1.7395152317880802E-2</v>
      </c>
      <c r="M194" s="9">
        <f t="shared" si="7"/>
        <v>-1.0582010252660701E-2</v>
      </c>
      <c r="N194" s="9">
        <f t="shared" si="6"/>
        <v>-1.561500199179997E-2</v>
      </c>
    </row>
    <row r="195" spans="1:14" x14ac:dyDescent="0.35">
      <c r="A195" s="8">
        <v>44379</v>
      </c>
      <c r="B195" s="19">
        <v>127622</v>
      </c>
      <c r="C195" s="18">
        <v>21.639999</v>
      </c>
      <c r="D195" s="18">
        <v>30.030000999999999</v>
      </c>
      <c r="E195" s="18">
        <v>113.58000199999999</v>
      </c>
      <c r="F195" s="18">
        <v>32.139999000000003</v>
      </c>
      <c r="H195" s="8">
        <v>44379</v>
      </c>
      <c r="I195" s="9">
        <f t="shared" si="7"/>
        <v>1.5565069310712554E-2</v>
      </c>
      <c r="J195" s="9">
        <f t="shared" si="7"/>
        <v>4.5915802517360937E-2</v>
      </c>
      <c r="K195" s="9">
        <f t="shared" si="7"/>
        <v>9.07261424731165E-3</v>
      </c>
      <c r="L195" s="9">
        <f t="shared" si="7"/>
        <v>2.0668610897453199E-2</v>
      </c>
      <c r="M195" s="9">
        <f t="shared" si="7"/>
        <v>1.100968823498949E-2</v>
      </c>
      <c r="N195" s="9">
        <f t="shared" ref="N195:N258" si="8">(J195*$Q$3)+(K195*$Q$4)+(L195*$Q$5)+(M195*$Q$6)</f>
        <v>1.3815095187145777E-2</v>
      </c>
    </row>
    <row r="196" spans="1:14" x14ac:dyDescent="0.35">
      <c r="A196" s="8">
        <v>44382</v>
      </c>
      <c r="B196" s="19">
        <v>126920</v>
      </c>
      <c r="C196" s="18">
        <v>21.379999000000002</v>
      </c>
      <c r="D196" s="18">
        <v>29.690000999999999</v>
      </c>
      <c r="E196" s="18">
        <v>113.16999800000001</v>
      </c>
      <c r="F196" s="18">
        <v>31.940000999999999</v>
      </c>
      <c r="H196" s="8">
        <v>44382</v>
      </c>
      <c r="I196" s="9">
        <f t="shared" si="7"/>
        <v>-5.5006190155302281E-3</v>
      </c>
      <c r="J196" s="9">
        <f t="shared" si="7"/>
        <v>-1.2014787985895836E-2</v>
      </c>
      <c r="K196" s="9">
        <f t="shared" si="7"/>
        <v>-1.132201094498797E-2</v>
      </c>
      <c r="L196" s="9">
        <f t="shared" si="7"/>
        <v>-3.6098256099694748E-3</v>
      </c>
      <c r="M196" s="9">
        <f t="shared" si="7"/>
        <v>-6.2227133236688603E-3</v>
      </c>
      <c r="N196" s="9">
        <f t="shared" si="8"/>
        <v>-8.2844234436339308E-3</v>
      </c>
    </row>
    <row r="197" spans="1:14" x14ac:dyDescent="0.35">
      <c r="A197" s="8">
        <v>44383</v>
      </c>
      <c r="B197" s="19">
        <v>125095</v>
      </c>
      <c r="C197" s="18">
        <v>21.07</v>
      </c>
      <c r="D197" s="18">
        <v>28.58</v>
      </c>
      <c r="E197" s="18">
        <v>113.769997</v>
      </c>
      <c r="F197" s="18">
        <v>31.459999</v>
      </c>
      <c r="H197" s="8">
        <v>44383</v>
      </c>
      <c r="I197" s="9">
        <f t="shared" si="7"/>
        <v>-1.437913646391431E-2</v>
      </c>
      <c r="J197" s="9">
        <f t="shared" si="7"/>
        <v>-1.4499486178647714E-2</v>
      </c>
      <c r="K197" s="9">
        <f t="shared" si="7"/>
        <v>-3.7386357784225055E-2</v>
      </c>
      <c r="L197" s="9">
        <f t="shared" si="7"/>
        <v>5.3017496739726777E-3</v>
      </c>
      <c r="M197" s="9">
        <f t="shared" si="7"/>
        <v>-1.5028239980330538E-2</v>
      </c>
      <c r="N197" s="9">
        <f t="shared" si="8"/>
        <v>-2.0996957371138287E-2</v>
      </c>
    </row>
    <row r="198" spans="1:14" x14ac:dyDescent="0.35">
      <c r="A198" s="8">
        <v>44384</v>
      </c>
      <c r="B198" s="19">
        <v>127019</v>
      </c>
      <c r="C198" s="18">
        <v>22.01</v>
      </c>
      <c r="D198" s="18">
        <v>28.73</v>
      </c>
      <c r="E198" s="18">
        <v>114.099998</v>
      </c>
      <c r="F198" s="18">
        <v>31.879999000000002</v>
      </c>
      <c r="H198" s="8">
        <v>44384</v>
      </c>
      <c r="I198" s="9">
        <f t="shared" si="7"/>
        <v>1.5380310963667654E-2</v>
      </c>
      <c r="J198" s="9">
        <f t="shared" si="7"/>
        <v>4.4613194114855315E-2</v>
      </c>
      <c r="K198" s="9">
        <f t="shared" si="7"/>
        <v>5.2484254723583756E-3</v>
      </c>
      <c r="L198" s="9">
        <f t="shared" si="7"/>
        <v>2.9005977735940824E-3</v>
      </c>
      <c r="M198" s="9">
        <f t="shared" si="7"/>
        <v>1.3350286501916386E-2</v>
      </c>
      <c r="N198" s="9">
        <f t="shared" si="8"/>
        <v>9.1776566735977672E-3</v>
      </c>
    </row>
    <row r="199" spans="1:14" x14ac:dyDescent="0.35">
      <c r="A199" s="8">
        <v>44385</v>
      </c>
      <c r="B199" s="19">
        <v>125428</v>
      </c>
      <c r="C199" s="18">
        <v>21.92</v>
      </c>
      <c r="D199" s="18">
        <v>28.16</v>
      </c>
      <c r="E199" s="18">
        <v>113.660004</v>
      </c>
      <c r="F199" s="18">
        <v>31.790001</v>
      </c>
      <c r="H199" s="8">
        <v>44385</v>
      </c>
      <c r="I199" s="9">
        <f t="shared" si="7"/>
        <v>-1.2525685133720099E-2</v>
      </c>
      <c r="J199" s="9">
        <f t="shared" si="7"/>
        <v>-4.0890504316219989E-3</v>
      </c>
      <c r="K199" s="9">
        <f t="shared" si="7"/>
        <v>-1.983988861816921E-2</v>
      </c>
      <c r="L199" s="9">
        <f t="shared" si="7"/>
        <v>-3.8562139150957186E-3</v>
      </c>
      <c r="M199" s="9">
        <f t="shared" si="7"/>
        <v>-2.8230239279493086E-3</v>
      </c>
      <c r="N199" s="9">
        <f t="shared" si="8"/>
        <v>-1.0750552361161183E-2</v>
      </c>
    </row>
    <row r="200" spans="1:14" x14ac:dyDescent="0.35">
      <c r="A200" s="8">
        <v>44389</v>
      </c>
      <c r="B200" s="19">
        <v>127594</v>
      </c>
      <c r="C200" s="18">
        <v>22.1</v>
      </c>
      <c r="D200" s="18">
        <v>28.450001</v>
      </c>
      <c r="E200" s="18">
        <v>115.07</v>
      </c>
      <c r="F200" s="18">
        <v>32.599997999999999</v>
      </c>
      <c r="H200" s="8">
        <v>44389</v>
      </c>
      <c r="I200" s="9">
        <f t="shared" si="7"/>
        <v>1.7268871384379825E-2</v>
      </c>
      <c r="J200" s="9">
        <f t="shared" si="7"/>
        <v>8.2116788321167089E-3</v>
      </c>
      <c r="K200" s="9">
        <f t="shared" si="7"/>
        <v>1.0298330965909042E-2</v>
      </c>
      <c r="L200" s="9">
        <f t="shared" si="7"/>
        <v>1.2405384043449486E-2</v>
      </c>
      <c r="M200" s="9">
        <f t="shared" si="7"/>
        <v>2.5479615430021418E-2</v>
      </c>
      <c r="N200" s="9">
        <f t="shared" si="8"/>
        <v>1.5169794313961227E-2</v>
      </c>
    </row>
    <row r="201" spans="1:14" x14ac:dyDescent="0.35">
      <c r="A201" s="8">
        <v>44390</v>
      </c>
      <c r="B201" s="19">
        <v>128168</v>
      </c>
      <c r="C201" s="18">
        <v>22.49</v>
      </c>
      <c r="D201" s="18">
        <v>28.559999000000001</v>
      </c>
      <c r="E201" s="18">
        <v>115.75</v>
      </c>
      <c r="F201" s="18">
        <v>32.459999000000003</v>
      </c>
      <c r="H201" s="8">
        <v>44390</v>
      </c>
      <c r="I201" s="9">
        <f t="shared" si="7"/>
        <v>4.4986441368717323E-3</v>
      </c>
      <c r="J201" s="9">
        <f t="shared" si="7"/>
        <v>1.7647058823529349E-2</v>
      </c>
      <c r="K201" s="9">
        <f t="shared" si="7"/>
        <v>3.8663619027641261E-3</v>
      </c>
      <c r="L201" s="9">
        <f t="shared" si="7"/>
        <v>5.9094464239159983E-3</v>
      </c>
      <c r="M201" s="9">
        <f t="shared" si="7"/>
        <v>-4.2944481162237036E-3</v>
      </c>
      <c r="N201" s="9">
        <f t="shared" si="8"/>
        <v>2.5157706473364133E-3</v>
      </c>
    </row>
    <row r="202" spans="1:14" x14ac:dyDescent="0.35">
      <c r="A202" s="8">
        <v>44391</v>
      </c>
      <c r="B202" s="19">
        <v>128407</v>
      </c>
      <c r="C202" s="18">
        <v>22.93</v>
      </c>
      <c r="D202" s="18">
        <v>28.370000999999998</v>
      </c>
      <c r="E202" s="18">
        <v>115.120003</v>
      </c>
      <c r="F202" s="18">
        <v>32.68</v>
      </c>
      <c r="H202" s="8">
        <v>44391</v>
      </c>
      <c r="I202" s="9">
        <f t="shared" si="7"/>
        <v>1.8647400287123972E-3</v>
      </c>
      <c r="J202" s="9">
        <f t="shared" si="7"/>
        <v>1.9564250778123737E-2</v>
      </c>
      <c r="K202" s="9">
        <f t="shared" si="7"/>
        <v>-6.6525912693485845E-3</v>
      </c>
      <c r="L202" s="9">
        <f t="shared" si="7"/>
        <v>-5.4427386609071648E-3</v>
      </c>
      <c r="M202" s="9">
        <f t="shared" si="7"/>
        <v>6.7776034127418061E-3</v>
      </c>
      <c r="N202" s="9">
        <f t="shared" si="8"/>
        <v>-1.0707202406595676E-3</v>
      </c>
    </row>
    <row r="203" spans="1:14" x14ac:dyDescent="0.35">
      <c r="A203" s="8">
        <v>44392</v>
      </c>
      <c r="B203" s="19">
        <v>127468</v>
      </c>
      <c r="C203" s="18">
        <v>23.719999000000001</v>
      </c>
      <c r="D203" s="18">
        <v>27.700001</v>
      </c>
      <c r="E203" s="18">
        <v>115.480003</v>
      </c>
      <c r="F203" s="18">
        <v>32.18</v>
      </c>
      <c r="H203" s="8">
        <v>44392</v>
      </c>
      <c r="I203" s="9">
        <f t="shared" si="7"/>
        <v>-7.3126854454975687E-3</v>
      </c>
      <c r="J203" s="9">
        <f t="shared" si="7"/>
        <v>3.4452638464893326E-2</v>
      </c>
      <c r="K203" s="9">
        <f t="shared" si="7"/>
        <v>-2.3616495466461163E-2</v>
      </c>
      <c r="L203" s="9">
        <f t="shared" si="7"/>
        <v>3.1271715654836996E-3</v>
      </c>
      <c r="M203" s="9">
        <f t="shared" si="7"/>
        <v>-1.5299877600979173E-2</v>
      </c>
      <c r="N203" s="9">
        <f t="shared" si="8"/>
        <v>-1.2869320003859867E-2</v>
      </c>
    </row>
    <row r="204" spans="1:14" x14ac:dyDescent="0.35">
      <c r="A204" s="8">
        <v>44393</v>
      </c>
      <c r="B204" s="19">
        <v>125960</v>
      </c>
      <c r="C204" s="18">
        <v>23.9</v>
      </c>
      <c r="D204" s="18">
        <v>27.17</v>
      </c>
      <c r="E204" s="18">
        <v>113.400002</v>
      </c>
      <c r="F204" s="18">
        <v>31.790001</v>
      </c>
      <c r="H204" s="8">
        <v>44393</v>
      </c>
      <c r="I204" s="9">
        <f t="shared" si="7"/>
        <v>-1.1830420183889245E-2</v>
      </c>
      <c r="J204" s="9">
        <f t="shared" si="7"/>
        <v>7.5885753620814622E-3</v>
      </c>
      <c r="K204" s="9">
        <f t="shared" si="7"/>
        <v>-1.913360941755915E-2</v>
      </c>
      <c r="L204" s="9">
        <f t="shared" si="7"/>
        <v>-1.8011785122658774E-2</v>
      </c>
      <c r="M204" s="9">
        <f t="shared" si="7"/>
        <v>-1.2119297700435072E-2</v>
      </c>
      <c r="N204" s="9">
        <f t="shared" si="8"/>
        <v>-1.5468841804459822E-2</v>
      </c>
    </row>
    <row r="205" spans="1:14" x14ac:dyDescent="0.35">
      <c r="A205" s="8">
        <v>44396</v>
      </c>
      <c r="B205" s="19">
        <v>124395</v>
      </c>
      <c r="C205" s="18">
        <v>23.120000999999998</v>
      </c>
      <c r="D205" s="18">
        <v>26.85</v>
      </c>
      <c r="E205" s="18">
        <v>112.160004</v>
      </c>
      <c r="F205" s="18">
        <v>31.549999</v>
      </c>
      <c r="H205" s="8">
        <v>44396</v>
      </c>
      <c r="I205" s="9">
        <f t="shared" si="7"/>
        <v>-1.2424579231502086E-2</v>
      </c>
      <c r="J205" s="9">
        <f t="shared" si="7"/>
        <v>-3.2635941422594184E-2</v>
      </c>
      <c r="K205" s="9">
        <f t="shared" si="7"/>
        <v>-1.1777695988222314E-2</v>
      </c>
      <c r="L205" s="9">
        <f t="shared" si="7"/>
        <v>-1.0934726438540987E-2</v>
      </c>
      <c r="M205" s="9">
        <f t="shared" si="7"/>
        <v>-7.5496065571057924E-3</v>
      </c>
      <c r="N205" s="9">
        <f t="shared" si="8"/>
        <v>-1.1383587520669687E-2</v>
      </c>
    </row>
    <row r="206" spans="1:14" x14ac:dyDescent="0.35">
      <c r="A206" s="8">
        <v>44397</v>
      </c>
      <c r="B206" s="19">
        <v>125401</v>
      </c>
      <c r="C206" s="18">
        <v>23.370000999999998</v>
      </c>
      <c r="D206" s="18">
        <v>27.290001</v>
      </c>
      <c r="E206" s="18">
        <v>113.099998</v>
      </c>
      <c r="F206" s="18">
        <v>32.110000999999997</v>
      </c>
      <c r="H206" s="8">
        <v>44397</v>
      </c>
      <c r="I206" s="9">
        <f t="shared" si="7"/>
        <v>8.0871417661481093E-3</v>
      </c>
      <c r="J206" s="9">
        <f t="shared" si="7"/>
        <v>1.0813148321230592E-2</v>
      </c>
      <c r="K206" s="9">
        <f t="shared" si="7"/>
        <v>1.6387374301676028E-2</v>
      </c>
      <c r="L206" s="9">
        <f t="shared" si="7"/>
        <v>8.3808306568891044E-3</v>
      </c>
      <c r="M206" s="9">
        <f t="shared" si="7"/>
        <v>1.7749667757517074E-2</v>
      </c>
      <c r="N206" s="9">
        <f t="shared" si="8"/>
        <v>1.4916042310448685E-2</v>
      </c>
    </row>
    <row r="207" spans="1:14" x14ac:dyDescent="0.35">
      <c r="A207" s="8">
        <v>44398</v>
      </c>
      <c r="B207" s="19">
        <v>125929</v>
      </c>
      <c r="C207" s="18">
        <v>23.360001</v>
      </c>
      <c r="D207" s="18">
        <v>27.73</v>
      </c>
      <c r="E207" s="18">
        <v>114.400002</v>
      </c>
      <c r="F207" s="18">
        <v>32.43</v>
      </c>
      <c r="H207" s="8">
        <v>44398</v>
      </c>
      <c r="I207" s="9">
        <f t="shared" si="7"/>
        <v>4.2104927392923042E-3</v>
      </c>
      <c r="J207" s="9">
        <f t="shared" si="7"/>
        <v>-4.2789899752238014E-4</v>
      </c>
      <c r="K207" s="9">
        <f t="shared" si="7"/>
        <v>1.6123084788454145E-2</v>
      </c>
      <c r="L207" s="9">
        <f t="shared" si="7"/>
        <v>1.1494288443754108E-2</v>
      </c>
      <c r="M207" s="9">
        <f t="shared" si="7"/>
        <v>9.9657113059574698E-3</v>
      </c>
      <c r="N207" s="9">
        <f t="shared" si="8"/>
        <v>1.2522564285466308E-2</v>
      </c>
    </row>
    <row r="208" spans="1:14" x14ac:dyDescent="0.35">
      <c r="A208" s="8">
        <v>44399</v>
      </c>
      <c r="B208" s="19">
        <v>126147</v>
      </c>
      <c r="C208" s="18">
        <v>23.25</v>
      </c>
      <c r="D208" s="18">
        <v>27.77</v>
      </c>
      <c r="E208" s="18">
        <v>114.699997</v>
      </c>
      <c r="F208" s="18">
        <v>31.950001</v>
      </c>
      <c r="H208" s="8">
        <v>44399</v>
      </c>
      <c r="I208" s="9">
        <f t="shared" si="7"/>
        <v>1.7311342105472693E-3</v>
      </c>
      <c r="J208" s="9">
        <f t="shared" si="7"/>
        <v>-4.7089467162265697E-3</v>
      </c>
      <c r="K208" s="9">
        <f t="shared" si="7"/>
        <v>1.4424810674360522E-3</v>
      </c>
      <c r="L208" s="9">
        <f t="shared" si="7"/>
        <v>2.6223338702389132E-3</v>
      </c>
      <c r="M208" s="9">
        <f t="shared" si="7"/>
        <v>-1.4801079247610205E-2</v>
      </c>
      <c r="N208" s="9">
        <f t="shared" si="8"/>
        <v>-3.5021878557003837E-3</v>
      </c>
    </row>
    <row r="209" spans="1:14" x14ac:dyDescent="0.35">
      <c r="A209" s="8">
        <v>44400</v>
      </c>
      <c r="B209" s="19">
        <v>125053</v>
      </c>
      <c r="C209" s="18">
        <v>22.6</v>
      </c>
      <c r="D209" s="18">
        <v>27.4</v>
      </c>
      <c r="E209" s="18">
        <v>114.120003</v>
      </c>
      <c r="F209" s="18">
        <v>31.780000999999999</v>
      </c>
      <c r="H209" s="8">
        <v>44400</v>
      </c>
      <c r="I209" s="9">
        <f t="shared" si="7"/>
        <v>-8.6724218570397582E-3</v>
      </c>
      <c r="J209" s="9">
        <f t="shared" si="7"/>
        <v>-2.7956989247311714E-2</v>
      </c>
      <c r="K209" s="9">
        <f t="shared" si="7"/>
        <v>-1.3323730644580478E-2</v>
      </c>
      <c r="L209" s="9">
        <f t="shared" si="7"/>
        <v>-5.0566173946804405E-3</v>
      </c>
      <c r="M209" s="9">
        <f t="shared" si="7"/>
        <v>-5.3208136049823773E-3</v>
      </c>
      <c r="N209" s="9">
        <f t="shared" si="8"/>
        <v>-1.0001095812857602E-2</v>
      </c>
    </row>
    <row r="210" spans="1:14" x14ac:dyDescent="0.35">
      <c r="A210" s="8">
        <v>44403</v>
      </c>
      <c r="B210" s="19">
        <v>126004</v>
      </c>
      <c r="C210" s="18">
        <v>22.040001</v>
      </c>
      <c r="D210" s="18">
        <v>27.950001</v>
      </c>
      <c r="E210" s="18">
        <v>116.599998</v>
      </c>
      <c r="F210" s="18">
        <v>32.270000000000003</v>
      </c>
      <c r="H210" s="8">
        <v>44403</v>
      </c>
      <c r="I210" s="9">
        <f t="shared" si="7"/>
        <v>7.604775575156042E-3</v>
      </c>
      <c r="J210" s="9">
        <f t="shared" si="7"/>
        <v>-2.4778716814159329E-2</v>
      </c>
      <c r="K210" s="9">
        <f t="shared" si="7"/>
        <v>2.0073029197080317E-2</v>
      </c>
      <c r="L210" s="9">
        <f t="shared" si="7"/>
        <v>2.1731466305692226E-2</v>
      </c>
      <c r="M210" s="9">
        <f t="shared" si="7"/>
        <v>1.5418470251149508E-2</v>
      </c>
      <c r="N210" s="9">
        <f t="shared" si="8"/>
        <v>1.6765761634461473E-2</v>
      </c>
    </row>
    <row r="211" spans="1:14" x14ac:dyDescent="0.35">
      <c r="A211" s="8">
        <v>44404</v>
      </c>
      <c r="B211" s="19">
        <v>124612</v>
      </c>
      <c r="C211" s="18">
        <v>21.450001</v>
      </c>
      <c r="D211" s="18">
        <v>27.83</v>
      </c>
      <c r="E211" s="18">
        <v>114.18</v>
      </c>
      <c r="F211" s="18">
        <v>32.419998</v>
      </c>
      <c r="H211" s="8">
        <v>44404</v>
      </c>
      <c r="I211" s="9">
        <f t="shared" si="7"/>
        <v>-1.1047268340687588E-2</v>
      </c>
      <c r="J211" s="9">
        <f t="shared" si="7"/>
        <v>-2.6769508767263694E-2</v>
      </c>
      <c r="K211" s="9">
        <f t="shared" si="7"/>
        <v>-4.2934166621318992E-3</v>
      </c>
      <c r="L211" s="9">
        <f t="shared" si="7"/>
        <v>-2.0754700184471675E-2</v>
      </c>
      <c r="M211" s="9">
        <f t="shared" si="7"/>
        <v>4.648218159280848E-3</v>
      </c>
      <c r="N211" s="9">
        <f t="shared" si="8"/>
        <v>-6.0269875254326203E-3</v>
      </c>
    </row>
    <row r="212" spans="1:14" x14ac:dyDescent="0.35">
      <c r="A212" s="8">
        <v>44405</v>
      </c>
      <c r="B212" s="19">
        <v>126286</v>
      </c>
      <c r="C212" s="18">
        <v>21.530000999999999</v>
      </c>
      <c r="D212" s="18">
        <v>28.34</v>
      </c>
      <c r="E212" s="18">
        <v>117.300003</v>
      </c>
      <c r="F212" s="18">
        <v>32.900002000000001</v>
      </c>
      <c r="H212" s="8">
        <v>44405</v>
      </c>
      <c r="I212" s="9">
        <f t="shared" si="7"/>
        <v>1.3433698199210253E-2</v>
      </c>
      <c r="J212" s="9">
        <f t="shared" si="7"/>
        <v>3.7296035557292662E-3</v>
      </c>
      <c r="K212" s="9">
        <f t="shared" si="7"/>
        <v>1.832554796981678E-2</v>
      </c>
      <c r="L212" s="9">
        <f t="shared" si="7"/>
        <v>2.7325302154492803E-2</v>
      </c>
      <c r="M212" s="9">
        <f t="shared" si="7"/>
        <v>1.4805799802948716E-2</v>
      </c>
      <c r="N212" s="9">
        <f t="shared" si="8"/>
        <v>1.8339777135987188E-2</v>
      </c>
    </row>
    <row r="213" spans="1:14" x14ac:dyDescent="0.35">
      <c r="A213" s="8">
        <v>44406</v>
      </c>
      <c r="B213" s="19">
        <v>125675</v>
      </c>
      <c r="C213" s="18">
        <v>21.719999000000001</v>
      </c>
      <c r="D213" s="18">
        <v>28.23</v>
      </c>
      <c r="E213" s="18">
        <v>115.57</v>
      </c>
      <c r="F213" s="18">
        <v>32.380001</v>
      </c>
      <c r="H213" s="8">
        <v>44406</v>
      </c>
      <c r="I213" s="9">
        <f t="shared" si="7"/>
        <v>-4.8382243479087039E-3</v>
      </c>
      <c r="J213" s="9">
        <f t="shared" si="7"/>
        <v>8.8248021911379038E-3</v>
      </c>
      <c r="K213" s="9">
        <f t="shared" si="7"/>
        <v>-3.881439661256203E-3</v>
      </c>
      <c r="L213" s="9">
        <f t="shared" si="7"/>
        <v>-1.4748533297139099E-2</v>
      </c>
      <c r="M213" s="9">
        <f t="shared" si="7"/>
        <v>-1.5805500558936147E-2</v>
      </c>
      <c r="N213" s="9">
        <f t="shared" si="8"/>
        <v>-8.9967645651170616E-3</v>
      </c>
    </row>
    <row r="214" spans="1:14" x14ac:dyDescent="0.35">
      <c r="A214" s="8">
        <v>44407</v>
      </c>
      <c r="B214" s="19">
        <v>121801</v>
      </c>
      <c r="C214" s="18">
        <v>20.6</v>
      </c>
      <c r="D214" s="18">
        <v>27.5</v>
      </c>
      <c r="E214" s="18">
        <v>108.760002</v>
      </c>
      <c r="F214" s="18">
        <v>31.629999000000002</v>
      </c>
      <c r="H214" s="8">
        <v>44407</v>
      </c>
      <c r="I214" s="9">
        <f t="shared" si="7"/>
        <v>-3.0825542072806855E-2</v>
      </c>
      <c r="J214" s="9">
        <f t="shared" si="7"/>
        <v>-5.1565333865807306E-2</v>
      </c>
      <c r="K214" s="9">
        <f t="shared" si="7"/>
        <v>-2.585901523202272E-2</v>
      </c>
      <c r="L214" s="9">
        <f t="shared" si="7"/>
        <v>-5.8925309336332887E-2</v>
      </c>
      <c r="M214" s="9">
        <f t="shared" si="7"/>
        <v>-2.3162507005481503E-2</v>
      </c>
      <c r="N214" s="9">
        <f t="shared" si="8"/>
        <v>-3.2948637516611617E-2</v>
      </c>
    </row>
    <row r="215" spans="1:14" x14ac:dyDescent="0.35">
      <c r="A215" s="8">
        <v>44410</v>
      </c>
      <c r="B215" s="19">
        <v>122516</v>
      </c>
      <c r="C215" s="18">
        <v>20.629999000000002</v>
      </c>
      <c r="D215" s="18">
        <v>27.24</v>
      </c>
      <c r="E215" s="18">
        <v>108.93</v>
      </c>
      <c r="F215" s="18">
        <v>32.060001</v>
      </c>
      <c r="H215" s="8">
        <v>44410</v>
      </c>
      <c r="I215" s="9">
        <f t="shared" si="7"/>
        <v>5.8702309504847783E-3</v>
      </c>
      <c r="J215" s="9">
        <f t="shared" si="7"/>
        <v>1.4562621359224259E-3</v>
      </c>
      <c r="K215" s="9">
        <f t="shared" si="7"/>
        <v>-9.4545454545454932E-3</v>
      </c>
      <c r="L215" s="9">
        <f t="shared" si="7"/>
        <v>1.5630562419446381E-3</v>
      </c>
      <c r="M215" s="9">
        <f t="shared" si="7"/>
        <v>1.3594752247700015E-2</v>
      </c>
      <c r="N215" s="9">
        <f t="shared" si="8"/>
        <v>2.0930457494958143E-4</v>
      </c>
    </row>
    <row r="216" spans="1:14" x14ac:dyDescent="0.35">
      <c r="A216" s="8">
        <v>44411</v>
      </c>
      <c r="B216" s="19">
        <v>123577</v>
      </c>
      <c r="C216" s="18">
        <v>20.43</v>
      </c>
      <c r="D216" s="18">
        <v>27.700001</v>
      </c>
      <c r="E216" s="18">
        <v>112.639999</v>
      </c>
      <c r="F216" s="18">
        <v>31.879999000000002</v>
      </c>
      <c r="H216" s="8">
        <v>44411</v>
      </c>
      <c r="I216" s="9">
        <f t="shared" si="7"/>
        <v>8.6600933755591747E-3</v>
      </c>
      <c r="J216" s="9">
        <f t="shared" si="7"/>
        <v>-9.6945714830137808E-3</v>
      </c>
      <c r="K216" s="9">
        <f t="shared" si="7"/>
        <v>1.6886967694566879E-2</v>
      </c>
      <c r="L216" s="9">
        <f t="shared" si="7"/>
        <v>3.405856054346823E-2</v>
      </c>
      <c r="M216" s="9">
        <f t="shared" si="7"/>
        <v>-5.6145350712870634E-3</v>
      </c>
      <c r="N216" s="9">
        <f t="shared" si="8"/>
        <v>1.2241758475711934E-2</v>
      </c>
    </row>
    <row r="217" spans="1:14" x14ac:dyDescent="0.35">
      <c r="A217" s="8">
        <v>44412</v>
      </c>
      <c r="B217" s="19">
        <v>121801</v>
      </c>
      <c r="C217" s="18">
        <v>19.959999</v>
      </c>
      <c r="D217" s="18">
        <v>26.700001</v>
      </c>
      <c r="E217" s="18">
        <v>112.519997</v>
      </c>
      <c r="F217" s="18">
        <v>31.41</v>
      </c>
      <c r="H217" s="8">
        <v>44412</v>
      </c>
      <c r="I217" s="9">
        <f t="shared" si="7"/>
        <v>-1.4371606366880618E-2</v>
      </c>
      <c r="J217" s="9">
        <f t="shared" si="7"/>
        <v>-2.3005433186490398E-2</v>
      </c>
      <c r="K217" s="9">
        <f t="shared" si="7"/>
        <v>-3.6101081729202789E-2</v>
      </c>
      <c r="L217" s="9">
        <f t="shared" si="7"/>
        <v>-1.0653586742308541E-3</v>
      </c>
      <c r="M217" s="9">
        <f t="shared" si="7"/>
        <v>-1.4742754540236991E-2</v>
      </c>
      <c r="N217" s="9">
        <f t="shared" si="8"/>
        <v>-2.2031656534383045E-2</v>
      </c>
    </row>
    <row r="218" spans="1:14" x14ac:dyDescent="0.35">
      <c r="A218" s="8">
        <v>44413</v>
      </c>
      <c r="B218" s="19">
        <v>121633</v>
      </c>
      <c r="C218" s="18">
        <v>20.459999</v>
      </c>
      <c r="D218" s="18">
        <v>29.27</v>
      </c>
      <c r="E218" s="18">
        <v>109.08000199999999</v>
      </c>
      <c r="F218" s="18">
        <v>30.85</v>
      </c>
      <c r="H218" s="8">
        <v>44413</v>
      </c>
      <c r="I218" s="9">
        <f t="shared" si="7"/>
        <v>-1.3792990205334643E-3</v>
      </c>
      <c r="J218" s="9">
        <f t="shared" si="7"/>
        <v>2.5050101455415863E-2</v>
      </c>
      <c r="K218" s="9">
        <f t="shared" si="7"/>
        <v>9.625464058971378E-2</v>
      </c>
      <c r="L218" s="9">
        <f t="shared" si="7"/>
        <v>-3.0572299073203912E-2</v>
      </c>
      <c r="M218" s="9">
        <f t="shared" si="7"/>
        <v>-1.782871696911803E-2</v>
      </c>
      <c r="N218" s="9">
        <f t="shared" si="8"/>
        <v>3.3104018432765808E-2</v>
      </c>
    </row>
    <row r="219" spans="1:14" x14ac:dyDescent="0.35">
      <c r="A219" s="8">
        <v>44414</v>
      </c>
      <c r="B219" s="19">
        <v>122810</v>
      </c>
      <c r="C219" s="18">
        <v>20.68</v>
      </c>
      <c r="D219" s="18">
        <v>29.110001</v>
      </c>
      <c r="E219" s="18">
        <v>109.699997</v>
      </c>
      <c r="F219" s="18">
        <v>31.790001</v>
      </c>
      <c r="H219" s="8">
        <v>44414</v>
      </c>
      <c r="I219" s="9">
        <f t="shared" si="7"/>
        <v>9.6766502511653751E-3</v>
      </c>
      <c r="J219" s="9">
        <f t="shared" si="7"/>
        <v>1.0752737573447524E-2</v>
      </c>
      <c r="K219" s="9">
        <f t="shared" si="7"/>
        <v>-5.4663136317048E-3</v>
      </c>
      <c r="L219" s="9">
        <f t="shared" si="7"/>
        <v>5.683855781374092E-3</v>
      </c>
      <c r="M219" s="9">
        <f t="shared" si="7"/>
        <v>3.0470048622366352E-2</v>
      </c>
      <c r="N219" s="9">
        <f t="shared" si="8"/>
        <v>8.35558148738994E-3</v>
      </c>
    </row>
    <row r="220" spans="1:14" x14ac:dyDescent="0.35">
      <c r="A220" s="8">
        <v>44417</v>
      </c>
      <c r="B220" s="19">
        <v>123019</v>
      </c>
      <c r="C220" s="18">
        <v>20.49</v>
      </c>
      <c r="D220" s="18">
        <v>28.84</v>
      </c>
      <c r="E220" s="18">
        <v>109.010002</v>
      </c>
      <c r="F220" s="18">
        <v>31.5</v>
      </c>
      <c r="H220" s="8">
        <v>44417</v>
      </c>
      <c r="I220" s="9">
        <f t="shared" ref="I220:M270" si="9">B220/B219 - 1</f>
        <v>1.701815813044627E-3</v>
      </c>
      <c r="J220" s="9">
        <f t="shared" si="9"/>
        <v>-9.1876208897485601E-3</v>
      </c>
      <c r="K220" s="9">
        <f t="shared" si="9"/>
        <v>-9.2751972079974099E-3</v>
      </c>
      <c r="L220" s="9">
        <f t="shared" si="9"/>
        <v>-6.2898360881449289E-3</v>
      </c>
      <c r="M220" s="9">
        <f t="shared" si="9"/>
        <v>-9.1223966932243439E-3</v>
      </c>
      <c r="N220" s="9">
        <f t="shared" si="8"/>
        <v>-8.627906013682551E-3</v>
      </c>
    </row>
    <row r="221" spans="1:14" x14ac:dyDescent="0.35">
      <c r="A221" s="8">
        <v>44418</v>
      </c>
      <c r="B221" s="19">
        <v>122202</v>
      </c>
      <c r="C221" s="18">
        <v>20.399999999999999</v>
      </c>
      <c r="D221" s="18">
        <v>28.85</v>
      </c>
      <c r="E221" s="18">
        <v>110.05999799999999</v>
      </c>
      <c r="F221" s="18">
        <v>30.700001</v>
      </c>
      <c r="H221" s="8">
        <v>44418</v>
      </c>
      <c r="I221" s="9">
        <f t="shared" si="9"/>
        <v>-6.6412505385347043E-3</v>
      </c>
      <c r="J221" s="9">
        <f t="shared" si="9"/>
        <v>-4.3923865300146137E-3</v>
      </c>
      <c r="K221" s="9">
        <f t="shared" si="9"/>
        <v>3.4674063800288479E-4</v>
      </c>
      <c r="L221" s="9">
        <f t="shared" si="9"/>
        <v>9.6321069694136341E-3</v>
      </c>
      <c r="M221" s="9">
        <f t="shared" si="9"/>
        <v>-2.5396793650793614E-2</v>
      </c>
      <c r="N221" s="9">
        <f t="shared" si="8"/>
        <v>-5.7562027407547893E-3</v>
      </c>
    </row>
    <row r="222" spans="1:14" x14ac:dyDescent="0.35">
      <c r="A222" s="8">
        <v>44419</v>
      </c>
      <c r="B222" s="19">
        <v>122056</v>
      </c>
      <c r="C222" s="18">
        <v>20.91</v>
      </c>
      <c r="D222" s="18">
        <v>29.299999</v>
      </c>
      <c r="E222" s="18">
        <v>109.269997</v>
      </c>
      <c r="F222" s="18">
        <v>30.4</v>
      </c>
      <c r="H222" s="8">
        <v>44419</v>
      </c>
      <c r="I222" s="9">
        <f t="shared" si="9"/>
        <v>-1.1947431302270495E-3</v>
      </c>
      <c r="J222" s="9">
        <f t="shared" si="9"/>
        <v>2.5000000000000133E-2</v>
      </c>
      <c r="K222" s="9">
        <f t="shared" si="9"/>
        <v>1.5597885615251217E-2</v>
      </c>
      <c r="L222" s="9">
        <f t="shared" si="9"/>
        <v>-7.1779121784101285E-3</v>
      </c>
      <c r="M222" s="9">
        <f t="shared" si="9"/>
        <v>-9.7720192256671723E-3</v>
      </c>
      <c r="N222" s="9">
        <f t="shared" si="8"/>
        <v>3.9018603234808771E-3</v>
      </c>
    </row>
    <row r="223" spans="1:14" x14ac:dyDescent="0.35">
      <c r="A223" s="8">
        <v>44420</v>
      </c>
      <c r="B223" s="19">
        <v>120701</v>
      </c>
      <c r="C223" s="18">
        <v>20.969999000000001</v>
      </c>
      <c r="D223" s="18">
        <v>29.459999</v>
      </c>
      <c r="E223" s="18">
        <v>109.199997</v>
      </c>
      <c r="F223" s="18">
        <v>29.74</v>
      </c>
      <c r="H223" s="8">
        <v>44420</v>
      </c>
      <c r="I223" s="9">
        <f t="shared" si="9"/>
        <v>-1.1101461624172471E-2</v>
      </c>
      <c r="J223" s="9">
        <f t="shared" si="9"/>
        <v>2.8693926351028853E-3</v>
      </c>
      <c r="K223" s="9">
        <f t="shared" si="9"/>
        <v>5.4607510396160741E-3</v>
      </c>
      <c r="L223" s="9">
        <f t="shared" si="9"/>
        <v>-6.4061500797885085E-4</v>
      </c>
      <c r="M223" s="9">
        <f t="shared" si="9"/>
        <v>-2.1710526315789513E-2</v>
      </c>
      <c r="N223" s="9">
        <f t="shared" si="8"/>
        <v>-4.0404732967502469E-3</v>
      </c>
    </row>
    <row r="224" spans="1:14" x14ac:dyDescent="0.35">
      <c r="A224" s="8">
        <v>44421</v>
      </c>
      <c r="B224" s="19">
        <v>121194</v>
      </c>
      <c r="C224" s="18">
        <v>20.27</v>
      </c>
      <c r="D224" s="18">
        <v>29.92</v>
      </c>
      <c r="E224" s="18">
        <v>108.300003</v>
      </c>
      <c r="F224" s="18">
        <v>29.5</v>
      </c>
      <c r="H224" s="8">
        <v>44421</v>
      </c>
      <c r="I224" s="9">
        <f t="shared" si="9"/>
        <v>4.0844732023761487E-3</v>
      </c>
      <c r="J224" s="9">
        <f t="shared" si="9"/>
        <v>-3.3380974410156194E-2</v>
      </c>
      <c r="K224" s="9">
        <f t="shared" si="9"/>
        <v>1.5614426870822484E-2</v>
      </c>
      <c r="L224" s="9">
        <f t="shared" si="9"/>
        <v>-8.2417035231237001E-3</v>
      </c>
      <c r="M224" s="9">
        <f t="shared" si="9"/>
        <v>-8.0699394754538689E-3</v>
      </c>
      <c r="N224" s="9">
        <f t="shared" si="8"/>
        <v>1.2881208241014071E-3</v>
      </c>
    </row>
    <row r="225" spans="1:14" x14ac:dyDescent="0.35">
      <c r="A225" s="8">
        <v>44424</v>
      </c>
      <c r="B225" s="19">
        <v>119180</v>
      </c>
      <c r="C225" s="18">
        <v>19.420000000000002</v>
      </c>
      <c r="D225" s="18">
        <v>29.35</v>
      </c>
      <c r="E225" s="18">
        <v>108.800003</v>
      </c>
      <c r="F225" s="18">
        <v>29.450001</v>
      </c>
      <c r="H225" s="8">
        <v>44424</v>
      </c>
      <c r="I225" s="9">
        <f t="shared" si="9"/>
        <v>-1.6617984388666129E-2</v>
      </c>
      <c r="J225" s="9">
        <f t="shared" si="9"/>
        <v>-4.1933892451899268E-2</v>
      </c>
      <c r="K225" s="9">
        <f t="shared" si="9"/>
        <v>-1.9050802139037426E-2</v>
      </c>
      <c r="L225" s="9">
        <f t="shared" si="9"/>
        <v>4.6168050429324925E-3</v>
      </c>
      <c r="M225" s="9">
        <f t="shared" si="9"/>
        <v>-1.6948813559322096E-3</v>
      </c>
      <c r="N225" s="9">
        <f t="shared" si="8"/>
        <v>-1.0254658983354968E-2</v>
      </c>
    </row>
    <row r="226" spans="1:14" x14ac:dyDescent="0.35">
      <c r="A226" s="8">
        <v>44425</v>
      </c>
      <c r="B226" s="19">
        <v>117904</v>
      </c>
      <c r="C226" s="18">
        <v>19.309999000000001</v>
      </c>
      <c r="D226" s="18">
        <v>27.75</v>
      </c>
      <c r="E226" s="18">
        <v>107</v>
      </c>
      <c r="F226" s="18">
        <v>29.33</v>
      </c>
      <c r="H226" s="8">
        <v>44425</v>
      </c>
      <c r="I226" s="9">
        <f t="shared" si="9"/>
        <v>-1.070649437825133E-2</v>
      </c>
      <c r="J226" s="9">
        <f t="shared" si="9"/>
        <v>-5.6643151390319835E-3</v>
      </c>
      <c r="K226" s="9">
        <f t="shared" si="9"/>
        <v>-5.4514480408858645E-2</v>
      </c>
      <c r="L226" s="9">
        <f t="shared" si="9"/>
        <v>-1.6544144764407798E-2</v>
      </c>
      <c r="M226" s="9">
        <f t="shared" si="9"/>
        <v>-4.0747367037441418E-3</v>
      </c>
      <c r="N226" s="9">
        <f t="shared" si="8"/>
        <v>-2.9345981904942794E-2</v>
      </c>
    </row>
    <row r="227" spans="1:14" x14ac:dyDescent="0.35">
      <c r="A227" s="8">
        <v>44426</v>
      </c>
      <c r="B227" s="19">
        <v>116643</v>
      </c>
      <c r="C227" s="18">
        <v>18.84</v>
      </c>
      <c r="D227" s="18">
        <v>27.42</v>
      </c>
      <c r="E227" s="18">
        <v>103.410004</v>
      </c>
      <c r="F227" s="18">
        <v>29.469999000000001</v>
      </c>
      <c r="H227" s="8">
        <v>44426</v>
      </c>
      <c r="I227" s="9">
        <f t="shared" si="9"/>
        <v>-1.0695141810286302E-2</v>
      </c>
      <c r="J227" s="9">
        <f t="shared" si="9"/>
        <v>-2.4339669825979904E-2</v>
      </c>
      <c r="K227" s="9">
        <f t="shared" si="9"/>
        <v>-1.1891891891891881E-2</v>
      </c>
      <c r="L227" s="9">
        <f t="shared" si="9"/>
        <v>-3.3551364485981283E-2</v>
      </c>
      <c r="M227" s="9">
        <f t="shared" si="9"/>
        <v>4.7732355949541283E-3</v>
      </c>
      <c r="N227" s="9">
        <f t="shared" si="8"/>
        <v>-1.184663706136036E-2</v>
      </c>
    </row>
    <row r="228" spans="1:14" x14ac:dyDescent="0.35">
      <c r="A228" s="8">
        <v>44427</v>
      </c>
      <c r="B228" s="19">
        <v>117165</v>
      </c>
      <c r="C228" s="18">
        <v>18.950001</v>
      </c>
      <c r="D228" s="18">
        <v>27.16</v>
      </c>
      <c r="E228" s="18">
        <v>97.510002</v>
      </c>
      <c r="F228" s="18">
        <v>29.67</v>
      </c>
      <c r="H228" s="8">
        <v>44427</v>
      </c>
      <c r="I228" s="9">
        <f t="shared" si="9"/>
        <v>4.4751935392608466E-3</v>
      </c>
      <c r="J228" s="9">
        <f t="shared" si="9"/>
        <v>5.8386942675159315E-3</v>
      </c>
      <c r="K228" s="9">
        <f t="shared" si="9"/>
        <v>-9.4821298322392833E-3</v>
      </c>
      <c r="L228" s="9">
        <f t="shared" si="9"/>
        <v>-5.7054460610986957E-2</v>
      </c>
      <c r="M228" s="9">
        <f t="shared" si="9"/>
        <v>6.7865967691413953E-3</v>
      </c>
      <c r="N228" s="9">
        <f t="shared" si="8"/>
        <v>-1.3349936802586854E-2</v>
      </c>
    </row>
    <row r="229" spans="1:14" x14ac:dyDescent="0.35">
      <c r="A229" s="8">
        <v>44428</v>
      </c>
      <c r="B229" s="19">
        <v>118053</v>
      </c>
      <c r="C229" s="18">
        <v>18.860001</v>
      </c>
      <c r="D229" s="18">
        <v>27.15</v>
      </c>
      <c r="E229" s="18">
        <v>97.550003000000004</v>
      </c>
      <c r="F229" s="18">
        <v>29.709999</v>
      </c>
      <c r="H229" s="8">
        <v>44428</v>
      </c>
      <c r="I229" s="9">
        <f t="shared" si="9"/>
        <v>7.5790551785943627E-3</v>
      </c>
      <c r="J229" s="9">
        <f t="shared" si="9"/>
        <v>-4.7493401187683748E-3</v>
      </c>
      <c r="K229" s="9">
        <f t="shared" si="9"/>
        <v>-3.6818851251851914E-4</v>
      </c>
      <c r="L229" s="9">
        <f t="shared" si="9"/>
        <v>4.1022458393547012E-4</v>
      </c>
      <c r="M229" s="9">
        <f t="shared" si="9"/>
        <v>1.3481294236601382E-3</v>
      </c>
      <c r="N229" s="9">
        <f t="shared" si="8"/>
        <v>8.3331907313383136E-5</v>
      </c>
    </row>
    <row r="230" spans="1:14" x14ac:dyDescent="0.35">
      <c r="A230" s="8">
        <v>44431</v>
      </c>
      <c r="B230" s="19">
        <v>117472</v>
      </c>
      <c r="C230" s="18">
        <v>18.129999000000002</v>
      </c>
      <c r="D230" s="18">
        <v>28.059999000000001</v>
      </c>
      <c r="E230" s="18">
        <v>96.199996999999996</v>
      </c>
      <c r="F230" s="18">
        <v>29.98</v>
      </c>
      <c r="H230" s="8">
        <v>44431</v>
      </c>
      <c r="I230" s="9">
        <f t="shared" si="9"/>
        <v>-4.9215183011021013E-3</v>
      </c>
      <c r="J230" s="9">
        <f t="shared" si="9"/>
        <v>-3.8706360620023195E-2</v>
      </c>
      <c r="K230" s="9">
        <f t="shared" si="9"/>
        <v>3.3517458563536051E-2</v>
      </c>
      <c r="L230" s="9">
        <f t="shared" si="9"/>
        <v>-1.3839117975219417E-2</v>
      </c>
      <c r="M230" s="9">
        <f t="shared" si="9"/>
        <v>9.0878831736076471E-3</v>
      </c>
      <c r="N230" s="9">
        <f t="shared" si="8"/>
        <v>1.3106079679628473E-2</v>
      </c>
    </row>
    <row r="231" spans="1:14" x14ac:dyDescent="0.35">
      <c r="A231" s="8">
        <v>44432</v>
      </c>
      <c r="B231" s="19">
        <v>120211</v>
      </c>
      <c r="C231" s="18">
        <v>19.239999999999998</v>
      </c>
      <c r="D231" s="18">
        <v>28.379999000000002</v>
      </c>
      <c r="E231" s="18">
        <v>99.709998999999996</v>
      </c>
      <c r="F231" s="18">
        <v>30.6</v>
      </c>
      <c r="H231" s="8">
        <v>44432</v>
      </c>
      <c r="I231" s="9">
        <f t="shared" si="9"/>
        <v>2.3316194497412068E-2</v>
      </c>
      <c r="J231" s="9">
        <f t="shared" si="9"/>
        <v>6.1224548330090833E-2</v>
      </c>
      <c r="K231" s="9">
        <f t="shared" si="9"/>
        <v>1.1404134404994215E-2</v>
      </c>
      <c r="L231" s="9">
        <f t="shared" si="9"/>
        <v>3.6486508414340202E-2</v>
      </c>
      <c r="M231" s="9">
        <f t="shared" si="9"/>
        <v>2.0680453635757212E-2</v>
      </c>
      <c r="N231" s="9">
        <f t="shared" si="8"/>
        <v>2.1694525672347142E-2</v>
      </c>
    </row>
    <row r="232" spans="1:14" x14ac:dyDescent="0.35">
      <c r="A232" s="8">
        <v>44433</v>
      </c>
      <c r="B232" s="19">
        <v>120818</v>
      </c>
      <c r="C232" s="18">
        <v>19.549999</v>
      </c>
      <c r="D232" s="18">
        <v>28.450001</v>
      </c>
      <c r="E232" s="18">
        <v>99.5</v>
      </c>
      <c r="F232" s="18">
        <v>30.5</v>
      </c>
      <c r="H232" s="8">
        <v>44433</v>
      </c>
      <c r="I232" s="9">
        <f t="shared" si="9"/>
        <v>5.0494547088035802E-3</v>
      </c>
      <c r="J232" s="9">
        <f t="shared" si="9"/>
        <v>1.6112214137214309E-2</v>
      </c>
      <c r="K232" s="9">
        <f t="shared" si="9"/>
        <v>2.4665962814163223E-3</v>
      </c>
      <c r="L232" s="9">
        <f t="shared" si="9"/>
        <v>-2.106097704403731E-3</v>
      </c>
      <c r="M232" s="9">
        <f t="shared" si="9"/>
        <v>-3.2679738562092497E-3</v>
      </c>
      <c r="N232" s="9">
        <f t="shared" si="8"/>
        <v>5.1396733575453935E-4</v>
      </c>
    </row>
    <row r="233" spans="1:14" x14ac:dyDescent="0.35">
      <c r="A233" s="8">
        <v>44434</v>
      </c>
      <c r="B233" s="19">
        <v>118724</v>
      </c>
      <c r="C233" s="18">
        <v>18.799999</v>
      </c>
      <c r="D233" s="18">
        <v>28.219999000000001</v>
      </c>
      <c r="E233" s="18">
        <v>98.230002999999996</v>
      </c>
      <c r="F233" s="18">
        <v>30.07</v>
      </c>
      <c r="H233" s="8">
        <v>44434</v>
      </c>
      <c r="I233" s="9">
        <f t="shared" si="9"/>
        <v>-1.7331854524987977E-2</v>
      </c>
      <c r="J233" s="9">
        <f t="shared" si="9"/>
        <v>-3.8363173317809363E-2</v>
      </c>
      <c r="K233" s="9">
        <f t="shared" si="9"/>
        <v>-8.0844285383329106E-3</v>
      </c>
      <c r="L233" s="9">
        <f t="shared" si="9"/>
        <v>-1.2763788944723631E-2</v>
      </c>
      <c r="M233" s="9">
        <f t="shared" si="9"/>
        <v>-1.4098360655737663E-2</v>
      </c>
      <c r="N233" s="9">
        <f t="shared" si="8"/>
        <v>-1.2338417493806304E-2</v>
      </c>
    </row>
    <row r="234" spans="1:14" x14ac:dyDescent="0.35">
      <c r="A234" s="8">
        <v>44435</v>
      </c>
      <c r="B234" s="19">
        <v>120678</v>
      </c>
      <c r="C234" s="18">
        <v>19.030000999999999</v>
      </c>
      <c r="D234" s="18">
        <v>29.08</v>
      </c>
      <c r="E234" s="18">
        <v>100.69000200000001</v>
      </c>
      <c r="F234" s="18">
        <v>30.530000999999999</v>
      </c>
      <c r="H234" s="8">
        <v>44435</v>
      </c>
      <c r="I234" s="9">
        <f t="shared" si="9"/>
        <v>1.6458340352413892E-2</v>
      </c>
      <c r="J234" s="9">
        <f t="shared" si="9"/>
        <v>1.2234149586922705E-2</v>
      </c>
      <c r="K234" s="9">
        <f t="shared" si="9"/>
        <v>3.0474877054389671E-2</v>
      </c>
      <c r="L234" s="9">
        <f t="shared" si="9"/>
        <v>2.5043254859719477E-2</v>
      </c>
      <c r="M234" s="9">
        <f t="shared" si="9"/>
        <v>1.5297672098437021E-2</v>
      </c>
      <c r="N234" s="9">
        <f t="shared" si="8"/>
        <v>2.3923354755296489E-2</v>
      </c>
    </row>
    <row r="235" spans="1:14" x14ac:dyDescent="0.35">
      <c r="A235" s="8">
        <v>44438</v>
      </c>
      <c r="B235" s="19">
        <v>119740</v>
      </c>
      <c r="C235" s="18">
        <v>18.879999000000002</v>
      </c>
      <c r="D235" s="18">
        <v>28.719999000000001</v>
      </c>
      <c r="E235" s="18">
        <v>100.050003</v>
      </c>
      <c r="F235" s="18">
        <v>30.24</v>
      </c>
      <c r="H235" s="8">
        <v>44438</v>
      </c>
      <c r="I235" s="9">
        <f t="shared" si="9"/>
        <v>-7.7727506256318746E-3</v>
      </c>
      <c r="J235" s="9">
        <f t="shared" si="9"/>
        <v>-7.8823958022912199E-3</v>
      </c>
      <c r="K235" s="9">
        <f t="shared" si="9"/>
        <v>-1.2379676753782598E-2</v>
      </c>
      <c r="L235" s="9">
        <f t="shared" si="9"/>
        <v>-6.3561325582256467E-3</v>
      </c>
      <c r="M235" s="9">
        <f t="shared" si="9"/>
        <v>-9.4988860301707945E-3</v>
      </c>
      <c r="N235" s="9">
        <f t="shared" si="8"/>
        <v>-1.0085866650013098E-2</v>
      </c>
    </row>
    <row r="236" spans="1:14" x14ac:dyDescent="0.35">
      <c r="A236" s="8">
        <v>44439</v>
      </c>
      <c r="B236" s="19">
        <v>118781</v>
      </c>
      <c r="C236" s="18">
        <v>18.239999999999998</v>
      </c>
      <c r="D236" s="18">
        <v>27.92</v>
      </c>
      <c r="E236" s="18">
        <v>98.68</v>
      </c>
      <c r="F236" s="18">
        <v>30.43</v>
      </c>
      <c r="H236" s="8">
        <v>44439</v>
      </c>
      <c r="I236" s="9">
        <f t="shared" si="9"/>
        <v>-8.0090195423417887E-3</v>
      </c>
      <c r="J236" s="9">
        <f t="shared" si="9"/>
        <v>-3.3898253914102616E-2</v>
      </c>
      <c r="K236" s="9">
        <f t="shared" si="9"/>
        <v>-2.7855119354286861E-2</v>
      </c>
      <c r="L236" s="9">
        <f t="shared" si="9"/>
        <v>-1.3693182997705611E-2</v>
      </c>
      <c r="M236" s="9">
        <f t="shared" si="9"/>
        <v>6.2830687830688348E-3</v>
      </c>
      <c r="N236" s="9">
        <f t="shared" si="8"/>
        <v>-1.5083432369754691E-2</v>
      </c>
    </row>
    <row r="237" spans="1:14" x14ac:dyDescent="0.35">
      <c r="A237" s="8">
        <v>44440</v>
      </c>
      <c r="B237" s="19">
        <v>119396</v>
      </c>
      <c r="C237" s="18">
        <v>18.68</v>
      </c>
      <c r="D237" s="18">
        <v>27.77</v>
      </c>
      <c r="E237" s="18">
        <v>98.849997999999999</v>
      </c>
      <c r="F237" s="18">
        <v>30.459999</v>
      </c>
      <c r="H237" s="8">
        <v>44440</v>
      </c>
      <c r="I237" s="9">
        <f t="shared" si="9"/>
        <v>5.1775957434270214E-3</v>
      </c>
      <c r="J237" s="9">
        <f t="shared" si="9"/>
        <v>2.4122807017543879E-2</v>
      </c>
      <c r="K237" s="9">
        <f t="shared" si="9"/>
        <v>-5.3724928366762903E-3</v>
      </c>
      <c r="L237" s="9">
        <f t="shared" si="9"/>
        <v>1.7227199027156637E-3</v>
      </c>
      <c r="M237" s="9">
        <f t="shared" si="9"/>
        <v>9.8583634571136614E-4</v>
      </c>
      <c r="N237" s="9">
        <f t="shared" si="8"/>
        <v>-5.7118654137059419E-4</v>
      </c>
    </row>
    <row r="238" spans="1:14" x14ac:dyDescent="0.35">
      <c r="A238" s="8">
        <v>44441</v>
      </c>
      <c r="B238" s="19">
        <v>116677</v>
      </c>
      <c r="C238" s="18">
        <v>18.010000000000002</v>
      </c>
      <c r="D238" s="18">
        <v>27.290001</v>
      </c>
      <c r="E238" s="18">
        <v>98.540001000000004</v>
      </c>
      <c r="F238" s="18">
        <v>29.200001</v>
      </c>
      <c r="H238" s="8">
        <v>44441</v>
      </c>
      <c r="I238" s="9">
        <f t="shared" si="9"/>
        <v>-2.2772957217997214E-2</v>
      </c>
      <c r="J238" s="9">
        <f t="shared" si="9"/>
        <v>-3.5867237687366105E-2</v>
      </c>
      <c r="K238" s="9">
        <f t="shared" si="9"/>
        <v>-1.7284803745048594E-2</v>
      </c>
      <c r="L238" s="9">
        <f t="shared" si="9"/>
        <v>-3.1360344589991263E-3</v>
      </c>
      <c r="M238" s="9">
        <f t="shared" si="9"/>
        <v>-4.136566123984442E-2</v>
      </c>
      <c r="N238" s="9">
        <f t="shared" si="8"/>
        <v>-2.2608428833393326E-2</v>
      </c>
    </row>
    <row r="239" spans="1:14" x14ac:dyDescent="0.35">
      <c r="A239" s="8">
        <v>44442</v>
      </c>
      <c r="B239" s="19">
        <v>116933</v>
      </c>
      <c r="C239" s="18">
        <v>18.899999999999999</v>
      </c>
      <c r="D239" s="18">
        <v>27.299999</v>
      </c>
      <c r="E239" s="18">
        <v>98.610000999999997</v>
      </c>
      <c r="F239" s="18">
        <v>29.129999000000002</v>
      </c>
      <c r="H239" s="8">
        <v>44442</v>
      </c>
      <c r="I239" s="9">
        <f t="shared" si="9"/>
        <v>2.1940913804776585E-3</v>
      </c>
      <c r="J239" s="9">
        <f t="shared" si="9"/>
        <v>4.941699056079929E-2</v>
      </c>
      <c r="K239" s="9">
        <f t="shared" si="9"/>
        <v>3.6636129108247317E-4</v>
      </c>
      <c r="L239" s="9">
        <f t="shared" si="9"/>
        <v>7.1037141556340444E-4</v>
      </c>
      <c r="M239" s="9">
        <f t="shared" si="9"/>
        <v>-2.3973286850229591E-3</v>
      </c>
      <c r="N239" s="9">
        <f t="shared" si="8"/>
        <v>2.058587786632871E-3</v>
      </c>
    </row>
    <row r="240" spans="1:14" x14ac:dyDescent="0.35">
      <c r="A240" s="8">
        <v>44445</v>
      </c>
      <c r="B240" s="19">
        <v>117869</v>
      </c>
      <c r="C240" s="18">
        <v>19.48</v>
      </c>
      <c r="D240" s="18">
        <v>27.370000999999998</v>
      </c>
      <c r="E240" s="18">
        <v>97.059997999999993</v>
      </c>
      <c r="F240" s="18">
        <v>29.65</v>
      </c>
      <c r="H240" s="8">
        <v>44445</v>
      </c>
      <c r="I240" s="9">
        <f t="shared" si="9"/>
        <v>8.0045838215045961E-3</v>
      </c>
      <c r="J240" s="9">
        <f t="shared" si="9"/>
        <v>3.0687830687830875E-2</v>
      </c>
      <c r="K240" s="9">
        <f t="shared" si="9"/>
        <v>2.5641759181016521E-3</v>
      </c>
      <c r="L240" s="9">
        <f t="shared" si="9"/>
        <v>-1.5718517232344409E-2</v>
      </c>
      <c r="M240" s="9">
        <f t="shared" si="9"/>
        <v>1.7851047643358875E-2</v>
      </c>
      <c r="N240" s="9">
        <f t="shared" si="8"/>
        <v>4.8998815440760672E-3</v>
      </c>
    </row>
    <row r="241" spans="1:14" x14ac:dyDescent="0.35">
      <c r="A241" s="8">
        <v>44447</v>
      </c>
      <c r="B241" s="19">
        <v>113413</v>
      </c>
      <c r="C241" s="18">
        <v>18.790001</v>
      </c>
      <c r="D241" s="18">
        <v>25.85</v>
      </c>
      <c r="E241" s="18">
        <v>95.040001000000004</v>
      </c>
      <c r="F241" s="18">
        <v>28.4</v>
      </c>
      <c r="H241" s="8">
        <v>44447</v>
      </c>
      <c r="I241" s="9">
        <f t="shared" si="9"/>
        <v>-3.7804681468409873E-2</v>
      </c>
      <c r="J241" s="9">
        <f t="shared" si="9"/>
        <v>-3.5420893223819361E-2</v>
      </c>
      <c r="K241" s="9">
        <f t="shared" si="9"/>
        <v>-5.5535292088589872E-2</v>
      </c>
      <c r="L241" s="9">
        <f t="shared" si="9"/>
        <v>-2.0811838467171495E-2</v>
      </c>
      <c r="M241" s="9">
        <f t="shared" si="9"/>
        <v>-4.2158516020236125E-2</v>
      </c>
      <c r="N241" s="9">
        <f t="shared" si="8"/>
        <v>-4.3571848600561548E-2</v>
      </c>
    </row>
    <row r="242" spans="1:14" x14ac:dyDescent="0.35">
      <c r="A242" s="8">
        <v>44448</v>
      </c>
      <c r="B242" s="19">
        <v>115361</v>
      </c>
      <c r="C242" s="18">
        <v>18.850000000000001</v>
      </c>
      <c r="D242" s="18">
        <v>26.09</v>
      </c>
      <c r="E242" s="18">
        <v>94.699996999999996</v>
      </c>
      <c r="F242" s="18">
        <v>28.9</v>
      </c>
      <c r="H242" s="8">
        <v>44448</v>
      </c>
      <c r="I242" s="9">
        <f t="shared" si="9"/>
        <v>1.7176161462971518E-2</v>
      </c>
      <c r="J242" s="9">
        <f t="shared" si="9"/>
        <v>3.1931344761504388E-3</v>
      </c>
      <c r="K242" s="9">
        <f t="shared" si="9"/>
        <v>9.2843326885878596E-3</v>
      </c>
      <c r="L242" s="9">
        <f t="shared" si="9"/>
        <v>-3.5774831273414076E-3</v>
      </c>
      <c r="M242" s="9">
        <f t="shared" si="9"/>
        <v>1.7605633802816989E-2</v>
      </c>
      <c r="N242" s="9">
        <f t="shared" si="8"/>
        <v>8.9037999490488746E-3</v>
      </c>
    </row>
    <row r="243" spans="1:14" x14ac:dyDescent="0.35">
      <c r="A243" s="8">
        <v>44449</v>
      </c>
      <c r="B243" s="19">
        <v>114286</v>
      </c>
      <c r="C243" s="18">
        <v>17.18</v>
      </c>
      <c r="D243" s="18">
        <v>26.07</v>
      </c>
      <c r="E243" s="18">
        <v>94.809997999999993</v>
      </c>
      <c r="F243" s="18">
        <v>28.99</v>
      </c>
      <c r="H243" s="8">
        <v>44449</v>
      </c>
      <c r="I243" s="9">
        <f t="shared" si="9"/>
        <v>-9.3185738681182961E-3</v>
      </c>
      <c r="J243" s="9">
        <f t="shared" si="9"/>
        <v>-8.8594164456233471E-2</v>
      </c>
      <c r="K243" s="9">
        <f t="shared" si="9"/>
        <v>-7.6657723265616262E-4</v>
      </c>
      <c r="L243" s="9">
        <f t="shared" si="9"/>
        <v>1.1615734264489586E-3</v>
      </c>
      <c r="M243" s="9">
        <f t="shared" si="9"/>
        <v>3.1141868512110094E-3</v>
      </c>
      <c r="N243" s="9">
        <f t="shared" si="8"/>
        <v>-3.6080972368538518E-3</v>
      </c>
    </row>
    <row r="244" spans="1:14" x14ac:dyDescent="0.35">
      <c r="A244" s="8">
        <v>44452</v>
      </c>
      <c r="B244" s="19">
        <v>116404</v>
      </c>
      <c r="C244" s="18">
        <v>17.440000999999999</v>
      </c>
      <c r="D244" s="18">
        <v>26.879999000000002</v>
      </c>
      <c r="E244" s="18">
        <v>94.760002</v>
      </c>
      <c r="F244" s="18">
        <v>29.629999000000002</v>
      </c>
      <c r="H244" s="8">
        <v>44452</v>
      </c>
      <c r="I244" s="9">
        <f t="shared" si="9"/>
        <v>1.85324536688658E-2</v>
      </c>
      <c r="J244" s="9">
        <f t="shared" si="9"/>
        <v>1.5133934807916027E-2</v>
      </c>
      <c r="K244" s="9">
        <f t="shared" si="9"/>
        <v>3.1070157268891396E-2</v>
      </c>
      <c r="L244" s="9">
        <f t="shared" si="9"/>
        <v>-5.2732835201618755E-4</v>
      </c>
      <c r="M244" s="9">
        <f t="shared" si="9"/>
        <v>2.2076543635736634E-2</v>
      </c>
      <c r="N244" s="9">
        <f t="shared" si="8"/>
        <v>2.1255764931714681E-2</v>
      </c>
    </row>
    <row r="245" spans="1:14" x14ac:dyDescent="0.35">
      <c r="A245" s="8">
        <v>44453</v>
      </c>
      <c r="B245" s="19">
        <v>116181</v>
      </c>
      <c r="C245" s="18">
        <v>17.030000999999999</v>
      </c>
      <c r="D245" s="18">
        <v>26.68</v>
      </c>
      <c r="E245" s="18">
        <v>94.089995999999999</v>
      </c>
      <c r="F245" s="18">
        <v>29.23</v>
      </c>
      <c r="H245" s="8">
        <v>44453</v>
      </c>
      <c r="I245" s="9">
        <f t="shared" si="9"/>
        <v>-1.9157417270884158E-3</v>
      </c>
      <c r="J245" s="9">
        <f t="shared" si="9"/>
        <v>-2.350917296392363E-2</v>
      </c>
      <c r="K245" s="9">
        <f t="shared" si="9"/>
        <v>-7.4404392648973472E-3</v>
      </c>
      <c r="L245" s="9">
        <f t="shared" si="9"/>
        <v>-7.0705570478987179E-3</v>
      </c>
      <c r="M245" s="9">
        <f t="shared" si="9"/>
        <v>-1.3499797958143711E-2</v>
      </c>
      <c r="N245" s="9">
        <f t="shared" si="8"/>
        <v>-9.9877071144228446E-3</v>
      </c>
    </row>
    <row r="246" spans="1:14" x14ac:dyDescent="0.35">
      <c r="A246" s="8">
        <v>44454</v>
      </c>
      <c r="B246" s="19">
        <v>115063</v>
      </c>
      <c r="C246" s="18">
        <v>16.620000999999998</v>
      </c>
      <c r="D246" s="18">
        <v>26.969999000000001</v>
      </c>
      <c r="E246" s="18">
        <v>91.739998</v>
      </c>
      <c r="F246" s="18">
        <v>29</v>
      </c>
      <c r="H246" s="8">
        <v>44454</v>
      </c>
      <c r="I246" s="9">
        <f t="shared" si="9"/>
        <v>-9.6229159673268949E-3</v>
      </c>
      <c r="J246" s="9">
        <f t="shared" si="9"/>
        <v>-2.4075160066050483E-2</v>
      </c>
      <c r="K246" s="9">
        <f t="shared" si="9"/>
        <v>1.0869527736131923E-2</v>
      </c>
      <c r="L246" s="9">
        <f t="shared" si="9"/>
        <v>-2.4976066531026353E-2</v>
      </c>
      <c r="M246" s="9">
        <f t="shared" si="9"/>
        <v>-7.8686281217926757E-3</v>
      </c>
      <c r="N246" s="9">
        <f t="shared" si="8"/>
        <v>-3.6682722647862322E-3</v>
      </c>
    </row>
    <row r="247" spans="1:14" x14ac:dyDescent="0.35">
      <c r="A247" s="8">
        <v>44455</v>
      </c>
      <c r="B247" s="19">
        <v>113794</v>
      </c>
      <c r="C247" s="18">
        <v>16.370000999999998</v>
      </c>
      <c r="D247" s="18">
        <v>26.719999000000001</v>
      </c>
      <c r="E247" s="18">
        <v>87.93</v>
      </c>
      <c r="F247" s="18">
        <v>29.469999000000001</v>
      </c>
      <c r="H247" s="8">
        <v>44455</v>
      </c>
      <c r="I247" s="9">
        <f t="shared" si="9"/>
        <v>-1.1028740776791834E-2</v>
      </c>
      <c r="J247" s="9">
        <f t="shared" si="9"/>
        <v>-1.5042117025143353E-2</v>
      </c>
      <c r="K247" s="9">
        <f t="shared" si="9"/>
        <v>-9.2695591127014421E-3</v>
      </c>
      <c r="L247" s="9">
        <f t="shared" si="9"/>
        <v>-4.1530391138661193E-2</v>
      </c>
      <c r="M247" s="9">
        <f t="shared" si="9"/>
        <v>1.6206862068965489E-2</v>
      </c>
      <c r="N247" s="9">
        <f t="shared" si="8"/>
        <v>-8.3674270590154091E-3</v>
      </c>
    </row>
    <row r="248" spans="1:14" x14ac:dyDescent="0.35">
      <c r="A248" s="8">
        <v>44456</v>
      </c>
      <c r="B248" s="19">
        <v>111439</v>
      </c>
      <c r="C248" s="18">
        <v>16.57</v>
      </c>
      <c r="D248" s="18">
        <v>25.5</v>
      </c>
      <c r="E248" s="18">
        <v>86.150002000000001</v>
      </c>
      <c r="F248" s="18">
        <v>28.940000999999999</v>
      </c>
      <c r="H248" s="8">
        <v>44456</v>
      </c>
      <c r="I248" s="9">
        <f t="shared" si="9"/>
        <v>-2.0695291491642842E-2</v>
      </c>
      <c r="J248" s="9">
        <f t="shared" si="9"/>
        <v>1.2217409149822389E-2</v>
      </c>
      <c r="K248" s="9">
        <f t="shared" si="9"/>
        <v>-4.5658646918362633E-2</v>
      </c>
      <c r="L248" s="9">
        <f t="shared" si="9"/>
        <v>-2.0243352666894143E-2</v>
      </c>
      <c r="M248" s="9">
        <f t="shared" si="9"/>
        <v>-1.7984323650638845E-2</v>
      </c>
      <c r="N248" s="9">
        <f t="shared" si="8"/>
        <v>-2.9379488284342545E-2</v>
      </c>
    </row>
    <row r="249" spans="1:14" x14ac:dyDescent="0.35">
      <c r="A249" s="8">
        <v>44459</v>
      </c>
      <c r="B249" s="19">
        <v>108844</v>
      </c>
      <c r="C249" s="18">
        <v>16.049999</v>
      </c>
      <c r="D249" s="18">
        <v>25.23</v>
      </c>
      <c r="E249" s="18">
        <v>82.75</v>
      </c>
      <c r="F249" s="18">
        <v>28</v>
      </c>
      <c r="H249" s="8">
        <v>44459</v>
      </c>
      <c r="I249" s="9">
        <f t="shared" si="9"/>
        <v>-2.3286282181283036E-2</v>
      </c>
      <c r="J249" s="9">
        <f t="shared" si="9"/>
        <v>-3.1382076041038043E-2</v>
      </c>
      <c r="K249" s="9">
        <f t="shared" si="9"/>
        <v>-1.0588235294117676E-2</v>
      </c>
      <c r="L249" s="9">
        <f t="shared" si="9"/>
        <v>-3.9466069890514932E-2</v>
      </c>
      <c r="M249" s="9">
        <f t="shared" si="9"/>
        <v>-3.2481028594297467E-2</v>
      </c>
      <c r="N249" s="9">
        <f t="shared" si="8"/>
        <v>-2.3971332240797082E-2</v>
      </c>
    </row>
    <row r="250" spans="1:14" x14ac:dyDescent="0.35">
      <c r="A250" s="8">
        <v>44460</v>
      </c>
      <c r="B250" s="19">
        <v>110250</v>
      </c>
      <c r="C250" s="18">
        <v>16.389999</v>
      </c>
      <c r="D250" s="18">
        <v>25.629999000000002</v>
      </c>
      <c r="E250" s="18">
        <v>84.120002999999997</v>
      </c>
      <c r="F250" s="18">
        <v>28.709999</v>
      </c>
      <c r="H250" s="8">
        <v>44460</v>
      </c>
      <c r="I250" s="9">
        <f t="shared" si="9"/>
        <v>1.2917570100327014E-2</v>
      </c>
      <c r="J250" s="9">
        <f t="shared" si="9"/>
        <v>2.1183801942916025E-2</v>
      </c>
      <c r="K250" s="9">
        <f t="shared" si="9"/>
        <v>1.5854102259215352E-2</v>
      </c>
      <c r="L250" s="9">
        <f t="shared" si="9"/>
        <v>1.6555927492447164E-2</v>
      </c>
      <c r="M250" s="9">
        <f t="shared" si="9"/>
        <v>2.5357107142857105E-2</v>
      </c>
      <c r="N250" s="9">
        <f t="shared" si="8"/>
        <v>1.9111853755139276E-2</v>
      </c>
    </row>
    <row r="251" spans="1:14" x14ac:dyDescent="0.35">
      <c r="A251" s="8">
        <v>44461</v>
      </c>
      <c r="B251" s="19">
        <v>112282</v>
      </c>
      <c r="C251" s="18">
        <v>16.34</v>
      </c>
      <c r="D251" s="18">
        <v>26.459999</v>
      </c>
      <c r="E251" s="18">
        <v>87.110000999999997</v>
      </c>
      <c r="F251" s="18">
        <v>29.379999000000002</v>
      </c>
      <c r="H251" s="8">
        <v>44461</v>
      </c>
      <c r="I251" s="9">
        <f t="shared" si="9"/>
        <v>1.8430839002267607E-2</v>
      </c>
      <c r="J251" s="9">
        <f t="shared" si="9"/>
        <v>-3.0505798078449553E-3</v>
      </c>
      <c r="K251" s="9">
        <f t="shared" si="9"/>
        <v>3.238392635130416E-2</v>
      </c>
      <c r="L251" s="9">
        <f t="shared" si="9"/>
        <v>3.5544435251624984E-2</v>
      </c>
      <c r="M251" s="9">
        <f t="shared" si="9"/>
        <v>2.3336817253110986E-2</v>
      </c>
      <c r="N251" s="9">
        <f t="shared" si="8"/>
        <v>2.8530170093952919E-2</v>
      </c>
    </row>
    <row r="252" spans="1:14" x14ac:dyDescent="0.35">
      <c r="A252" s="8">
        <v>44462</v>
      </c>
      <c r="B252" s="19">
        <v>114064</v>
      </c>
      <c r="C252" s="18">
        <v>15.87</v>
      </c>
      <c r="D252" s="18">
        <v>27.559999000000001</v>
      </c>
      <c r="E252" s="18">
        <v>78.910004000000001</v>
      </c>
      <c r="F252" s="18">
        <v>29.450001</v>
      </c>
      <c r="H252" s="8">
        <v>44462</v>
      </c>
      <c r="I252" s="9">
        <f t="shared" si="9"/>
        <v>1.5870753994406961E-2</v>
      </c>
      <c r="J252" s="9">
        <f t="shared" si="9"/>
        <v>-2.8763769889840973E-2</v>
      </c>
      <c r="K252" s="9">
        <f t="shared" si="9"/>
        <v>4.1572186000460531E-2</v>
      </c>
      <c r="L252" s="9">
        <f t="shared" si="9"/>
        <v>-9.4133818228288146E-2</v>
      </c>
      <c r="M252" s="9">
        <f t="shared" si="9"/>
        <v>2.3826413336500707E-3</v>
      </c>
      <c r="N252" s="9">
        <f t="shared" si="8"/>
        <v>-8.4267603984741833E-4</v>
      </c>
    </row>
    <row r="253" spans="1:14" x14ac:dyDescent="0.35">
      <c r="A253" s="8">
        <v>44463</v>
      </c>
      <c r="B253" s="19">
        <v>113283</v>
      </c>
      <c r="C253" s="18">
        <v>15.63</v>
      </c>
      <c r="D253" s="18">
        <v>27.559999000000001</v>
      </c>
      <c r="E253" s="18">
        <v>77.690002000000007</v>
      </c>
      <c r="F253" s="18">
        <v>29.219999000000001</v>
      </c>
      <c r="H253" s="8">
        <v>44463</v>
      </c>
      <c r="I253" s="9">
        <f t="shared" si="9"/>
        <v>-6.8470332444943161E-3</v>
      </c>
      <c r="J253" s="9">
        <f t="shared" si="9"/>
        <v>-1.512287334593565E-2</v>
      </c>
      <c r="K253" s="9">
        <f t="shared" si="9"/>
        <v>0</v>
      </c>
      <c r="L253" s="9">
        <f t="shared" si="9"/>
        <v>-1.5460675936602386E-2</v>
      </c>
      <c r="M253" s="9">
        <f t="shared" si="9"/>
        <v>-7.8099148451641343E-3</v>
      </c>
      <c r="N253" s="9">
        <f t="shared" si="8"/>
        <v>-6.1912533081665E-3</v>
      </c>
    </row>
    <row r="254" spans="1:14" x14ac:dyDescent="0.35">
      <c r="A254" s="8">
        <v>44466</v>
      </c>
      <c r="B254" s="19">
        <v>113583</v>
      </c>
      <c r="C254" s="18">
        <v>15.01</v>
      </c>
      <c r="D254" s="18">
        <v>27.99</v>
      </c>
      <c r="E254" s="18">
        <v>78.800003000000004</v>
      </c>
      <c r="F254" s="18">
        <v>29.870000999999998</v>
      </c>
      <c r="H254" s="8">
        <v>44466</v>
      </c>
      <c r="I254" s="9">
        <f t="shared" si="9"/>
        <v>2.6482349514049819E-3</v>
      </c>
      <c r="J254" s="9">
        <f t="shared" si="9"/>
        <v>-3.9667306461932283E-2</v>
      </c>
      <c r="K254" s="9">
        <f t="shared" si="9"/>
        <v>1.5602359056689163E-2</v>
      </c>
      <c r="L254" s="9">
        <f t="shared" si="9"/>
        <v>1.4287565599496288E-2</v>
      </c>
      <c r="M254" s="9">
        <f t="shared" si="9"/>
        <v>2.2245106853015173E-2</v>
      </c>
      <c r="N254" s="9">
        <f t="shared" si="8"/>
        <v>1.4568741428217319E-2</v>
      </c>
    </row>
    <row r="255" spans="1:14" x14ac:dyDescent="0.35">
      <c r="A255" s="8">
        <v>44467</v>
      </c>
      <c r="B255" s="19">
        <v>110124</v>
      </c>
      <c r="C255" s="18">
        <v>14.18</v>
      </c>
      <c r="D255" s="18">
        <v>27.75</v>
      </c>
      <c r="E255" s="18">
        <v>74.849997999999999</v>
      </c>
      <c r="F255" s="18">
        <v>29.26</v>
      </c>
      <c r="H255" s="8">
        <v>44467</v>
      </c>
      <c r="I255" s="9">
        <f t="shared" si="9"/>
        <v>-3.0453500964052749E-2</v>
      </c>
      <c r="J255" s="9">
        <f t="shared" si="9"/>
        <v>-5.5296469020652883E-2</v>
      </c>
      <c r="K255" s="9">
        <f t="shared" si="9"/>
        <v>-8.5744908896033811E-3</v>
      </c>
      <c r="L255" s="9">
        <f t="shared" si="9"/>
        <v>-5.0126965096689236E-2</v>
      </c>
      <c r="M255" s="9">
        <f t="shared" si="9"/>
        <v>-2.0421860715705953E-2</v>
      </c>
      <c r="N255" s="9">
        <f t="shared" si="8"/>
        <v>-2.2775295585403803E-2</v>
      </c>
    </row>
    <row r="256" spans="1:14" x14ac:dyDescent="0.35">
      <c r="A256" s="8">
        <v>44468</v>
      </c>
      <c r="B256" s="19">
        <v>111107</v>
      </c>
      <c r="C256" s="18">
        <v>13.94</v>
      </c>
      <c r="D256" s="18">
        <v>28.17</v>
      </c>
      <c r="E256" s="18">
        <v>75.800003000000004</v>
      </c>
      <c r="F256" s="18">
        <v>29.42</v>
      </c>
      <c r="H256" s="8">
        <v>44468</v>
      </c>
      <c r="I256" s="9">
        <f t="shared" si="9"/>
        <v>8.9263012603972847E-3</v>
      </c>
      <c r="J256" s="9">
        <f t="shared" si="9"/>
        <v>-1.6925246826516194E-2</v>
      </c>
      <c r="K256" s="9">
        <f t="shared" si="9"/>
        <v>1.5135135135135203E-2</v>
      </c>
      <c r="L256" s="9">
        <f t="shared" si="9"/>
        <v>1.269211790760516E-2</v>
      </c>
      <c r="M256" s="9">
        <f t="shared" si="9"/>
        <v>5.4682159945318443E-3</v>
      </c>
      <c r="N256" s="9">
        <f t="shared" si="8"/>
        <v>1.0143436849365618E-2</v>
      </c>
    </row>
    <row r="257" spans="1:14" x14ac:dyDescent="0.35">
      <c r="A257" s="8">
        <v>44469</v>
      </c>
      <c r="B257" s="19">
        <v>110979</v>
      </c>
      <c r="C257" s="18">
        <v>14.34</v>
      </c>
      <c r="D257" s="18">
        <v>28.15</v>
      </c>
      <c r="E257" s="18">
        <v>76.239998</v>
      </c>
      <c r="F257" s="18">
        <v>28.9</v>
      </c>
      <c r="H257" s="8">
        <v>44469</v>
      </c>
      <c r="I257" s="9">
        <f t="shared" si="9"/>
        <v>-1.1520426255771099E-3</v>
      </c>
      <c r="J257" s="9">
        <f t="shared" si="9"/>
        <v>2.8694404591104838E-2</v>
      </c>
      <c r="K257" s="9">
        <f t="shared" si="9"/>
        <v>-7.0997515086979046E-4</v>
      </c>
      <c r="L257" s="9">
        <f t="shared" si="9"/>
        <v>5.8046831475717653E-3</v>
      </c>
      <c r="M257" s="9">
        <f t="shared" si="9"/>
        <v>-1.7675050985724083E-2</v>
      </c>
      <c r="N257" s="9">
        <f t="shared" si="8"/>
        <v>-3.0263472545390352E-3</v>
      </c>
    </row>
    <row r="258" spans="1:14" x14ac:dyDescent="0.35">
      <c r="A258" s="8">
        <v>44470</v>
      </c>
      <c r="B258" s="19">
        <v>112900</v>
      </c>
      <c r="C258" s="18">
        <v>14.55</v>
      </c>
      <c r="D258" s="18">
        <v>28.68</v>
      </c>
      <c r="E258" s="18">
        <v>76.199996999999996</v>
      </c>
      <c r="F258" s="18">
        <v>29.549999</v>
      </c>
      <c r="H258" s="8">
        <v>44470</v>
      </c>
      <c r="I258" s="9">
        <f t="shared" si="9"/>
        <v>1.730958109191838E-2</v>
      </c>
      <c r="J258" s="9">
        <f t="shared" si="9"/>
        <v>1.4644351464435212E-2</v>
      </c>
      <c r="K258" s="9">
        <f t="shared" si="9"/>
        <v>1.8827708703374801E-2</v>
      </c>
      <c r="L258" s="9">
        <f t="shared" si="9"/>
        <v>-5.2467210190643154E-4</v>
      </c>
      <c r="M258" s="9">
        <f t="shared" si="9"/>
        <v>2.2491314878892776E-2</v>
      </c>
      <c r="N258" s="9">
        <f t="shared" si="8"/>
        <v>1.5847146533026969E-2</v>
      </c>
    </row>
    <row r="259" spans="1:14" x14ac:dyDescent="0.35">
      <c r="A259" s="8">
        <v>44473</v>
      </c>
      <c r="B259" s="19">
        <v>110393</v>
      </c>
      <c r="C259" s="18">
        <v>13.71</v>
      </c>
      <c r="D259" s="18">
        <v>29.379999000000002</v>
      </c>
      <c r="E259" s="18">
        <v>75.489998</v>
      </c>
      <c r="F259" s="18">
        <v>29.200001</v>
      </c>
      <c r="H259" s="8">
        <v>44473</v>
      </c>
      <c r="I259" s="9">
        <f t="shared" si="9"/>
        <v>-2.2205491585473913E-2</v>
      </c>
      <c r="J259" s="9">
        <f t="shared" si="9"/>
        <v>-5.7731958762886615E-2</v>
      </c>
      <c r="K259" s="9">
        <f t="shared" si="9"/>
        <v>2.4407217573221729E-2</v>
      </c>
      <c r="L259" s="9">
        <f t="shared" si="9"/>
        <v>-9.3175725453111813E-3</v>
      </c>
      <c r="M259" s="9">
        <f t="shared" si="9"/>
        <v>-1.184426436021202E-2</v>
      </c>
      <c r="N259" s="9">
        <f t="shared" ref="N259:N322" si="10">(J259*$Q$3)+(K259*$Q$4)+(L259*$Q$5)+(M259*$Q$6)</f>
        <v>2.6798561526796051E-3</v>
      </c>
    </row>
    <row r="260" spans="1:14" x14ac:dyDescent="0.35">
      <c r="A260" s="8">
        <v>44474</v>
      </c>
      <c r="B260" s="19">
        <v>110458</v>
      </c>
      <c r="C260" s="18">
        <v>13.68</v>
      </c>
      <c r="D260" s="18">
        <v>29.870000999999998</v>
      </c>
      <c r="E260" s="18">
        <v>74.949996999999996</v>
      </c>
      <c r="F260" s="18">
        <v>30.59</v>
      </c>
      <c r="H260" s="8">
        <v>44474</v>
      </c>
      <c r="I260" s="9">
        <f t="shared" si="9"/>
        <v>5.8880544962081061E-4</v>
      </c>
      <c r="J260" s="9">
        <f t="shared" si="9"/>
        <v>-2.1881838074399029E-3</v>
      </c>
      <c r="K260" s="9">
        <f t="shared" si="9"/>
        <v>1.6678080894420688E-2</v>
      </c>
      <c r="L260" s="9">
        <f t="shared" si="9"/>
        <v>-7.1532787694603694E-3</v>
      </c>
      <c r="M260" s="9">
        <f t="shared" si="9"/>
        <v>4.7602703849222383E-2</v>
      </c>
      <c r="N260" s="9">
        <f t="shared" si="10"/>
        <v>2.0245882612991956E-2</v>
      </c>
    </row>
    <row r="261" spans="1:14" x14ac:dyDescent="0.35">
      <c r="A261" s="8">
        <v>44475</v>
      </c>
      <c r="B261" s="19">
        <v>110560</v>
      </c>
      <c r="C261" s="18">
        <v>14.46</v>
      </c>
      <c r="D261" s="18">
        <v>29.139999</v>
      </c>
      <c r="E261" s="18">
        <v>77.059997999999993</v>
      </c>
      <c r="F261" s="18">
        <v>30.639999</v>
      </c>
      <c r="H261" s="8">
        <v>44475</v>
      </c>
      <c r="I261" s="9">
        <f t="shared" si="9"/>
        <v>9.234279092504849E-4</v>
      </c>
      <c r="J261" s="9">
        <f t="shared" si="9"/>
        <v>5.7017543859649189E-2</v>
      </c>
      <c r="K261" s="9">
        <f t="shared" si="9"/>
        <v>-2.4439302830957299E-2</v>
      </c>
      <c r="L261" s="9">
        <f t="shared" si="9"/>
        <v>2.8152115869997996E-2</v>
      </c>
      <c r="M261" s="9">
        <f t="shared" si="9"/>
        <v>1.6344883949002131E-3</v>
      </c>
      <c r="N261" s="9">
        <f t="shared" si="10"/>
        <v>-2.0260393884786627E-3</v>
      </c>
    </row>
    <row r="262" spans="1:14" x14ac:dyDescent="0.35">
      <c r="A262" s="8">
        <v>44476</v>
      </c>
      <c r="B262" s="19">
        <v>110585</v>
      </c>
      <c r="C262" s="18">
        <v>14.03</v>
      </c>
      <c r="D262" s="18">
        <v>29.200001</v>
      </c>
      <c r="E262" s="18">
        <v>79.360000999999997</v>
      </c>
      <c r="F262" s="18">
        <v>30.32</v>
      </c>
      <c r="H262" s="8">
        <v>44476</v>
      </c>
      <c r="I262" s="9">
        <f t="shared" si="9"/>
        <v>2.2612156295220842E-4</v>
      </c>
      <c r="J262" s="9">
        <f t="shared" si="9"/>
        <v>-2.973720608575392E-2</v>
      </c>
      <c r="K262" s="9">
        <f t="shared" si="9"/>
        <v>2.0590940994884566E-3</v>
      </c>
      <c r="L262" s="9">
        <f t="shared" si="9"/>
        <v>2.9846912272175397E-2</v>
      </c>
      <c r="M262" s="9">
        <f t="shared" si="9"/>
        <v>-1.0443831933545367E-2</v>
      </c>
      <c r="N262" s="9">
        <f t="shared" si="10"/>
        <v>2.2759649148535784E-3</v>
      </c>
    </row>
    <row r="263" spans="1:14" x14ac:dyDescent="0.35">
      <c r="A263" s="8">
        <v>44477</v>
      </c>
      <c r="B263" s="19">
        <v>112833</v>
      </c>
      <c r="C263" s="18">
        <v>14.97</v>
      </c>
      <c r="D263" s="18">
        <v>29.790001</v>
      </c>
      <c r="E263" s="18">
        <v>79.849997999999999</v>
      </c>
      <c r="F263" s="18">
        <v>30.959999</v>
      </c>
      <c r="H263" s="8">
        <v>44477</v>
      </c>
      <c r="I263" s="9">
        <f t="shared" si="9"/>
        <v>2.0328254284034841E-2</v>
      </c>
      <c r="J263" s="9">
        <f t="shared" si="9"/>
        <v>6.6999287241625183E-2</v>
      </c>
      <c r="K263" s="9">
        <f t="shared" si="9"/>
        <v>2.0205478760086271E-2</v>
      </c>
      <c r="L263" s="9">
        <f t="shared" si="9"/>
        <v>6.1743572810690761E-3</v>
      </c>
      <c r="M263" s="9">
        <f t="shared" si="9"/>
        <v>2.1108146437994746E-2</v>
      </c>
      <c r="N263" s="9">
        <f t="shared" si="10"/>
        <v>2.000974519173232E-2</v>
      </c>
    </row>
    <row r="264" spans="1:14" x14ac:dyDescent="0.35">
      <c r="A264" s="8">
        <v>44480</v>
      </c>
      <c r="B264" s="19">
        <v>112180</v>
      </c>
      <c r="C264" s="18">
        <v>14.38</v>
      </c>
      <c r="D264" s="18">
        <v>29.77</v>
      </c>
      <c r="E264" s="18">
        <v>81.620002999999997</v>
      </c>
      <c r="F264" s="18">
        <v>30.719999000000001</v>
      </c>
      <c r="H264" s="8">
        <v>44480</v>
      </c>
      <c r="I264" s="9">
        <f t="shared" si="9"/>
        <v>-5.7873139950191943E-3</v>
      </c>
      <c r="J264" s="9">
        <f t="shared" si="9"/>
        <v>-3.9412157648630597E-2</v>
      </c>
      <c r="K264" s="9">
        <f t="shared" si="9"/>
        <v>-6.7139977605235046E-4</v>
      </c>
      <c r="L264" s="9">
        <f t="shared" si="9"/>
        <v>2.216662547693482E-2</v>
      </c>
      <c r="M264" s="9">
        <f t="shared" si="9"/>
        <v>-7.7519382348816279E-3</v>
      </c>
      <c r="N264" s="9">
        <f t="shared" si="10"/>
        <v>-1.649941567326116E-4</v>
      </c>
    </row>
    <row r="265" spans="1:14" x14ac:dyDescent="0.35">
      <c r="A265" s="8">
        <v>44482</v>
      </c>
      <c r="B265" s="19">
        <v>113456</v>
      </c>
      <c r="C265" s="18">
        <v>14.5</v>
      </c>
      <c r="D265" s="18">
        <v>30.299999</v>
      </c>
      <c r="E265" s="18">
        <v>79.199996999999996</v>
      </c>
      <c r="F265" s="18">
        <v>30.76</v>
      </c>
      <c r="H265" s="8">
        <v>44482</v>
      </c>
      <c r="I265" s="9">
        <f t="shared" si="9"/>
        <v>1.1374576573364159E-2</v>
      </c>
      <c r="J265" s="9">
        <f t="shared" si="9"/>
        <v>8.3449235048678183E-3</v>
      </c>
      <c r="K265" s="9">
        <f t="shared" si="9"/>
        <v>1.7803123950285604E-2</v>
      </c>
      <c r="L265" s="9">
        <f t="shared" si="9"/>
        <v>-2.9649668108931548E-2</v>
      </c>
      <c r="M265" s="9">
        <f t="shared" si="9"/>
        <v>1.3021159278032712E-3</v>
      </c>
      <c r="N265" s="9">
        <f t="shared" si="10"/>
        <v>2.8893531094265836E-3</v>
      </c>
    </row>
    <row r="266" spans="1:14" x14ac:dyDescent="0.35">
      <c r="A266" s="8">
        <v>44483</v>
      </c>
      <c r="B266" s="19">
        <v>113185</v>
      </c>
      <c r="C266" s="18">
        <v>14.17</v>
      </c>
      <c r="D266" s="18">
        <v>30.25</v>
      </c>
      <c r="E266" s="18">
        <v>79.199996999999996</v>
      </c>
      <c r="F266" s="18">
        <v>30.610001</v>
      </c>
      <c r="H266" s="8">
        <v>44483</v>
      </c>
      <c r="I266" s="9">
        <f t="shared" si="9"/>
        <v>-2.3885911719080388E-3</v>
      </c>
      <c r="J266" s="9">
        <f t="shared" si="9"/>
        <v>-2.2758620689655173E-2</v>
      </c>
      <c r="K266" s="9">
        <f t="shared" si="9"/>
        <v>-1.6501320676610698E-3</v>
      </c>
      <c r="L266" s="9">
        <f t="shared" si="9"/>
        <v>0</v>
      </c>
      <c r="M266" s="9">
        <f t="shared" si="9"/>
        <v>-4.8764304291287752E-3</v>
      </c>
      <c r="N266" s="9">
        <f t="shared" si="10"/>
        <v>-3.3434195936688726E-3</v>
      </c>
    </row>
    <row r="267" spans="1:14" x14ac:dyDescent="0.35">
      <c r="A267" s="8">
        <v>44484</v>
      </c>
      <c r="B267" s="19">
        <v>114648</v>
      </c>
      <c r="C267" s="18">
        <v>14.56</v>
      </c>
      <c r="D267" s="18">
        <v>30.16</v>
      </c>
      <c r="E267" s="18">
        <v>80.680000000000007</v>
      </c>
      <c r="F267" s="18">
        <v>31.58</v>
      </c>
      <c r="H267" s="8">
        <v>44484</v>
      </c>
      <c r="I267" s="9">
        <f t="shared" si="9"/>
        <v>1.2925741043424477E-2</v>
      </c>
      <c r="J267" s="9">
        <f t="shared" si="9"/>
        <v>2.7522935779816571E-2</v>
      </c>
      <c r="K267" s="9">
        <f t="shared" si="9"/>
        <v>-2.9752066115702469E-3</v>
      </c>
      <c r="L267" s="9">
        <f t="shared" si="9"/>
        <v>1.8686907273494091E-2</v>
      </c>
      <c r="M267" s="9">
        <f t="shared" si="9"/>
        <v>3.1688956821660952E-2</v>
      </c>
      <c r="N267" s="9">
        <f t="shared" si="10"/>
        <v>1.3281372314981322E-2</v>
      </c>
    </row>
    <row r="268" spans="1:14" x14ac:dyDescent="0.35">
      <c r="A268" s="8">
        <v>44487</v>
      </c>
      <c r="B268" s="19">
        <v>114428</v>
      </c>
      <c r="C268" s="18">
        <v>14.28</v>
      </c>
      <c r="D268" s="18">
        <v>30.200001</v>
      </c>
      <c r="E268" s="18">
        <v>79.919998000000007</v>
      </c>
      <c r="F268" s="18">
        <v>32.209999000000003</v>
      </c>
      <c r="H268" s="8">
        <v>44487</v>
      </c>
      <c r="I268" s="9">
        <f t="shared" si="9"/>
        <v>-1.9189170330053962E-3</v>
      </c>
      <c r="J268" s="9">
        <f t="shared" si="9"/>
        <v>-1.9230769230769273E-2</v>
      </c>
      <c r="K268" s="9">
        <f t="shared" si="9"/>
        <v>1.3262931034483394E-3</v>
      </c>
      <c r="L268" s="9">
        <f t="shared" si="9"/>
        <v>-9.4199553792762014E-3</v>
      </c>
      <c r="M268" s="9">
        <f t="shared" si="9"/>
        <v>1.9949303356554982E-2</v>
      </c>
      <c r="N268" s="9">
        <f t="shared" si="10"/>
        <v>3.7360933661245428E-3</v>
      </c>
    </row>
    <row r="269" spans="1:14" x14ac:dyDescent="0.35">
      <c r="A269" s="8">
        <v>44488</v>
      </c>
      <c r="B269" s="19">
        <v>110673</v>
      </c>
      <c r="C269" s="18">
        <v>13.73</v>
      </c>
      <c r="D269" s="18">
        <v>28.879999000000002</v>
      </c>
      <c r="E269" s="18">
        <v>79</v>
      </c>
      <c r="F269" s="18">
        <v>30.629999000000002</v>
      </c>
      <c r="H269" s="8">
        <v>44488</v>
      </c>
      <c r="I269" s="9">
        <f t="shared" si="9"/>
        <v>-3.2815394833432432E-2</v>
      </c>
      <c r="J269" s="9">
        <f t="shared" si="9"/>
        <v>-3.851540616246496E-2</v>
      </c>
      <c r="K269" s="9">
        <f t="shared" si="9"/>
        <v>-4.3708674049381613E-2</v>
      </c>
      <c r="L269" s="9">
        <f t="shared" si="9"/>
        <v>-1.1511486774561819E-2</v>
      </c>
      <c r="M269" s="9">
        <f t="shared" si="9"/>
        <v>-4.9053090625678086E-2</v>
      </c>
      <c r="N269" s="9">
        <f t="shared" si="10"/>
        <v>-3.8612898172960763E-2</v>
      </c>
    </row>
    <row r="270" spans="1:14" x14ac:dyDescent="0.35">
      <c r="A270" s="8">
        <v>44489</v>
      </c>
      <c r="B270" s="19">
        <v>110786</v>
      </c>
      <c r="C270" s="18">
        <v>13.27</v>
      </c>
      <c r="D270" s="18">
        <v>29.5</v>
      </c>
      <c r="E270" s="18">
        <v>76.669998000000007</v>
      </c>
      <c r="F270" s="18">
        <v>31.200001</v>
      </c>
      <c r="H270" s="8">
        <v>44489</v>
      </c>
      <c r="I270" s="9">
        <f t="shared" si="9"/>
        <v>1.0210259051439685E-3</v>
      </c>
      <c r="J270" s="9">
        <f t="shared" si="9"/>
        <v>-3.350327749453752E-2</v>
      </c>
      <c r="K270" s="9">
        <f t="shared" si="9"/>
        <v>2.1468179413718147E-2</v>
      </c>
      <c r="L270" s="9">
        <f t="shared" si="9"/>
        <v>-2.9493696202531505E-2</v>
      </c>
      <c r="M270" s="9">
        <f t="shared" si="9"/>
        <v>1.8609272563149482E-2</v>
      </c>
      <c r="N270" s="9">
        <f t="shared" si="10"/>
        <v>7.6695593898848339E-3</v>
      </c>
    </row>
    <row r="271" spans="1:14" x14ac:dyDescent="0.35">
      <c r="A271" s="8">
        <v>44490</v>
      </c>
      <c r="B271" s="19">
        <v>107735</v>
      </c>
      <c r="C271" s="18">
        <v>12.41</v>
      </c>
      <c r="D271" s="18">
        <v>28.459999</v>
      </c>
      <c r="E271" s="18">
        <v>75.160004000000001</v>
      </c>
      <c r="F271" s="18">
        <v>29.82</v>
      </c>
      <c r="H271" s="8">
        <v>44490</v>
      </c>
      <c r="I271" s="9">
        <f t="shared" ref="I271:M321" si="11">B271/B270 - 1</f>
        <v>-2.7539580813460196E-2</v>
      </c>
      <c r="J271" s="9">
        <f t="shared" si="11"/>
        <v>-6.4807837226827369E-2</v>
      </c>
      <c r="K271" s="9">
        <f t="shared" si="11"/>
        <v>-3.5254271186440644E-2</v>
      </c>
      <c r="L271" s="9">
        <f t="shared" si="11"/>
        <v>-1.9694718134726008E-2</v>
      </c>
      <c r="M271" s="9">
        <f t="shared" si="11"/>
        <v>-4.4230799864397485E-2</v>
      </c>
      <c r="N271" s="9">
        <f t="shared" si="10"/>
        <v>-3.6312997481504107E-2</v>
      </c>
    </row>
    <row r="272" spans="1:14" x14ac:dyDescent="0.35">
      <c r="A272" s="8">
        <v>44491</v>
      </c>
      <c r="B272" s="19">
        <v>106296</v>
      </c>
      <c r="C272" s="18">
        <v>12.42</v>
      </c>
      <c r="D272" s="18">
        <v>27.9</v>
      </c>
      <c r="E272" s="18">
        <v>76.080001999999993</v>
      </c>
      <c r="F272" s="18">
        <v>28.91</v>
      </c>
      <c r="H272" s="8">
        <v>44491</v>
      </c>
      <c r="I272" s="9">
        <f t="shared" si="11"/>
        <v>-1.3356847821042406E-2</v>
      </c>
      <c r="J272" s="9">
        <f t="shared" si="11"/>
        <v>8.058017727639033E-4</v>
      </c>
      <c r="K272" s="9">
        <f t="shared" si="11"/>
        <v>-1.9676704837551129E-2</v>
      </c>
      <c r="L272" s="9">
        <f t="shared" si="11"/>
        <v>1.2240526224559511E-2</v>
      </c>
      <c r="M272" s="9">
        <f t="shared" si="11"/>
        <v>-3.0516431924882625E-2</v>
      </c>
      <c r="N272" s="9">
        <f t="shared" si="10"/>
        <v>-1.5521051420812696E-2</v>
      </c>
    </row>
    <row r="273" spans="1:14" x14ac:dyDescent="0.35">
      <c r="A273" s="8">
        <v>44494</v>
      </c>
      <c r="B273" s="19">
        <v>108715</v>
      </c>
      <c r="C273" s="18">
        <v>12.34</v>
      </c>
      <c r="D273" s="18">
        <v>29.610001</v>
      </c>
      <c r="E273" s="18">
        <v>77</v>
      </c>
      <c r="F273" s="18">
        <v>29.51</v>
      </c>
      <c r="H273" s="8">
        <v>44494</v>
      </c>
      <c r="I273" s="9">
        <f t="shared" si="11"/>
        <v>2.2757206291864174E-2</v>
      </c>
      <c r="J273" s="9">
        <f t="shared" si="11"/>
        <v>-6.441223832528209E-3</v>
      </c>
      <c r="K273" s="9">
        <f t="shared" si="11"/>
        <v>6.1290358422939173E-2</v>
      </c>
      <c r="L273" s="9">
        <f t="shared" si="11"/>
        <v>1.2092507568546074E-2</v>
      </c>
      <c r="M273" s="9">
        <f t="shared" si="11"/>
        <v>2.0754064337599409E-2</v>
      </c>
      <c r="N273" s="9">
        <f t="shared" si="10"/>
        <v>3.5903320913685255E-2</v>
      </c>
    </row>
    <row r="274" spans="1:14" x14ac:dyDescent="0.35">
      <c r="A274" s="8">
        <v>44495</v>
      </c>
      <c r="B274" s="19">
        <v>106420</v>
      </c>
      <c r="C274" s="18">
        <v>11.98</v>
      </c>
      <c r="D274" s="18">
        <v>29.27</v>
      </c>
      <c r="E274" s="18">
        <v>76.180000000000007</v>
      </c>
      <c r="F274" s="18">
        <v>29.200001</v>
      </c>
      <c r="H274" s="8">
        <v>44495</v>
      </c>
      <c r="I274" s="9">
        <f t="shared" si="11"/>
        <v>-2.111024237685688E-2</v>
      </c>
      <c r="J274" s="9">
        <f t="shared" si="11"/>
        <v>-2.9173419773095621E-2</v>
      </c>
      <c r="K274" s="9">
        <f t="shared" si="11"/>
        <v>-1.1482640611866324E-2</v>
      </c>
      <c r="L274" s="9">
        <f t="shared" si="11"/>
        <v>-1.0649350649350575E-2</v>
      </c>
      <c r="M274" s="9">
        <f t="shared" si="11"/>
        <v>-1.0504879701796033E-2</v>
      </c>
      <c r="N274" s="9">
        <f t="shared" si="10"/>
        <v>-1.1907193304403551E-2</v>
      </c>
    </row>
    <row r="275" spans="1:14" x14ac:dyDescent="0.35">
      <c r="A275" s="8">
        <v>44496</v>
      </c>
      <c r="B275" s="19">
        <v>106363</v>
      </c>
      <c r="C275" s="18">
        <v>11.6</v>
      </c>
      <c r="D275" s="18">
        <v>29.309999000000001</v>
      </c>
      <c r="E275" s="18">
        <v>74.449996999999996</v>
      </c>
      <c r="F275" s="18">
        <v>29.17</v>
      </c>
      <c r="H275" s="8">
        <v>44496</v>
      </c>
      <c r="I275" s="9">
        <f t="shared" si="11"/>
        <v>-5.3561360646492417E-4</v>
      </c>
      <c r="J275" s="9">
        <f t="shared" si="11"/>
        <v>-3.171953255425719E-2</v>
      </c>
      <c r="K275" s="9">
        <f t="shared" si="11"/>
        <v>1.3665527844208825E-3</v>
      </c>
      <c r="L275" s="9">
        <f t="shared" si="11"/>
        <v>-2.2709411919139E-2</v>
      </c>
      <c r="M275" s="9">
        <f t="shared" si="11"/>
        <v>-1.0274314716632871E-3</v>
      </c>
      <c r="N275" s="9">
        <f t="shared" si="10"/>
        <v>-5.8211397000502482E-3</v>
      </c>
    </row>
    <row r="276" spans="1:14" x14ac:dyDescent="0.35">
      <c r="A276" s="8">
        <v>44497</v>
      </c>
      <c r="B276" s="19">
        <v>105705</v>
      </c>
      <c r="C276" s="18">
        <v>11.15</v>
      </c>
      <c r="D276" s="18">
        <v>29.59</v>
      </c>
      <c r="E276" s="18">
        <v>73.699996999999996</v>
      </c>
      <c r="F276" s="18">
        <v>28.91</v>
      </c>
      <c r="H276" s="8">
        <v>44497</v>
      </c>
      <c r="I276" s="9">
        <f t="shared" si="11"/>
        <v>-6.1863617987457653E-3</v>
      </c>
      <c r="J276" s="9">
        <f t="shared" si="11"/>
        <v>-3.8793103448275801E-2</v>
      </c>
      <c r="K276" s="9">
        <f t="shared" si="11"/>
        <v>9.55308800931709E-3</v>
      </c>
      <c r="L276" s="9">
        <f t="shared" si="11"/>
        <v>-1.0073875489880812E-2</v>
      </c>
      <c r="M276" s="9">
        <f t="shared" si="11"/>
        <v>-8.9132670551937965E-3</v>
      </c>
      <c r="N276" s="9">
        <f t="shared" si="10"/>
        <v>-2.3295207827554007E-3</v>
      </c>
    </row>
    <row r="277" spans="1:14" x14ac:dyDescent="0.35">
      <c r="A277" s="8">
        <v>44498</v>
      </c>
      <c r="B277" s="19">
        <v>103501</v>
      </c>
      <c r="C277" s="18">
        <v>10.81</v>
      </c>
      <c r="D277" s="18">
        <v>27.67</v>
      </c>
      <c r="E277" s="18">
        <v>71.610000999999997</v>
      </c>
      <c r="F277" s="18">
        <v>28.5</v>
      </c>
      <c r="H277" s="8">
        <v>44498</v>
      </c>
      <c r="I277" s="9">
        <f t="shared" si="11"/>
        <v>-2.0850480109739333E-2</v>
      </c>
      <c r="J277" s="9">
        <f t="shared" si="11"/>
        <v>-3.0493273542600896E-2</v>
      </c>
      <c r="K277" s="9">
        <f t="shared" si="11"/>
        <v>-6.4886786076377101E-2</v>
      </c>
      <c r="L277" s="9">
        <f t="shared" si="11"/>
        <v>-2.8358155835474408E-2</v>
      </c>
      <c r="M277" s="9">
        <f t="shared" si="11"/>
        <v>-1.4181943964026278E-2</v>
      </c>
      <c r="N277" s="9">
        <f t="shared" si="10"/>
        <v>-4.0649931767802509E-2</v>
      </c>
    </row>
    <row r="278" spans="1:14" x14ac:dyDescent="0.35">
      <c r="A278" s="8">
        <v>44501</v>
      </c>
      <c r="B278" s="19">
        <v>105551</v>
      </c>
      <c r="C278" s="18">
        <v>11.3</v>
      </c>
      <c r="D278" s="18">
        <v>28.700001</v>
      </c>
      <c r="E278" s="18">
        <v>72.319999999999993</v>
      </c>
      <c r="F278" s="18">
        <v>29.15</v>
      </c>
      <c r="H278" s="8">
        <v>44501</v>
      </c>
      <c r="I278" s="9">
        <f t="shared" si="11"/>
        <v>1.9806571917179605E-2</v>
      </c>
      <c r="J278" s="9">
        <f t="shared" si="11"/>
        <v>4.532839962997226E-2</v>
      </c>
      <c r="K278" s="9">
        <f t="shared" si="11"/>
        <v>3.7224466931695011E-2</v>
      </c>
      <c r="L278" s="9">
        <f t="shared" si="11"/>
        <v>9.9148022634436561E-3</v>
      </c>
      <c r="M278" s="9">
        <f t="shared" si="11"/>
        <v>2.2807017543859498E-2</v>
      </c>
      <c r="N278" s="9">
        <f t="shared" si="10"/>
        <v>2.784249581660795E-2</v>
      </c>
    </row>
    <row r="279" spans="1:14" x14ac:dyDescent="0.35">
      <c r="A279" s="8">
        <v>44503</v>
      </c>
      <c r="B279" s="19">
        <v>105617</v>
      </c>
      <c r="C279" s="18">
        <v>11.55</v>
      </c>
      <c r="D279" s="18">
        <v>27.48</v>
      </c>
      <c r="E279" s="18">
        <v>66.830001999999993</v>
      </c>
      <c r="F279" s="18">
        <v>29.34</v>
      </c>
      <c r="H279" s="8">
        <v>44503</v>
      </c>
      <c r="I279" s="9">
        <f t="shared" si="11"/>
        <v>6.2529014410106498E-4</v>
      </c>
      <c r="J279" s="9">
        <f t="shared" si="11"/>
        <v>2.2123893805309658E-2</v>
      </c>
      <c r="K279" s="9">
        <f t="shared" si="11"/>
        <v>-4.2508744163458401E-2</v>
      </c>
      <c r="L279" s="9">
        <f t="shared" si="11"/>
        <v>-7.5912582964601794E-2</v>
      </c>
      <c r="M279" s="9">
        <f t="shared" si="11"/>
        <v>6.5180102915951554E-3</v>
      </c>
      <c r="N279" s="9">
        <f t="shared" si="10"/>
        <v>-3.1249853688732607E-2</v>
      </c>
    </row>
    <row r="280" spans="1:14" x14ac:dyDescent="0.35">
      <c r="A280" s="8">
        <v>44504</v>
      </c>
      <c r="B280" s="19">
        <v>103412</v>
      </c>
      <c r="C280" s="18">
        <v>11.08</v>
      </c>
      <c r="D280" s="18">
        <v>26.67</v>
      </c>
      <c r="E280" s="18">
        <v>66.069999999999993</v>
      </c>
      <c r="F280" s="18">
        <v>28.65</v>
      </c>
      <c r="H280" s="8">
        <v>44504</v>
      </c>
      <c r="I280" s="9">
        <f t="shared" si="11"/>
        <v>-2.0877320885842265E-2</v>
      </c>
      <c r="J280" s="9">
        <f t="shared" si="11"/>
        <v>-4.069264069264078E-2</v>
      </c>
      <c r="K280" s="9">
        <f t="shared" si="11"/>
        <v>-2.9475982532751077E-2</v>
      </c>
      <c r="L280" s="9">
        <f t="shared" si="11"/>
        <v>-1.1372167847608305E-2</v>
      </c>
      <c r="M280" s="9">
        <f t="shared" si="11"/>
        <v>-2.3517382413087984E-2</v>
      </c>
      <c r="N280" s="9">
        <f t="shared" si="10"/>
        <v>-2.4628472467818081E-2</v>
      </c>
    </row>
    <row r="281" spans="1:14" x14ac:dyDescent="0.35">
      <c r="A281" s="8">
        <v>44505</v>
      </c>
      <c r="B281" s="19">
        <v>104824</v>
      </c>
      <c r="C281" s="18">
        <v>12.44</v>
      </c>
      <c r="D281" s="18">
        <v>26.690000999999999</v>
      </c>
      <c r="E281" s="18">
        <v>64.110000999999997</v>
      </c>
      <c r="F281" s="18">
        <v>29.290001</v>
      </c>
      <c r="H281" s="8">
        <v>44505</v>
      </c>
      <c r="I281" s="9">
        <f t="shared" si="11"/>
        <v>1.3654121378563477E-2</v>
      </c>
      <c r="J281" s="9">
        <f t="shared" si="11"/>
        <v>0.12274368231046928</v>
      </c>
      <c r="K281" s="9">
        <f t="shared" si="11"/>
        <v>7.4994375703019145E-4</v>
      </c>
      <c r="L281" s="9">
        <f t="shared" si="11"/>
        <v>-2.9665491145754452E-2</v>
      </c>
      <c r="M281" s="9">
        <f t="shared" si="11"/>
        <v>2.2338603839441529E-2</v>
      </c>
      <c r="N281" s="9">
        <f t="shared" si="10"/>
        <v>7.2431417288686189E-3</v>
      </c>
    </row>
    <row r="282" spans="1:14" x14ac:dyDescent="0.35">
      <c r="A282" s="8">
        <v>44508</v>
      </c>
      <c r="B282" s="19">
        <v>104781</v>
      </c>
      <c r="C282" s="18">
        <v>11.93</v>
      </c>
      <c r="D282" s="18">
        <v>27.129999000000002</v>
      </c>
      <c r="E282" s="18">
        <v>67.599997999999999</v>
      </c>
      <c r="F282" s="18">
        <v>29.48</v>
      </c>
      <c r="H282" s="8">
        <v>44508</v>
      </c>
      <c r="I282" s="9">
        <f t="shared" si="11"/>
        <v>-4.1021140196906281E-4</v>
      </c>
      <c r="J282" s="9">
        <f t="shared" si="11"/>
        <v>-4.0996784565916378E-2</v>
      </c>
      <c r="K282" s="9">
        <f t="shared" si="11"/>
        <v>1.6485499569670381E-2</v>
      </c>
      <c r="L282" s="9">
        <f t="shared" si="11"/>
        <v>5.4437637584813015E-2</v>
      </c>
      <c r="M282" s="9">
        <f t="shared" si="11"/>
        <v>6.4868212192958907E-3</v>
      </c>
      <c r="N282" s="9">
        <f t="shared" si="10"/>
        <v>1.8202209460807223E-2</v>
      </c>
    </row>
    <row r="283" spans="1:14" x14ac:dyDescent="0.35">
      <c r="A283" s="8">
        <v>44509</v>
      </c>
      <c r="B283" s="19">
        <v>105535</v>
      </c>
      <c r="C283" s="18">
        <v>13.13</v>
      </c>
      <c r="D283" s="18">
        <v>27.549999</v>
      </c>
      <c r="E283" s="18">
        <v>65.940002000000007</v>
      </c>
      <c r="F283" s="18">
        <v>29.440000999999999</v>
      </c>
      <c r="H283" s="8">
        <v>44509</v>
      </c>
      <c r="I283" s="9">
        <f t="shared" si="11"/>
        <v>7.1959610998177936E-3</v>
      </c>
      <c r="J283" s="9">
        <f t="shared" si="11"/>
        <v>0.10058675607711653</v>
      </c>
      <c r="K283" s="9">
        <f t="shared" si="11"/>
        <v>1.5481017894619198E-2</v>
      </c>
      <c r="L283" s="9">
        <f t="shared" si="11"/>
        <v>-2.4556154572667133E-2</v>
      </c>
      <c r="M283" s="9">
        <f t="shared" si="11"/>
        <v>-1.356818181818209E-3</v>
      </c>
      <c r="N283" s="9">
        <f t="shared" si="10"/>
        <v>6.6775194873555767E-3</v>
      </c>
    </row>
    <row r="284" spans="1:14" x14ac:dyDescent="0.35">
      <c r="A284" s="8">
        <v>44510</v>
      </c>
      <c r="B284" s="19">
        <v>105968</v>
      </c>
      <c r="C284" s="18">
        <v>13.02</v>
      </c>
      <c r="D284" s="18">
        <v>27.32</v>
      </c>
      <c r="E284" s="18">
        <v>65.690002000000007</v>
      </c>
      <c r="F284" s="18">
        <v>30.790001</v>
      </c>
      <c r="H284" s="8">
        <v>44510</v>
      </c>
      <c r="I284" s="9">
        <f t="shared" si="11"/>
        <v>4.1029042497748858E-3</v>
      </c>
      <c r="J284" s="9">
        <f t="shared" si="11"/>
        <v>-8.3777608530084535E-3</v>
      </c>
      <c r="K284" s="9">
        <f t="shared" si="11"/>
        <v>-8.3484213556596076E-3</v>
      </c>
      <c r="L284" s="9">
        <f t="shared" si="11"/>
        <v>-3.7913253323832441E-3</v>
      </c>
      <c r="M284" s="9">
        <f t="shared" si="11"/>
        <v>4.5855976703261803E-2</v>
      </c>
      <c r="N284" s="9">
        <f t="shared" si="10"/>
        <v>8.8228502918046466E-3</v>
      </c>
    </row>
    <row r="285" spans="1:14" x14ac:dyDescent="0.35">
      <c r="A285" s="8">
        <v>44511</v>
      </c>
      <c r="B285" s="19">
        <v>107725</v>
      </c>
      <c r="C285" s="18">
        <v>13.65</v>
      </c>
      <c r="D285" s="18">
        <v>27.32</v>
      </c>
      <c r="E285" s="18">
        <v>68.010002</v>
      </c>
      <c r="F285" s="18">
        <v>30.200001</v>
      </c>
      <c r="H285" s="8">
        <v>44511</v>
      </c>
      <c r="I285" s="9">
        <f t="shared" si="11"/>
        <v>1.6580477125169857E-2</v>
      </c>
      <c r="J285" s="9">
        <f t="shared" si="11"/>
        <v>4.8387096774193505E-2</v>
      </c>
      <c r="K285" s="9">
        <f t="shared" si="11"/>
        <v>0</v>
      </c>
      <c r="L285" s="9">
        <f t="shared" si="11"/>
        <v>3.5317398833387026E-2</v>
      </c>
      <c r="M285" s="9">
        <f t="shared" si="11"/>
        <v>-1.9162064983369143E-2</v>
      </c>
      <c r="N285" s="9">
        <f t="shared" si="10"/>
        <v>3.7342151103763391E-3</v>
      </c>
    </row>
    <row r="286" spans="1:14" x14ac:dyDescent="0.35">
      <c r="A286" s="8">
        <v>44512</v>
      </c>
      <c r="B286" s="19">
        <v>106312</v>
      </c>
      <c r="C286" s="18">
        <v>11.15</v>
      </c>
      <c r="D286" s="18">
        <v>27.82</v>
      </c>
      <c r="E286" s="18">
        <v>68.300003000000004</v>
      </c>
      <c r="F286" s="18">
        <v>30.15</v>
      </c>
      <c r="H286" s="8">
        <v>44512</v>
      </c>
      <c r="I286" s="9">
        <f t="shared" si="11"/>
        <v>-1.3116732420515254E-2</v>
      </c>
      <c r="J286" s="9">
        <f t="shared" si="11"/>
        <v>-0.18315018315018317</v>
      </c>
      <c r="K286" s="9">
        <f t="shared" si="11"/>
        <v>1.8301610541727742E-2</v>
      </c>
      <c r="L286" s="9">
        <f t="shared" si="11"/>
        <v>4.264093390263346E-3</v>
      </c>
      <c r="M286" s="9">
        <f t="shared" si="11"/>
        <v>-1.6556621968324414E-3</v>
      </c>
      <c r="N286" s="9">
        <f t="shared" si="10"/>
        <v>-5.6566439472873723E-4</v>
      </c>
    </row>
    <row r="287" spans="1:14" x14ac:dyDescent="0.35">
      <c r="A287" s="8">
        <v>44516</v>
      </c>
      <c r="B287" s="19">
        <v>104508</v>
      </c>
      <c r="C287" s="18">
        <v>9.74</v>
      </c>
      <c r="D287" s="18">
        <v>28.24</v>
      </c>
      <c r="E287" s="18">
        <v>66.330001999999993</v>
      </c>
      <c r="F287" s="18">
        <v>29.73</v>
      </c>
      <c r="H287" s="8">
        <v>44516</v>
      </c>
      <c r="I287" s="9">
        <f t="shared" si="11"/>
        <v>-1.6968921664534564E-2</v>
      </c>
      <c r="J287" s="9">
        <f t="shared" si="11"/>
        <v>-0.12645739910313902</v>
      </c>
      <c r="K287" s="9">
        <f t="shared" si="11"/>
        <v>1.5097052480230078E-2</v>
      </c>
      <c r="L287" s="9">
        <f t="shared" si="11"/>
        <v>-2.8843351588139887E-2</v>
      </c>
      <c r="M287" s="9">
        <f t="shared" si="11"/>
        <v>-1.3930348258706426E-2</v>
      </c>
      <c r="N287" s="9">
        <f t="shared" si="10"/>
        <v>-9.476971134293322E-3</v>
      </c>
    </row>
    <row r="288" spans="1:14" x14ac:dyDescent="0.35">
      <c r="A288" s="8">
        <v>44517</v>
      </c>
      <c r="B288" s="19">
        <v>102945</v>
      </c>
      <c r="C288" s="18">
        <v>9.27</v>
      </c>
      <c r="D288" s="18">
        <v>27.59</v>
      </c>
      <c r="E288" s="18">
        <v>65</v>
      </c>
      <c r="F288" s="18">
        <v>29.309999000000001</v>
      </c>
      <c r="H288" s="8">
        <v>44517</v>
      </c>
      <c r="I288" s="9">
        <f t="shared" si="11"/>
        <v>-1.4955792857963002E-2</v>
      </c>
      <c r="J288" s="9">
        <f t="shared" si="11"/>
        <v>-4.8254620123203362E-2</v>
      </c>
      <c r="K288" s="9">
        <f t="shared" si="11"/>
        <v>-2.3016997167138786E-2</v>
      </c>
      <c r="L288" s="9">
        <f t="shared" si="11"/>
        <v>-2.0051288404905998E-2</v>
      </c>
      <c r="M288" s="9">
        <f t="shared" si="11"/>
        <v>-1.4127177934746049E-2</v>
      </c>
      <c r="N288" s="9">
        <f t="shared" si="10"/>
        <v>-2.1018790792777641E-2</v>
      </c>
    </row>
    <row r="289" spans="1:14" x14ac:dyDescent="0.35">
      <c r="A289" s="8">
        <v>44518</v>
      </c>
      <c r="B289" s="19">
        <v>102524</v>
      </c>
      <c r="C289" s="18">
        <v>8.99</v>
      </c>
      <c r="D289" s="18">
        <v>27.57</v>
      </c>
      <c r="E289" s="18">
        <v>62.330002</v>
      </c>
      <c r="F289" s="18">
        <v>29.09</v>
      </c>
      <c r="H289" s="8">
        <v>44518</v>
      </c>
      <c r="I289" s="9">
        <f t="shared" si="11"/>
        <v>-4.0895623876827658E-3</v>
      </c>
      <c r="J289" s="9">
        <f t="shared" si="11"/>
        <v>-3.0204962243797095E-2</v>
      </c>
      <c r="K289" s="9">
        <f t="shared" si="11"/>
        <v>-7.2490032620509126E-4</v>
      </c>
      <c r="L289" s="9">
        <f t="shared" si="11"/>
        <v>-4.1076892307692292E-2</v>
      </c>
      <c r="M289" s="9">
        <f t="shared" si="11"/>
        <v>-7.505936796517898E-3</v>
      </c>
      <c r="N289" s="9">
        <f t="shared" si="10"/>
        <v>-1.2303612759475975E-2</v>
      </c>
    </row>
    <row r="290" spans="1:14" x14ac:dyDescent="0.35">
      <c r="A290" s="8">
        <v>44519</v>
      </c>
      <c r="B290" s="19">
        <v>103035</v>
      </c>
      <c r="C290" s="18">
        <v>9.27</v>
      </c>
      <c r="D290" s="18">
        <v>27.190000999999999</v>
      </c>
      <c r="E290" s="18">
        <v>64.029999000000004</v>
      </c>
      <c r="F290" s="18">
        <v>29.049999</v>
      </c>
      <c r="H290" s="8">
        <v>44519</v>
      </c>
      <c r="I290" s="9">
        <f t="shared" si="11"/>
        <v>4.984198821739394E-3</v>
      </c>
      <c r="J290" s="9">
        <f t="shared" si="11"/>
        <v>3.1145717463848754E-2</v>
      </c>
      <c r="K290" s="9">
        <f t="shared" si="11"/>
        <v>-1.3783061298512922E-2</v>
      </c>
      <c r="L290" s="9">
        <f t="shared" si="11"/>
        <v>2.7274136779267266E-2</v>
      </c>
      <c r="M290" s="9">
        <f t="shared" si="11"/>
        <v>-1.3750773461670418E-3</v>
      </c>
      <c r="N290" s="9">
        <f t="shared" si="10"/>
        <v>3.9721244086496371E-4</v>
      </c>
    </row>
    <row r="291" spans="1:14" x14ac:dyDescent="0.35">
      <c r="A291" s="8">
        <v>44522</v>
      </c>
      <c r="B291" s="19">
        <v>102122</v>
      </c>
      <c r="C291" s="18">
        <v>8.84</v>
      </c>
      <c r="D291" s="18">
        <v>27.440000999999999</v>
      </c>
      <c r="E291" s="18">
        <v>67.589995999999999</v>
      </c>
      <c r="F291" s="18">
        <v>28.889999</v>
      </c>
      <c r="H291" s="8">
        <v>44522</v>
      </c>
      <c r="I291" s="9">
        <f t="shared" si="11"/>
        <v>-8.8610666278449157E-3</v>
      </c>
      <c r="J291" s="9">
        <f t="shared" si="11"/>
        <v>-4.6386192017259908E-2</v>
      </c>
      <c r="K291" s="9">
        <f t="shared" si="11"/>
        <v>9.1945564842017546E-3</v>
      </c>
      <c r="L291" s="9">
        <f t="shared" si="11"/>
        <v>5.559889201310142E-2</v>
      </c>
      <c r="M291" s="9">
        <f t="shared" si="11"/>
        <v>-5.507745456376778E-3</v>
      </c>
      <c r="N291" s="9">
        <f t="shared" si="10"/>
        <v>1.1285695582735046E-2</v>
      </c>
    </row>
    <row r="292" spans="1:14" x14ac:dyDescent="0.35">
      <c r="A292" s="8">
        <v>44523</v>
      </c>
      <c r="B292" s="19">
        <v>103663</v>
      </c>
      <c r="C292" s="18">
        <v>8.6</v>
      </c>
      <c r="D292" s="18">
        <v>28.73</v>
      </c>
      <c r="E292" s="18">
        <v>69.370002999999997</v>
      </c>
      <c r="F292" s="18">
        <v>29.690000999999999</v>
      </c>
      <c r="H292" s="8">
        <v>44523</v>
      </c>
      <c r="I292" s="9">
        <f t="shared" si="11"/>
        <v>1.5089794559448588E-2</v>
      </c>
      <c r="J292" s="9">
        <f t="shared" si="11"/>
        <v>-2.714932126696834E-2</v>
      </c>
      <c r="K292" s="9">
        <f t="shared" si="11"/>
        <v>4.7011623651179946E-2</v>
      </c>
      <c r="L292" s="9">
        <f t="shared" si="11"/>
        <v>2.6335361818929481E-2</v>
      </c>
      <c r="M292" s="9">
        <f t="shared" si="11"/>
        <v>2.7691312831128911E-2</v>
      </c>
      <c r="N292" s="9">
        <f t="shared" si="10"/>
        <v>3.3372230792807128E-2</v>
      </c>
    </row>
    <row r="293" spans="1:14" x14ac:dyDescent="0.35">
      <c r="A293" s="8">
        <v>44524</v>
      </c>
      <c r="B293" s="19">
        <v>104514</v>
      </c>
      <c r="C293" s="18">
        <v>8.82</v>
      </c>
      <c r="D293" s="18">
        <v>29.290001</v>
      </c>
      <c r="E293" s="18">
        <v>70.980002999999996</v>
      </c>
      <c r="F293" s="18">
        <v>30.24</v>
      </c>
      <c r="H293" s="8">
        <v>44524</v>
      </c>
      <c r="I293" s="9">
        <f t="shared" si="11"/>
        <v>8.2092935763000696E-3</v>
      </c>
      <c r="J293" s="9">
        <f t="shared" si="11"/>
        <v>2.5581395348837299E-2</v>
      </c>
      <c r="K293" s="9">
        <f t="shared" si="11"/>
        <v>1.9491855203619846E-2</v>
      </c>
      <c r="L293" s="9">
        <f t="shared" si="11"/>
        <v>2.3208878915573994E-2</v>
      </c>
      <c r="M293" s="9">
        <f t="shared" si="11"/>
        <v>1.8524721504724839E-2</v>
      </c>
      <c r="N293" s="9">
        <f t="shared" si="10"/>
        <v>2.0249596843603047E-2</v>
      </c>
    </row>
    <row r="294" spans="1:14" x14ac:dyDescent="0.35">
      <c r="A294" s="8">
        <v>44525</v>
      </c>
      <c r="B294" s="19">
        <v>105811</v>
      </c>
      <c r="C294" s="18">
        <v>8.6999999999999993</v>
      </c>
      <c r="D294" s="18">
        <v>30.5</v>
      </c>
      <c r="E294" s="18">
        <v>70.5</v>
      </c>
      <c r="F294" s="18">
        <v>31.809999000000001</v>
      </c>
      <c r="H294" s="8">
        <v>44525</v>
      </c>
      <c r="I294" s="9">
        <f t="shared" si="11"/>
        <v>1.2409820693878304E-2</v>
      </c>
      <c r="J294" s="9">
        <f t="shared" si="11"/>
        <v>-1.3605442176870874E-2</v>
      </c>
      <c r="K294" s="9">
        <f t="shared" si="11"/>
        <v>4.1310992102731481E-2</v>
      </c>
      <c r="L294" s="9">
        <f t="shared" si="11"/>
        <v>-6.7625102805363158E-3</v>
      </c>
      <c r="M294" s="9">
        <f t="shared" si="11"/>
        <v>5.1917956349206484E-2</v>
      </c>
      <c r="N294" s="9">
        <f t="shared" si="10"/>
        <v>3.2132559186040306E-2</v>
      </c>
    </row>
    <row r="295" spans="1:14" x14ac:dyDescent="0.35">
      <c r="A295" s="8">
        <v>44526</v>
      </c>
      <c r="B295" s="19">
        <v>102224</v>
      </c>
      <c r="C295" s="18">
        <v>8.06</v>
      </c>
      <c r="D295" s="18">
        <v>29.17</v>
      </c>
      <c r="E295" s="18">
        <v>68.639999000000003</v>
      </c>
      <c r="F295" s="18">
        <v>30.76</v>
      </c>
      <c r="H295" s="8">
        <v>44526</v>
      </c>
      <c r="I295" s="9">
        <f t="shared" si="11"/>
        <v>-3.3900067100773978E-2</v>
      </c>
      <c r="J295" s="9">
        <f t="shared" si="11"/>
        <v>-7.3563218390804486E-2</v>
      </c>
      <c r="K295" s="9">
        <f t="shared" si="11"/>
        <v>-4.3606557377049104E-2</v>
      </c>
      <c r="L295" s="9">
        <f t="shared" si="11"/>
        <v>-2.6382992907801328E-2</v>
      </c>
      <c r="M295" s="9">
        <f t="shared" si="11"/>
        <v>-3.300845749790815E-2</v>
      </c>
      <c r="N295" s="9">
        <f t="shared" si="10"/>
        <v>-3.8480247570145031E-2</v>
      </c>
    </row>
    <row r="296" spans="1:14" x14ac:dyDescent="0.35">
      <c r="A296" s="8">
        <v>44529</v>
      </c>
      <c r="B296" s="19">
        <v>102814</v>
      </c>
      <c r="C296" s="18">
        <v>8.0399999999999991</v>
      </c>
      <c r="D296" s="18">
        <v>30.16</v>
      </c>
      <c r="E296" s="18">
        <v>69.5</v>
      </c>
      <c r="F296" s="18">
        <v>30.809999000000001</v>
      </c>
      <c r="H296" s="8">
        <v>44529</v>
      </c>
      <c r="I296" s="9">
        <f t="shared" si="11"/>
        <v>5.7716387541086878E-3</v>
      </c>
      <c r="J296" s="9">
        <f t="shared" si="11"/>
        <v>-2.4813895781639062E-3</v>
      </c>
      <c r="K296" s="9">
        <f t="shared" si="11"/>
        <v>3.3938978402468178E-2</v>
      </c>
      <c r="L296" s="9">
        <f t="shared" si="11"/>
        <v>1.2529152280436273E-2</v>
      </c>
      <c r="M296" s="9">
        <f t="shared" si="11"/>
        <v>1.6254551365408876E-3</v>
      </c>
      <c r="N296" s="9">
        <f t="shared" si="10"/>
        <v>1.8141937799252009E-2</v>
      </c>
    </row>
    <row r="297" spans="1:14" x14ac:dyDescent="0.35">
      <c r="A297" s="8">
        <v>44530</v>
      </c>
      <c r="B297" s="19">
        <v>101915</v>
      </c>
      <c r="C297" s="18">
        <v>7.8</v>
      </c>
      <c r="D297" s="18">
        <v>30.139999</v>
      </c>
      <c r="E297" s="18">
        <v>69.949996999999996</v>
      </c>
      <c r="F297" s="18">
        <v>31.84</v>
      </c>
      <c r="H297" s="8">
        <v>44530</v>
      </c>
      <c r="I297" s="9">
        <f t="shared" si="11"/>
        <v>-8.7439453770886688E-3</v>
      </c>
      <c r="J297" s="9">
        <f t="shared" si="11"/>
        <v>-2.9850746268656581E-2</v>
      </c>
      <c r="K297" s="9">
        <f t="shared" si="11"/>
        <v>-6.6316312997349858E-4</v>
      </c>
      <c r="L297" s="9">
        <f t="shared" si="11"/>
        <v>6.4747769784172515E-3</v>
      </c>
      <c r="M297" s="9">
        <f t="shared" si="11"/>
        <v>3.3430737858835879E-2</v>
      </c>
      <c r="N297" s="9">
        <f t="shared" si="10"/>
        <v>9.5332160314133101E-3</v>
      </c>
    </row>
    <row r="298" spans="1:14" x14ac:dyDescent="0.35">
      <c r="A298" s="8">
        <v>44531</v>
      </c>
      <c r="B298" s="19">
        <v>100775</v>
      </c>
      <c r="C298" s="18">
        <v>6.88</v>
      </c>
      <c r="D298" s="18">
        <v>30.35</v>
      </c>
      <c r="E298" s="18">
        <v>70.230002999999996</v>
      </c>
      <c r="F298" s="18">
        <v>31.299999</v>
      </c>
      <c r="H298" s="8">
        <v>44531</v>
      </c>
      <c r="I298" s="9">
        <f t="shared" si="11"/>
        <v>-1.1185792081636614E-2</v>
      </c>
      <c r="J298" s="9">
        <f t="shared" si="11"/>
        <v>-0.11794871794871797</v>
      </c>
      <c r="K298" s="9">
        <f t="shared" si="11"/>
        <v>6.9675184793469569E-3</v>
      </c>
      <c r="L298" s="9">
        <f t="shared" si="11"/>
        <v>4.0029451323635445E-3</v>
      </c>
      <c r="M298" s="9">
        <f t="shared" si="11"/>
        <v>-1.6959830402010101E-2</v>
      </c>
      <c r="N298" s="9">
        <f t="shared" si="10"/>
        <v>-7.0494126758600898E-3</v>
      </c>
    </row>
    <row r="299" spans="1:14" x14ac:dyDescent="0.35">
      <c r="A299" s="8">
        <v>44532</v>
      </c>
      <c r="B299" s="19">
        <v>104466</v>
      </c>
      <c r="C299" s="18">
        <v>6.76</v>
      </c>
      <c r="D299" s="18">
        <v>29.52</v>
      </c>
      <c r="E299" s="18">
        <v>73.489998</v>
      </c>
      <c r="F299" s="18">
        <v>32.159999999999997</v>
      </c>
      <c r="H299" s="8">
        <v>44532</v>
      </c>
      <c r="I299" s="9">
        <f t="shared" si="11"/>
        <v>3.6626147357975647E-2</v>
      </c>
      <c r="J299" s="9">
        <f t="shared" si="11"/>
        <v>-1.744186046511631E-2</v>
      </c>
      <c r="K299" s="9">
        <f t="shared" si="11"/>
        <v>-2.7347611202635957E-2</v>
      </c>
      <c r="L299" s="9">
        <f t="shared" si="11"/>
        <v>4.641883612051112E-2</v>
      </c>
      <c r="M299" s="9">
        <f t="shared" si="11"/>
        <v>2.7476071165369653E-2</v>
      </c>
      <c r="N299" s="9">
        <f t="shared" si="10"/>
        <v>4.3480705092711243E-3</v>
      </c>
    </row>
    <row r="300" spans="1:14" x14ac:dyDescent="0.35">
      <c r="A300" s="8">
        <v>44533</v>
      </c>
      <c r="B300" s="19">
        <v>105070</v>
      </c>
      <c r="C300" s="18">
        <v>7.05</v>
      </c>
      <c r="D300" s="18">
        <v>30.07</v>
      </c>
      <c r="E300" s="18">
        <v>71.870002999999997</v>
      </c>
      <c r="F300" s="18">
        <v>32.200001</v>
      </c>
      <c r="H300" s="8">
        <v>44533</v>
      </c>
      <c r="I300" s="9">
        <f t="shared" si="11"/>
        <v>5.7817854612984831E-3</v>
      </c>
      <c r="J300" s="9">
        <f t="shared" si="11"/>
        <v>4.2899408284023721E-2</v>
      </c>
      <c r="K300" s="9">
        <f t="shared" si="11"/>
        <v>1.8631436314363148E-2</v>
      </c>
      <c r="L300" s="9">
        <f t="shared" si="11"/>
        <v>-2.2043748048544032E-2</v>
      </c>
      <c r="M300" s="9">
        <f t="shared" si="11"/>
        <v>1.2438121890547826E-3</v>
      </c>
      <c r="N300" s="9">
        <f t="shared" si="10"/>
        <v>6.4935108026722317E-3</v>
      </c>
    </row>
    <row r="301" spans="1:14" x14ac:dyDescent="0.35">
      <c r="A301" s="8">
        <v>44536</v>
      </c>
      <c r="B301" s="19">
        <v>106859</v>
      </c>
      <c r="C301" s="18">
        <v>7.3</v>
      </c>
      <c r="D301" s="18">
        <v>30.35</v>
      </c>
      <c r="E301" s="18">
        <v>75.769997000000004</v>
      </c>
      <c r="F301" s="18">
        <v>33.07</v>
      </c>
      <c r="H301" s="8">
        <v>44536</v>
      </c>
      <c r="I301" s="9">
        <f t="shared" si="11"/>
        <v>1.7026744075378408E-2</v>
      </c>
      <c r="J301" s="9">
        <f t="shared" si="11"/>
        <v>3.5460992907801359E-2</v>
      </c>
      <c r="K301" s="9">
        <f t="shared" si="11"/>
        <v>9.311606252078608E-3</v>
      </c>
      <c r="L301" s="9">
        <f t="shared" si="11"/>
        <v>5.4264558747826985E-2</v>
      </c>
      <c r="M301" s="9">
        <f t="shared" si="11"/>
        <v>2.7018601645385054E-2</v>
      </c>
      <c r="N301" s="9">
        <f t="shared" si="10"/>
        <v>2.4921764702006355E-2</v>
      </c>
    </row>
    <row r="302" spans="1:14" x14ac:dyDescent="0.35">
      <c r="A302" s="8">
        <v>44537</v>
      </c>
      <c r="B302" s="19">
        <v>107558</v>
      </c>
      <c r="C302" s="18">
        <v>7.62</v>
      </c>
      <c r="D302" s="18">
        <v>31.190000999999999</v>
      </c>
      <c r="E302" s="18">
        <v>76.330001999999993</v>
      </c>
      <c r="F302" s="18">
        <v>32.599997999999999</v>
      </c>
      <c r="H302" s="8">
        <v>44537</v>
      </c>
      <c r="I302" s="9">
        <f t="shared" si="11"/>
        <v>6.5413301640480093E-3</v>
      </c>
      <c r="J302" s="9">
        <f t="shared" si="11"/>
        <v>4.3835616438356206E-2</v>
      </c>
      <c r="K302" s="9">
        <f t="shared" si="11"/>
        <v>2.7677133443162916E-2</v>
      </c>
      <c r="L302" s="9">
        <f t="shared" si="11"/>
        <v>7.3908541925900018E-3</v>
      </c>
      <c r="M302" s="9">
        <f t="shared" si="11"/>
        <v>-1.4212337465981273E-2</v>
      </c>
      <c r="N302" s="9">
        <f t="shared" si="10"/>
        <v>1.1860960470064741E-2</v>
      </c>
    </row>
    <row r="303" spans="1:14" x14ac:dyDescent="0.35">
      <c r="A303" s="8">
        <v>44538</v>
      </c>
      <c r="B303" s="19">
        <v>108096</v>
      </c>
      <c r="C303" s="18">
        <v>6.81</v>
      </c>
      <c r="D303" s="18">
        <v>31.08</v>
      </c>
      <c r="E303" s="18">
        <v>75.760002</v>
      </c>
      <c r="F303" s="18">
        <v>32.75</v>
      </c>
      <c r="H303" s="8">
        <v>44538</v>
      </c>
      <c r="I303" s="9">
        <f t="shared" si="11"/>
        <v>5.0019524349653732E-3</v>
      </c>
      <c r="J303" s="9">
        <f t="shared" si="11"/>
        <v>-0.10629921259842523</v>
      </c>
      <c r="K303" s="9">
        <f t="shared" si="11"/>
        <v>-3.5268033495734485E-3</v>
      </c>
      <c r="L303" s="9">
        <f t="shared" si="11"/>
        <v>-7.4675748076096227E-3</v>
      </c>
      <c r="M303" s="9">
        <f t="shared" si="11"/>
        <v>4.6012886258459673E-3</v>
      </c>
      <c r="N303" s="9">
        <f t="shared" si="10"/>
        <v>-7.0151505109974479E-3</v>
      </c>
    </row>
    <row r="304" spans="1:14" x14ac:dyDescent="0.35">
      <c r="A304" s="8">
        <v>44539</v>
      </c>
      <c r="B304" s="19">
        <v>106291</v>
      </c>
      <c r="C304" s="18">
        <v>6.28</v>
      </c>
      <c r="D304" s="18">
        <v>31.08</v>
      </c>
      <c r="E304" s="18">
        <v>75.180000000000007</v>
      </c>
      <c r="F304" s="18">
        <v>32.020000000000003</v>
      </c>
      <c r="H304" s="8">
        <v>44539</v>
      </c>
      <c r="I304" s="9">
        <f t="shared" si="11"/>
        <v>-1.6698120189461263E-2</v>
      </c>
      <c r="J304" s="9">
        <f t="shared" si="11"/>
        <v>-7.7826725403817854E-2</v>
      </c>
      <c r="K304" s="9">
        <f t="shared" si="11"/>
        <v>0</v>
      </c>
      <c r="L304" s="9">
        <f t="shared" si="11"/>
        <v>-7.6557812128884573E-3</v>
      </c>
      <c r="M304" s="9">
        <f t="shared" si="11"/>
        <v>-2.2290076335877762E-2</v>
      </c>
      <c r="N304" s="9">
        <f t="shared" si="10"/>
        <v>-1.2109515413531911E-2</v>
      </c>
    </row>
    <row r="305" spans="1:14" x14ac:dyDescent="0.35">
      <c r="A305" s="8">
        <v>44540</v>
      </c>
      <c r="B305" s="19">
        <v>107758</v>
      </c>
      <c r="C305" s="18">
        <v>6.37</v>
      </c>
      <c r="D305" s="18">
        <v>31.49</v>
      </c>
      <c r="E305" s="18">
        <v>75.650002000000001</v>
      </c>
      <c r="F305" s="18">
        <v>32.5</v>
      </c>
      <c r="H305" s="8">
        <v>44540</v>
      </c>
      <c r="I305" s="9">
        <f t="shared" si="11"/>
        <v>1.3801732978333092E-2</v>
      </c>
      <c r="J305" s="9">
        <f t="shared" si="11"/>
        <v>1.4331210191082855E-2</v>
      </c>
      <c r="K305" s="9">
        <f t="shared" si="11"/>
        <v>1.3191763191763295E-2</v>
      </c>
      <c r="L305" s="9">
        <f t="shared" si="11"/>
        <v>6.2516892790633882E-3</v>
      </c>
      <c r="M305" s="9">
        <f t="shared" si="11"/>
        <v>1.4990630855715059E-2</v>
      </c>
      <c r="N305" s="9">
        <f t="shared" si="10"/>
        <v>1.2400381058374821E-2</v>
      </c>
    </row>
    <row r="306" spans="1:14" x14ac:dyDescent="0.35">
      <c r="A306" s="8">
        <v>44543</v>
      </c>
      <c r="B306" s="19">
        <v>107383</v>
      </c>
      <c r="C306" s="18">
        <v>6.05</v>
      </c>
      <c r="D306" s="18">
        <v>31.459999</v>
      </c>
      <c r="E306" s="18">
        <v>77.860000999999997</v>
      </c>
      <c r="F306" s="18">
        <v>32.229999999999997</v>
      </c>
      <c r="H306" s="8">
        <v>44543</v>
      </c>
      <c r="I306" s="9">
        <f t="shared" si="11"/>
        <v>-3.4800200449154328E-3</v>
      </c>
      <c r="J306" s="9">
        <f t="shared" si="11"/>
        <v>-5.0235478806907374E-2</v>
      </c>
      <c r="K306" s="9">
        <f t="shared" si="11"/>
        <v>-9.5271514766592791E-4</v>
      </c>
      <c r="L306" s="9">
        <f t="shared" si="11"/>
        <v>2.9213469154964367E-2</v>
      </c>
      <c r="M306" s="9">
        <f t="shared" si="11"/>
        <v>-8.3076923076923492E-3</v>
      </c>
      <c r="N306" s="9">
        <f t="shared" si="10"/>
        <v>4.0989038189013279E-4</v>
      </c>
    </row>
    <row r="307" spans="1:14" x14ac:dyDescent="0.35">
      <c r="A307" s="8">
        <v>44544</v>
      </c>
      <c r="B307" s="19">
        <v>106760</v>
      </c>
      <c r="C307" s="18">
        <v>5.74</v>
      </c>
      <c r="D307" s="18">
        <v>31.02</v>
      </c>
      <c r="E307" s="18">
        <v>77.849997999999999</v>
      </c>
      <c r="F307" s="18">
        <v>32.060001</v>
      </c>
      <c r="H307" s="8">
        <v>44544</v>
      </c>
      <c r="I307" s="9">
        <f t="shared" si="11"/>
        <v>-5.8016632055353234E-3</v>
      </c>
      <c r="J307" s="9">
        <f t="shared" si="11"/>
        <v>-5.1239669421487499E-2</v>
      </c>
      <c r="K307" s="9">
        <f t="shared" si="11"/>
        <v>-1.3985982644182493E-2</v>
      </c>
      <c r="L307" s="9">
        <f t="shared" si="11"/>
        <v>-1.2847418278350009E-4</v>
      </c>
      <c r="M307" s="9">
        <f t="shared" si="11"/>
        <v>-5.2745578653428105E-3</v>
      </c>
      <c r="N307" s="9">
        <f t="shared" si="10"/>
        <v>-1.0463737857116042E-2</v>
      </c>
    </row>
    <row r="308" spans="1:14" x14ac:dyDescent="0.35">
      <c r="A308" s="8">
        <v>44545</v>
      </c>
      <c r="B308" s="19">
        <v>107370</v>
      </c>
      <c r="C308" s="18">
        <v>6.17</v>
      </c>
      <c r="D308" s="18">
        <v>30.92</v>
      </c>
      <c r="E308" s="18">
        <v>77.410004000000001</v>
      </c>
      <c r="F308" s="18">
        <v>31.51</v>
      </c>
      <c r="H308" s="8">
        <v>44545</v>
      </c>
      <c r="I308" s="9">
        <f t="shared" si="11"/>
        <v>5.7137504683402174E-3</v>
      </c>
      <c r="J308" s="9">
        <f t="shared" si="11"/>
        <v>7.4912891986062657E-2</v>
      </c>
      <c r="K308" s="9">
        <f t="shared" si="11"/>
        <v>-3.223726627981871E-3</v>
      </c>
      <c r="L308" s="9">
        <f t="shared" si="11"/>
        <v>-5.6518177431423844E-3</v>
      </c>
      <c r="M308" s="9">
        <f t="shared" si="11"/>
        <v>-1.7155364405634255E-2</v>
      </c>
      <c r="N308" s="9">
        <f t="shared" si="10"/>
        <v>-3.9820052536074617E-3</v>
      </c>
    </row>
    <row r="309" spans="1:14" x14ac:dyDescent="0.35">
      <c r="A309" s="8">
        <v>44546</v>
      </c>
      <c r="B309" s="19">
        <v>108212</v>
      </c>
      <c r="C309" s="18">
        <v>6.4</v>
      </c>
      <c r="D309" s="18">
        <v>31.559999000000001</v>
      </c>
      <c r="E309" s="18">
        <v>80.440002000000007</v>
      </c>
      <c r="F309" s="18">
        <v>31.41</v>
      </c>
      <c r="H309" s="8">
        <v>44546</v>
      </c>
      <c r="I309" s="9">
        <f t="shared" si="11"/>
        <v>7.8420415386049047E-3</v>
      </c>
      <c r="J309" s="9">
        <f t="shared" si="11"/>
        <v>3.7277147487844386E-2</v>
      </c>
      <c r="K309" s="9">
        <f t="shared" si="11"/>
        <v>2.0698544631306603E-2</v>
      </c>
      <c r="L309" s="9">
        <f t="shared" si="11"/>
        <v>3.9142201827040424E-2</v>
      </c>
      <c r="M309" s="9">
        <f t="shared" si="11"/>
        <v>-3.1735956839099577E-3</v>
      </c>
      <c r="N309" s="9">
        <f t="shared" si="10"/>
        <v>1.805456411871529E-2</v>
      </c>
    </row>
    <row r="310" spans="1:14" x14ac:dyDescent="0.35">
      <c r="A310" s="8">
        <v>44547</v>
      </c>
      <c r="B310" s="19">
        <v>107201</v>
      </c>
      <c r="C310" s="18">
        <v>6.66</v>
      </c>
      <c r="D310" s="18">
        <v>30.790001</v>
      </c>
      <c r="E310" s="18">
        <v>79.169998000000007</v>
      </c>
      <c r="F310" s="18">
        <v>30.33</v>
      </c>
      <c r="H310" s="8">
        <v>44547</v>
      </c>
      <c r="I310" s="9">
        <f t="shared" si="11"/>
        <v>-9.3427715964957692E-3</v>
      </c>
      <c r="J310" s="9">
        <f t="shared" si="11"/>
        <v>4.0624999999999911E-2</v>
      </c>
      <c r="K310" s="9">
        <f t="shared" si="11"/>
        <v>-2.4397909518311445E-2</v>
      </c>
      <c r="L310" s="9">
        <f t="shared" si="11"/>
        <v>-1.5788214425951907E-2</v>
      </c>
      <c r="M310" s="9">
        <f t="shared" si="11"/>
        <v>-3.4383954154727836E-2</v>
      </c>
      <c r="N310" s="9">
        <f t="shared" si="10"/>
        <v>-2.2420638414848884E-2</v>
      </c>
    </row>
    <row r="311" spans="1:14" x14ac:dyDescent="0.35">
      <c r="A311" s="8">
        <v>44550</v>
      </c>
      <c r="B311" s="19">
        <v>105020</v>
      </c>
      <c r="C311" s="18">
        <v>6.33</v>
      </c>
      <c r="D311" s="18">
        <v>30.200001</v>
      </c>
      <c r="E311" s="18">
        <v>78.279999000000004</v>
      </c>
      <c r="F311" s="18">
        <v>29.42</v>
      </c>
      <c r="H311" s="8">
        <v>44550</v>
      </c>
      <c r="I311" s="9">
        <f t="shared" si="11"/>
        <v>-2.0344959468661661E-2</v>
      </c>
      <c r="J311" s="9">
        <f t="shared" si="11"/>
        <v>-4.9549549549549599E-2</v>
      </c>
      <c r="K311" s="9">
        <f t="shared" si="11"/>
        <v>-1.9162064983369143E-2</v>
      </c>
      <c r="L311" s="9">
        <f t="shared" si="11"/>
        <v>-1.124161958422687E-2</v>
      </c>
      <c r="M311" s="9">
        <f t="shared" si="11"/>
        <v>-3.0003297065611445E-2</v>
      </c>
      <c r="N311" s="9">
        <f t="shared" si="10"/>
        <v>-2.2349719756522401E-2</v>
      </c>
    </row>
    <row r="312" spans="1:14" x14ac:dyDescent="0.35">
      <c r="A312" s="8">
        <v>44551</v>
      </c>
      <c r="B312" s="19">
        <v>105500</v>
      </c>
      <c r="C312" s="18">
        <v>6.42</v>
      </c>
      <c r="D312" s="18">
        <v>30.34</v>
      </c>
      <c r="E312" s="18">
        <v>80.339995999999999</v>
      </c>
      <c r="F312" s="18">
        <v>29.5</v>
      </c>
      <c r="H312" s="8">
        <v>44551</v>
      </c>
      <c r="I312" s="9">
        <f t="shared" si="11"/>
        <v>4.57055798895456E-3</v>
      </c>
      <c r="J312" s="9">
        <f t="shared" si="11"/>
        <v>1.4218009478673022E-2</v>
      </c>
      <c r="K312" s="9">
        <f t="shared" si="11"/>
        <v>4.6357283233202651E-3</v>
      </c>
      <c r="L312" s="9">
        <f t="shared" si="11"/>
        <v>2.6315751485893601E-2</v>
      </c>
      <c r="M312" s="9">
        <f t="shared" si="11"/>
        <v>2.7192386131882351E-3</v>
      </c>
      <c r="N312" s="9">
        <f t="shared" si="10"/>
        <v>8.8759001005629598E-3</v>
      </c>
    </row>
    <row r="313" spans="1:14" x14ac:dyDescent="0.35">
      <c r="A313" s="8">
        <v>44552</v>
      </c>
      <c r="B313" s="19">
        <v>105244</v>
      </c>
      <c r="C313" s="18">
        <v>6.16</v>
      </c>
      <c r="D313" s="18">
        <v>30.219999000000001</v>
      </c>
      <c r="E313" s="18">
        <v>79.919998000000007</v>
      </c>
      <c r="F313" s="18">
        <v>29.33</v>
      </c>
      <c r="H313" s="8">
        <v>44552</v>
      </c>
      <c r="I313" s="9">
        <f t="shared" si="11"/>
        <v>-2.4265402843601791E-3</v>
      </c>
      <c r="J313" s="9">
        <f t="shared" si="11"/>
        <v>-4.0498442367601251E-2</v>
      </c>
      <c r="K313" s="9">
        <f t="shared" si="11"/>
        <v>-3.9552076466710107E-3</v>
      </c>
      <c r="L313" s="9">
        <f t="shared" si="11"/>
        <v>-5.2277572928929317E-3</v>
      </c>
      <c r="M313" s="9">
        <f t="shared" si="11"/>
        <v>-5.7627118644067998E-3</v>
      </c>
      <c r="N313" s="9">
        <f t="shared" si="10"/>
        <v>-6.5791305772826434E-3</v>
      </c>
    </row>
    <row r="314" spans="1:14" x14ac:dyDescent="0.35">
      <c r="A314" s="8">
        <v>44553</v>
      </c>
      <c r="B314" s="19">
        <v>104891</v>
      </c>
      <c r="C314" s="18">
        <v>6.2</v>
      </c>
      <c r="D314" s="18">
        <v>30.440000999999999</v>
      </c>
      <c r="E314" s="18">
        <v>79.150002000000001</v>
      </c>
      <c r="F314" s="18">
        <v>29.219999000000001</v>
      </c>
      <c r="H314" s="8">
        <v>44553</v>
      </c>
      <c r="I314" s="9">
        <f t="shared" si="11"/>
        <v>-3.3541104481015216E-3</v>
      </c>
      <c r="J314" s="9">
        <f t="shared" si="11"/>
        <v>6.4935064935065512E-3</v>
      </c>
      <c r="K314" s="9">
        <f t="shared" si="11"/>
        <v>7.2800134771677794E-3</v>
      </c>
      <c r="L314" s="9">
        <f t="shared" si="11"/>
        <v>-9.634584825690351E-3</v>
      </c>
      <c r="M314" s="9">
        <f t="shared" si="11"/>
        <v>-3.7504602795771502E-3</v>
      </c>
      <c r="N314" s="9">
        <f t="shared" si="10"/>
        <v>5.4862634038961274E-4</v>
      </c>
    </row>
    <row r="315" spans="1:14" x14ac:dyDescent="0.35">
      <c r="A315" s="8">
        <v>44557</v>
      </c>
      <c r="B315" s="19">
        <v>105531</v>
      </c>
      <c r="C315" s="18">
        <v>6.78</v>
      </c>
      <c r="D315" s="18">
        <v>31.040001</v>
      </c>
      <c r="E315" s="18">
        <v>78.949996999999996</v>
      </c>
      <c r="F315" s="18">
        <v>29.280000999999999</v>
      </c>
      <c r="H315" s="8">
        <v>44557</v>
      </c>
      <c r="I315" s="9">
        <f t="shared" si="11"/>
        <v>6.1015721081885133E-3</v>
      </c>
      <c r="J315" s="9">
        <f t="shared" si="11"/>
        <v>9.3548387096774155E-2</v>
      </c>
      <c r="K315" s="9">
        <f t="shared" si="11"/>
        <v>1.9710906054175359E-2</v>
      </c>
      <c r="L315" s="9">
        <f t="shared" si="11"/>
        <v>-2.5269108647654193E-3</v>
      </c>
      <c r="M315" s="9">
        <f t="shared" si="11"/>
        <v>2.0534566068943771E-3</v>
      </c>
      <c r="N315" s="9">
        <f t="shared" si="10"/>
        <v>1.3657981888332848E-2</v>
      </c>
    </row>
    <row r="316" spans="1:14" x14ac:dyDescent="0.35">
      <c r="A316" s="8">
        <v>44558</v>
      </c>
      <c r="B316" s="19">
        <v>104864</v>
      </c>
      <c r="C316" s="18">
        <v>6.83</v>
      </c>
      <c r="D316" s="18">
        <v>31.059999000000001</v>
      </c>
      <c r="E316" s="18">
        <v>77.050003000000004</v>
      </c>
      <c r="F316" s="18">
        <v>29.110001</v>
      </c>
      <c r="H316" s="8">
        <v>44558</v>
      </c>
      <c r="I316" s="9">
        <f t="shared" si="11"/>
        <v>-6.3204176971695114E-3</v>
      </c>
      <c r="J316" s="9">
        <f t="shared" si="11"/>
        <v>7.3746312684366266E-3</v>
      </c>
      <c r="K316" s="9">
        <f t="shared" si="11"/>
        <v>6.4426544316154022E-4</v>
      </c>
      <c r="L316" s="9">
        <f t="shared" si="11"/>
        <v>-2.4065789388186931E-2</v>
      </c>
      <c r="M316" s="9">
        <f t="shared" si="11"/>
        <v>-5.8060107306689979E-3</v>
      </c>
      <c r="N316" s="9">
        <f t="shared" si="10"/>
        <v>-5.8963100839935613E-3</v>
      </c>
    </row>
    <row r="317" spans="1:14" x14ac:dyDescent="0.35">
      <c r="A317" s="8">
        <v>44559</v>
      </c>
      <c r="B317" s="19">
        <v>104107</v>
      </c>
      <c r="C317" s="18">
        <v>6.76</v>
      </c>
      <c r="D317" s="18">
        <v>30.950001</v>
      </c>
      <c r="E317" s="18">
        <v>77.25</v>
      </c>
      <c r="F317" s="18">
        <v>28.959999</v>
      </c>
      <c r="H317" s="8">
        <v>44559</v>
      </c>
      <c r="I317" s="9">
        <f t="shared" si="11"/>
        <v>-7.2188739700945748E-3</v>
      </c>
      <c r="J317" s="9">
        <f t="shared" si="11"/>
        <v>-1.024890190336758E-2</v>
      </c>
      <c r="K317" s="9">
        <f t="shared" si="11"/>
        <v>-3.5414682402276076E-3</v>
      </c>
      <c r="L317" s="9">
        <f t="shared" si="11"/>
        <v>2.5956780300189219E-3</v>
      </c>
      <c r="M317" s="9">
        <f t="shared" si="11"/>
        <v>-5.1529369579891293E-3</v>
      </c>
      <c r="N317" s="9">
        <f t="shared" si="10"/>
        <v>-3.1328512846637568E-3</v>
      </c>
    </row>
    <row r="318" spans="1:14" x14ac:dyDescent="0.35">
      <c r="A318" s="8">
        <v>44560</v>
      </c>
      <c r="B318" s="19">
        <v>104822</v>
      </c>
      <c r="C318" s="18">
        <v>7.22</v>
      </c>
      <c r="D318" s="18">
        <v>30.700001</v>
      </c>
      <c r="E318" s="18">
        <v>77.959998999999996</v>
      </c>
      <c r="F318" s="18">
        <v>28.85</v>
      </c>
      <c r="H318" s="8">
        <v>44560</v>
      </c>
      <c r="I318" s="9">
        <f t="shared" si="11"/>
        <v>6.8679339525681282E-3</v>
      </c>
      <c r="J318" s="9">
        <f t="shared" si="11"/>
        <v>6.8047337278106523E-2</v>
      </c>
      <c r="K318" s="9">
        <f t="shared" si="11"/>
        <v>-8.0775441655074331E-3</v>
      </c>
      <c r="L318" s="9">
        <f t="shared" si="11"/>
        <v>9.1909255663429335E-3</v>
      </c>
      <c r="M318" s="9">
        <f t="shared" si="11"/>
        <v>-3.7983081422067189E-3</v>
      </c>
      <c r="N318" s="9">
        <f t="shared" si="10"/>
        <v>4.6616466003355258E-4</v>
      </c>
    </row>
    <row r="319" spans="1:14" x14ac:dyDescent="0.35">
      <c r="A319" s="8">
        <v>44564</v>
      </c>
      <c r="B319" s="19">
        <v>103922</v>
      </c>
      <c r="C319" s="18">
        <v>6.72</v>
      </c>
      <c r="D319" s="18">
        <v>31.52</v>
      </c>
      <c r="E319" s="18">
        <v>78</v>
      </c>
      <c r="F319" s="18">
        <v>28.82</v>
      </c>
      <c r="H319" s="8">
        <v>44564</v>
      </c>
      <c r="I319" s="9">
        <f t="shared" si="11"/>
        <v>-8.585983858350299E-3</v>
      </c>
      <c r="J319" s="9">
        <f t="shared" si="11"/>
        <v>-6.9252077562326875E-2</v>
      </c>
      <c r="K319" s="9">
        <f t="shared" si="11"/>
        <v>2.6710064276545209E-2</v>
      </c>
      <c r="L319" s="9">
        <f t="shared" si="11"/>
        <v>5.1309646630448569E-4</v>
      </c>
      <c r="M319" s="9">
        <f t="shared" si="11"/>
        <v>-1.0398613518197708E-3</v>
      </c>
      <c r="N319" s="9">
        <f t="shared" si="10"/>
        <v>8.3475859340439666E-3</v>
      </c>
    </row>
    <row r="320" spans="1:14" x14ac:dyDescent="0.35">
      <c r="A320" s="8">
        <v>44565</v>
      </c>
      <c r="B320" s="19">
        <v>103514</v>
      </c>
      <c r="C320" s="18">
        <v>6.61</v>
      </c>
      <c r="D320" s="18">
        <v>31.92</v>
      </c>
      <c r="E320" s="18">
        <v>77.080001999999993</v>
      </c>
      <c r="F320" s="18">
        <v>28.85</v>
      </c>
      <c r="H320" s="8">
        <v>44565</v>
      </c>
      <c r="I320" s="9">
        <f t="shared" si="11"/>
        <v>-3.9260214391563242E-3</v>
      </c>
      <c r="J320" s="9">
        <f t="shared" si="11"/>
        <v>-1.6369047619047561E-2</v>
      </c>
      <c r="K320" s="9">
        <f t="shared" si="11"/>
        <v>1.2690355329949332E-2</v>
      </c>
      <c r="L320" s="9">
        <f t="shared" si="11"/>
        <v>-1.1794846153846295E-2</v>
      </c>
      <c r="M320" s="9">
        <f t="shared" si="11"/>
        <v>1.04094378903552E-3</v>
      </c>
      <c r="N320" s="9">
        <f t="shared" si="10"/>
        <v>2.8455214234662184E-3</v>
      </c>
    </row>
    <row r="321" spans="1:14" x14ac:dyDescent="0.35">
      <c r="A321" s="8">
        <v>44566</v>
      </c>
      <c r="B321" s="19">
        <v>101006</v>
      </c>
      <c r="C321" s="18">
        <v>6.42</v>
      </c>
      <c r="D321" s="18">
        <v>30.610001</v>
      </c>
      <c r="E321" s="18">
        <v>77.809997999999993</v>
      </c>
      <c r="F321" s="18">
        <v>28.370000999999998</v>
      </c>
      <c r="H321" s="8">
        <v>44566</v>
      </c>
      <c r="I321" s="9">
        <f t="shared" si="11"/>
        <v>-2.4228606758506133E-2</v>
      </c>
      <c r="J321" s="9">
        <f t="shared" si="11"/>
        <v>-2.8744326777609741E-2</v>
      </c>
      <c r="K321" s="9">
        <f t="shared" si="11"/>
        <v>-4.1040068922305828E-2</v>
      </c>
      <c r="L321" s="9">
        <f t="shared" si="11"/>
        <v>9.4706276733100836E-3</v>
      </c>
      <c r="M321" s="9">
        <f t="shared" si="11"/>
        <v>-1.663774696707121E-2</v>
      </c>
      <c r="N321" s="9">
        <f t="shared" si="10"/>
        <v>-2.3002445909377459E-2</v>
      </c>
    </row>
    <row r="322" spans="1:14" x14ac:dyDescent="0.35">
      <c r="A322" s="8">
        <v>44567</v>
      </c>
      <c r="B322" s="19">
        <v>101561</v>
      </c>
      <c r="C322" s="18">
        <v>6.25</v>
      </c>
      <c r="D322" s="18">
        <v>30.58</v>
      </c>
      <c r="E322" s="18">
        <v>79.379997000000003</v>
      </c>
      <c r="F322" s="18">
        <v>28.6</v>
      </c>
      <c r="H322" s="8">
        <v>44567</v>
      </c>
      <c r="I322" s="9">
        <f t="shared" ref="I322:M372" si="12">B322/B321 - 1</f>
        <v>5.4947230857573803E-3</v>
      </c>
      <c r="J322" s="9">
        <f t="shared" si="12"/>
        <v>-2.6479750778816147E-2</v>
      </c>
      <c r="K322" s="9">
        <f t="shared" si="12"/>
        <v>-9.8010450898067258E-4</v>
      </c>
      <c r="L322" s="9">
        <f t="shared" si="12"/>
        <v>2.017734276255867E-2</v>
      </c>
      <c r="M322" s="9">
        <f t="shared" si="12"/>
        <v>8.1071199116278247E-3</v>
      </c>
      <c r="N322" s="9">
        <f t="shared" si="10"/>
        <v>4.7025699580179707E-3</v>
      </c>
    </row>
    <row r="323" spans="1:14" x14ac:dyDescent="0.35">
      <c r="A323" s="8">
        <v>44568</v>
      </c>
      <c r="B323" s="19">
        <v>102719</v>
      </c>
      <c r="C323" s="18">
        <v>6.22</v>
      </c>
      <c r="D323" s="18">
        <v>30.83</v>
      </c>
      <c r="E323" s="18">
        <v>84</v>
      </c>
      <c r="F323" s="18">
        <v>28.629999000000002</v>
      </c>
      <c r="H323" s="8">
        <v>44568</v>
      </c>
      <c r="I323" s="9">
        <f t="shared" si="12"/>
        <v>1.1402014552830408E-2</v>
      </c>
      <c r="J323" s="9">
        <f t="shared" si="12"/>
        <v>-4.8000000000000265E-3</v>
      </c>
      <c r="K323" s="9">
        <f t="shared" si="12"/>
        <v>8.1752779594506109E-3</v>
      </c>
      <c r="L323" s="9">
        <f t="shared" si="12"/>
        <v>5.8201098193541023E-2</v>
      </c>
      <c r="M323" s="9">
        <f t="shared" si="12"/>
        <v>1.0489160839159961E-3</v>
      </c>
      <c r="N323" s="9">
        <f t="shared" ref="N323:N386" si="13">(J323*$Q$3)+(K323*$Q$4)+(L323*$Q$5)+(M323*$Q$6)</f>
        <v>1.5393769545635778E-2</v>
      </c>
    </row>
    <row r="324" spans="1:14" x14ac:dyDescent="0.35">
      <c r="A324" s="8">
        <v>44571</v>
      </c>
      <c r="B324" s="19">
        <v>101945</v>
      </c>
      <c r="C324" s="18">
        <v>5.74</v>
      </c>
      <c r="D324" s="18">
        <v>30.719999000000001</v>
      </c>
      <c r="E324" s="18">
        <v>83</v>
      </c>
      <c r="F324" s="18">
        <v>28.780000999999999</v>
      </c>
      <c r="H324" s="8">
        <v>44571</v>
      </c>
      <c r="I324" s="9">
        <f t="shared" si="12"/>
        <v>-7.5351200848917665E-3</v>
      </c>
      <c r="J324" s="9">
        <f t="shared" si="12"/>
        <v>-7.7170418006430763E-2</v>
      </c>
      <c r="K324" s="9">
        <f t="shared" si="12"/>
        <v>-3.5679857281867289E-3</v>
      </c>
      <c r="L324" s="9">
        <f t="shared" si="12"/>
        <v>-1.1904761904761862E-2</v>
      </c>
      <c r="M324" s="9">
        <f t="shared" si="12"/>
        <v>5.2393295577830568E-3</v>
      </c>
      <c r="N324" s="9">
        <f t="shared" si="13"/>
        <v>-6.2732679916230223E-3</v>
      </c>
    </row>
    <row r="325" spans="1:14" x14ac:dyDescent="0.35">
      <c r="A325" s="8">
        <v>44572</v>
      </c>
      <c r="B325" s="19">
        <v>103779</v>
      </c>
      <c r="C325" s="18">
        <v>5.87</v>
      </c>
      <c r="D325" s="18">
        <v>31.99</v>
      </c>
      <c r="E325" s="18">
        <v>84.580001999999993</v>
      </c>
      <c r="F325" s="18">
        <v>28.9</v>
      </c>
      <c r="H325" s="8">
        <v>44572</v>
      </c>
      <c r="I325" s="9">
        <f t="shared" si="12"/>
        <v>1.7990092697042437E-2</v>
      </c>
      <c r="J325" s="9">
        <f t="shared" si="12"/>
        <v>2.2648083623693305E-2</v>
      </c>
      <c r="K325" s="9">
        <f t="shared" si="12"/>
        <v>4.1341179731158029E-2</v>
      </c>
      <c r="L325" s="9">
        <f t="shared" si="12"/>
        <v>1.9036168674698706E-2</v>
      </c>
      <c r="M325" s="9">
        <f t="shared" si="12"/>
        <v>4.1695273047419601E-3</v>
      </c>
      <c r="N325" s="9">
        <f t="shared" si="13"/>
        <v>2.4794026986568105E-2</v>
      </c>
    </row>
    <row r="326" spans="1:14" x14ac:dyDescent="0.35">
      <c r="A326" s="8">
        <v>44573</v>
      </c>
      <c r="B326" s="19">
        <v>105686</v>
      </c>
      <c r="C326" s="18">
        <v>6.31</v>
      </c>
      <c r="D326" s="18">
        <v>33.049999</v>
      </c>
      <c r="E326" s="18">
        <v>85.5</v>
      </c>
      <c r="F326" s="18">
        <v>29.18</v>
      </c>
      <c r="H326" s="8">
        <v>44573</v>
      </c>
      <c r="I326" s="9">
        <f t="shared" si="12"/>
        <v>1.8375586583027292E-2</v>
      </c>
      <c r="J326" s="9">
        <f t="shared" si="12"/>
        <v>7.4957410562180415E-2</v>
      </c>
      <c r="K326" s="9">
        <f t="shared" si="12"/>
        <v>3.3135323538605821E-2</v>
      </c>
      <c r="L326" s="9">
        <f t="shared" si="12"/>
        <v>1.0877252048303365E-2</v>
      </c>
      <c r="M326" s="9">
        <f t="shared" si="12"/>
        <v>9.6885813148790412E-3</v>
      </c>
      <c r="N326" s="9">
        <f t="shared" si="13"/>
        <v>2.3740790924606028E-2</v>
      </c>
    </row>
    <row r="327" spans="1:14" x14ac:dyDescent="0.35">
      <c r="A327" s="8">
        <v>44574</v>
      </c>
      <c r="B327" s="19">
        <v>105530</v>
      </c>
      <c r="C327" s="18">
        <v>6.09</v>
      </c>
      <c r="D327" s="18">
        <v>33.849997999999999</v>
      </c>
      <c r="E327" s="18">
        <v>84.199996999999996</v>
      </c>
      <c r="F327" s="18">
        <v>29.65</v>
      </c>
      <c r="H327" s="8">
        <v>44574</v>
      </c>
      <c r="I327" s="9">
        <f t="shared" si="12"/>
        <v>-1.476070624302217E-3</v>
      </c>
      <c r="J327" s="9">
        <f t="shared" si="12"/>
        <v>-3.4865293185419977E-2</v>
      </c>
      <c r="K327" s="9">
        <f t="shared" si="12"/>
        <v>2.4205719340566478E-2</v>
      </c>
      <c r="L327" s="9">
        <f t="shared" si="12"/>
        <v>-1.5204713450292395E-2</v>
      </c>
      <c r="M327" s="9">
        <f t="shared" si="12"/>
        <v>1.6106922549691483E-2</v>
      </c>
      <c r="N327" s="9">
        <f t="shared" si="13"/>
        <v>1.0940443118832882E-2</v>
      </c>
    </row>
    <row r="328" spans="1:14" x14ac:dyDescent="0.35">
      <c r="A328" s="8">
        <v>44575</v>
      </c>
      <c r="B328" s="19">
        <v>106928</v>
      </c>
      <c r="C328" s="18">
        <v>6.33</v>
      </c>
      <c r="D328" s="18">
        <v>34.560001</v>
      </c>
      <c r="E328" s="18">
        <v>84.690002000000007</v>
      </c>
      <c r="F328" s="18">
        <v>30.41</v>
      </c>
      <c r="H328" s="8">
        <v>44575</v>
      </c>
      <c r="I328" s="9">
        <f t="shared" si="12"/>
        <v>1.3247417795887451E-2</v>
      </c>
      <c r="J328" s="9">
        <f t="shared" si="12"/>
        <v>3.9408866995073843E-2</v>
      </c>
      <c r="K328" s="9">
        <f t="shared" si="12"/>
        <v>2.0974979082716727E-2</v>
      </c>
      <c r="L328" s="9">
        <f t="shared" si="12"/>
        <v>5.8195370244491507E-3</v>
      </c>
      <c r="M328" s="9">
        <f t="shared" si="12"/>
        <v>2.563237774030358E-2</v>
      </c>
      <c r="N328" s="9">
        <f t="shared" si="13"/>
        <v>2.0262804663957121E-2</v>
      </c>
    </row>
    <row r="329" spans="1:14" x14ac:dyDescent="0.35">
      <c r="A329" s="8">
        <v>44578</v>
      </c>
      <c r="B329" s="19">
        <v>106692</v>
      </c>
      <c r="C329" s="18">
        <v>6.12</v>
      </c>
      <c r="D329" s="18">
        <v>34.450001</v>
      </c>
      <c r="E329" s="18">
        <v>84.25</v>
      </c>
      <c r="F329" s="18">
        <v>30.469999000000001</v>
      </c>
      <c r="H329" s="8">
        <v>44578</v>
      </c>
      <c r="I329" s="9">
        <f t="shared" si="12"/>
        <v>-2.2070926230735033E-3</v>
      </c>
      <c r="J329" s="9">
        <f t="shared" si="12"/>
        <v>-3.3175355450236976E-2</v>
      </c>
      <c r="K329" s="9">
        <f t="shared" si="12"/>
        <v>-3.1828702782734641E-3</v>
      </c>
      <c r="L329" s="9">
        <f t="shared" si="12"/>
        <v>-5.1954420782751587E-3</v>
      </c>
      <c r="M329" s="9">
        <f t="shared" si="12"/>
        <v>1.9730023018744713E-3</v>
      </c>
      <c r="N329" s="9">
        <f t="shared" si="13"/>
        <v>-3.5382471228275979E-3</v>
      </c>
    </row>
    <row r="330" spans="1:14" x14ac:dyDescent="0.35">
      <c r="A330" s="8">
        <v>44579</v>
      </c>
      <c r="B330" s="19">
        <v>106522</v>
      </c>
      <c r="C330" s="18">
        <v>5.89</v>
      </c>
      <c r="D330" s="18">
        <v>34.57</v>
      </c>
      <c r="E330" s="18">
        <v>86.309997999999993</v>
      </c>
      <c r="F330" s="18">
        <v>30.74</v>
      </c>
      <c r="H330" s="8">
        <v>44579</v>
      </c>
      <c r="I330" s="9">
        <f t="shared" si="12"/>
        <v>-1.5933715742511012E-3</v>
      </c>
      <c r="J330" s="9">
        <f t="shared" si="12"/>
        <v>-3.7581699346405317E-2</v>
      </c>
      <c r="K330" s="9">
        <f t="shared" si="12"/>
        <v>3.4832800149990906E-3</v>
      </c>
      <c r="L330" s="9">
        <f t="shared" si="12"/>
        <v>2.4451014836795126E-2</v>
      </c>
      <c r="M330" s="9">
        <f t="shared" si="12"/>
        <v>8.8612080361405443E-3</v>
      </c>
      <c r="N330" s="9">
        <f t="shared" si="13"/>
        <v>7.2369564176305145E-3</v>
      </c>
    </row>
    <row r="331" spans="1:14" x14ac:dyDescent="0.35">
      <c r="A331" s="8">
        <v>44580</v>
      </c>
      <c r="B331" s="19">
        <v>108013</v>
      </c>
      <c r="C331" s="18">
        <v>6.31</v>
      </c>
      <c r="D331" s="18">
        <v>34.25</v>
      </c>
      <c r="E331" s="18">
        <v>88.209998999999996</v>
      </c>
      <c r="F331" s="18">
        <v>31.01</v>
      </c>
      <c r="H331" s="8">
        <v>44580</v>
      </c>
      <c r="I331" s="9">
        <f t="shared" si="12"/>
        <v>1.3997108578509554E-2</v>
      </c>
      <c r="J331" s="9">
        <f t="shared" si="12"/>
        <v>7.1307300509337868E-2</v>
      </c>
      <c r="K331" s="9">
        <f t="shared" si="12"/>
        <v>-9.2565808504483371E-3</v>
      </c>
      <c r="L331" s="9">
        <f t="shared" si="12"/>
        <v>2.201368374495849E-2</v>
      </c>
      <c r="M331" s="9">
        <f t="shared" si="12"/>
        <v>8.7833441769682441E-3</v>
      </c>
      <c r="N331" s="9">
        <f t="shared" si="13"/>
        <v>6.4376436448473125E-3</v>
      </c>
    </row>
    <row r="332" spans="1:14" x14ac:dyDescent="0.35">
      <c r="A332" s="8">
        <v>44581</v>
      </c>
      <c r="B332" s="19">
        <v>109102</v>
      </c>
      <c r="C332" s="18">
        <v>6.65</v>
      </c>
      <c r="D332" s="18">
        <v>34.470001000000003</v>
      </c>
      <c r="E332" s="18">
        <v>86.709998999999996</v>
      </c>
      <c r="F332" s="18">
        <v>31.200001</v>
      </c>
      <c r="H332" s="8">
        <v>44581</v>
      </c>
      <c r="I332" s="9">
        <f t="shared" si="12"/>
        <v>1.0082119744845519E-2</v>
      </c>
      <c r="J332" s="9">
        <f t="shared" si="12"/>
        <v>5.3882725832012701E-2</v>
      </c>
      <c r="K332" s="9">
        <f t="shared" si="12"/>
        <v>6.42338686131394E-3</v>
      </c>
      <c r="L332" s="9">
        <f t="shared" si="12"/>
        <v>-1.7004874923533309E-2</v>
      </c>
      <c r="M332" s="9">
        <f t="shared" si="12"/>
        <v>6.1270880361172786E-3</v>
      </c>
      <c r="N332" s="9">
        <f t="shared" si="13"/>
        <v>4.0218118053204303E-3</v>
      </c>
    </row>
    <row r="333" spans="1:14" x14ac:dyDescent="0.35">
      <c r="A333" s="8">
        <v>44582</v>
      </c>
      <c r="B333" s="19">
        <v>108942</v>
      </c>
      <c r="C333" s="18">
        <v>6.9</v>
      </c>
      <c r="D333" s="18">
        <v>34.590000000000003</v>
      </c>
      <c r="E333" s="18">
        <v>84.910004000000001</v>
      </c>
      <c r="F333" s="18">
        <v>31.200001</v>
      </c>
      <c r="H333" s="8">
        <v>44582</v>
      </c>
      <c r="I333" s="9">
        <f t="shared" si="12"/>
        <v>-1.466517570713699E-3</v>
      </c>
      <c r="J333" s="9">
        <f t="shared" si="12"/>
        <v>3.7593984962406068E-2</v>
      </c>
      <c r="K333" s="9">
        <f t="shared" si="12"/>
        <v>3.4812589648605119E-3</v>
      </c>
      <c r="L333" s="9">
        <f t="shared" si="12"/>
        <v>-2.0758793919487872E-2</v>
      </c>
      <c r="M333" s="9">
        <f t="shared" si="12"/>
        <v>0</v>
      </c>
      <c r="N333" s="9">
        <f t="shared" si="13"/>
        <v>-7.0549300159004078E-4</v>
      </c>
    </row>
    <row r="334" spans="1:14" x14ac:dyDescent="0.35">
      <c r="A334" s="8">
        <v>44585</v>
      </c>
      <c r="B334" s="19">
        <v>107752</v>
      </c>
      <c r="C334" s="18">
        <v>6.39</v>
      </c>
      <c r="D334" s="18">
        <v>34.650002000000001</v>
      </c>
      <c r="E334" s="18">
        <v>83.870002999999997</v>
      </c>
      <c r="F334" s="18">
        <v>31.35</v>
      </c>
      <c r="H334" s="8">
        <v>44585</v>
      </c>
      <c r="I334" s="9">
        <f t="shared" si="12"/>
        <v>-1.0923243560793772E-2</v>
      </c>
      <c r="J334" s="9">
        <f t="shared" si="12"/>
        <v>-7.3913043478260998E-2</v>
      </c>
      <c r="K334" s="9">
        <f t="shared" si="12"/>
        <v>1.7346631974557436E-3</v>
      </c>
      <c r="L334" s="9">
        <f t="shared" si="12"/>
        <v>-1.2248274066740117E-2</v>
      </c>
      <c r="M334" s="9">
        <f t="shared" si="12"/>
        <v>4.8076601023185894E-3</v>
      </c>
      <c r="N334" s="9">
        <f t="shared" si="13"/>
        <v>-3.9224105177104113E-3</v>
      </c>
    </row>
    <row r="335" spans="1:14" x14ac:dyDescent="0.35">
      <c r="A335" s="8">
        <v>44586</v>
      </c>
      <c r="B335" s="19">
        <v>109845</v>
      </c>
      <c r="C335" s="18">
        <v>6.72</v>
      </c>
      <c r="D335" s="18">
        <v>35.799999</v>
      </c>
      <c r="E335" s="18">
        <v>84.059997999999993</v>
      </c>
      <c r="F335" s="18">
        <v>32.159999999999997</v>
      </c>
      <c r="H335" s="8">
        <v>44586</v>
      </c>
      <c r="I335" s="9">
        <f t="shared" si="12"/>
        <v>1.9424233424901516E-2</v>
      </c>
      <c r="J335" s="9">
        <f t="shared" si="12"/>
        <v>5.164319248826299E-2</v>
      </c>
      <c r="K335" s="9">
        <f t="shared" si="12"/>
        <v>3.318894469327871E-2</v>
      </c>
      <c r="L335" s="9">
        <f t="shared" si="12"/>
        <v>2.2653510576360336E-3</v>
      </c>
      <c r="M335" s="9">
        <f t="shared" si="12"/>
        <v>2.5837320574162437E-2</v>
      </c>
      <c r="N335" s="9">
        <f t="shared" si="13"/>
        <v>2.5721451120164506E-2</v>
      </c>
    </row>
    <row r="336" spans="1:14" x14ac:dyDescent="0.35">
      <c r="A336" s="8">
        <v>44587</v>
      </c>
      <c r="B336" s="19">
        <v>111573</v>
      </c>
      <c r="C336" s="18">
        <v>6.75</v>
      </c>
      <c r="D336" s="18">
        <v>36.849997999999999</v>
      </c>
      <c r="E336" s="18">
        <v>84.300003000000004</v>
      </c>
      <c r="F336" s="18">
        <v>31.85</v>
      </c>
      <c r="H336" s="8">
        <v>44587</v>
      </c>
      <c r="I336" s="9">
        <f t="shared" si="12"/>
        <v>1.5731257681278255E-2</v>
      </c>
      <c r="J336" s="9">
        <f t="shared" si="12"/>
        <v>4.4642857142858094E-3</v>
      </c>
      <c r="K336" s="9">
        <f t="shared" si="12"/>
        <v>2.9329581824848683E-2</v>
      </c>
      <c r="L336" s="9">
        <f t="shared" si="12"/>
        <v>2.8551630467563704E-3</v>
      </c>
      <c r="M336" s="9">
        <f t="shared" si="12"/>
        <v>-9.6393034825869028E-3</v>
      </c>
      <c r="N336" s="9">
        <f t="shared" si="13"/>
        <v>1.11007676714714E-2</v>
      </c>
    </row>
    <row r="337" spans="1:14" x14ac:dyDescent="0.35">
      <c r="A337" s="8">
        <v>44588</v>
      </c>
      <c r="B337" s="19">
        <v>112315</v>
      </c>
      <c r="C337" s="18">
        <v>7.22</v>
      </c>
      <c r="D337" s="18">
        <v>36.990001999999997</v>
      </c>
      <c r="E337" s="18">
        <v>84.489998</v>
      </c>
      <c r="F337" s="18">
        <v>32.290000999999997</v>
      </c>
      <c r="H337" s="8">
        <v>44588</v>
      </c>
      <c r="I337" s="9">
        <f t="shared" si="12"/>
        <v>6.6503544764413558E-3</v>
      </c>
      <c r="J337" s="9">
        <f t="shared" si="12"/>
        <v>6.9629629629629486E-2</v>
      </c>
      <c r="K337" s="9">
        <f t="shared" si="12"/>
        <v>3.7992946431095742E-3</v>
      </c>
      <c r="L337" s="9">
        <f t="shared" si="12"/>
        <v>2.2537958865789243E-3</v>
      </c>
      <c r="M337" s="9">
        <f t="shared" si="12"/>
        <v>1.3814788069073547E-2</v>
      </c>
      <c r="N337" s="9">
        <f t="shared" si="13"/>
        <v>9.7863596689186302E-3</v>
      </c>
    </row>
    <row r="338" spans="1:14" x14ac:dyDescent="0.35">
      <c r="A338" s="8">
        <v>44589</v>
      </c>
      <c r="B338" s="19">
        <v>111478</v>
      </c>
      <c r="C338" s="18">
        <v>6.71</v>
      </c>
      <c r="D338" s="18">
        <v>35.889999000000003</v>
      </c>
      <c r="E338" s="18">
        <v>83.660004000000001</v>
      </c>
      <c r="F338" s="18">
        <v>32.490001999999997</v>
      </c>
      <c r="H338" s="8">
        <v>44589</v>
      </c>
      <c r="I338" s="9">
        <f t="shared" si="12"/>
        <v>-7.4522548190357751E-3</v>
      </c>
      <c r="J338" s="9">
        <f t="shared" si="12"/>
        <v>-7.0637119113573399E-2</v>
      </c>
      <c r="K338" s="9">
        <f t="shared" si="12"/>
        <v>-2.9737846459159223E-2</v>
      </c>
      <c r="L338" s="9">
        <f t="shared" si="12"/>
        <v>-9.8235769871837242E-3</v>
      </c>
      <c r="M338" s="9">
        <f t="shared" si="12"/>
        <v>6.1938988481295976E-3</v>
      </c>
      <c r="N338" s="9">
        <f t="shared" si="13"/>
        <v>-1.7020432605298189E-2</v>
      </c>
    </row>
    <row r="339" spans="1:14" x14ac:dyDescent="0.35">
      <c r="A339" s="8">
        <v>44592</v>
      </c>
      <c r="B339" s="19">
        <v>112388</v>
      </c>
      <c r="C339" s="18">
        <v>7</v>
      </c>
      <c r="D339" s="18">
        <v>35.270000000000003</v>
      </c>
      <c r="E339" s="18">
        <v>80.870002999999997</v>
      </c>
      <c r="F339" s="18">
        <v>32.659999999999997</v>
      </c>
      <c r="H339" s="8">
        <v>44592</v>
      </c>
      <c r="I339" s="9">
        <f t="shared" si="12"/>
        <v>8.1630456233516835E-3</v>
      </c>
      <c r="J339" s="9">
        <f t="shared" si="12"/>
        <v>4.3219076005961199E-2</v>
      </c>
      <c r="K339" s="9">
        <f t="shared" si="12"/>
        <v>-1.7274979584145478E-2</v>
      </c>
      <c r="L339" s="9">
        <f t="shared" si="12"/>
        <v>-3.3349281216864424E-2</v>
      </c>
      <c r="M339" s="9">
        <f t="shared" si="12"/>
        <v>5.2323173141077817E-3</v>
      </c>
      <c r="N339" s="9">
        <f t="shared" si="13"/>
        <v>-1.0712948061707955E-2</v>
      </c>
    </row>
    <row r="340" spans="1:14" x14ac:dyDescent="0.35">
      <c r="A340" s="8">
        <v>44593</v>
      </c>
      <c r="B340" s="19">
        <v>113147</v>
      </c>
      <c r="C340" s="18">
        <v>7.01</v>
      </c>
      <c r="D340" s="18">
        <v>36.310001</v>
      </c>
      <c r="E340" s="18">
        <v>85.309997999999993</v>
      </c>
      <c r="F340" s="18">
        <v>32.610000999999997</v>
      </c>
      <c r="H340" s="8">
        <v>44593</v>
      </c>
      <c r="I340" s="9">
        <f t="shared" si="12"/>
        <v>6.7533900416414383E-3</v>
      </c>
      <c r="J340" s="9">
        <f t="shared" si="12"/>
        <v>1.4285714285713347E-3</v>
      </c>
      <c r="K340" s="9">
        <f t="shared" si="12"/>
        <v>2.9486844343634688E-2</v>
      </c>
      <c r="L340" s="9">
        <f t="shared" si="12"/>
        <v>5.4902866765072389E-2</v>
      </c>
      <c r="M340" s="9">
        <f t="shared" si="12"/>
        <v>-1.5308940600122778E-3</v>
      </c>
      <c r="N340" s="9">
        <f t="shared" si="13"/>
        <v>2.3861813661074972E-2</v>
      </c>
    </row>
    <row r="341" spans="1:14" x14ac:dyDescent="0.35">
      <c r="A341" s="8">
        <v>44594</v>
      </c>
      <c r="B341" s="19">
        <v>112161</v>
      </c>
      <c r="C341" s="18">
        <v>6.51</v>
      </c>
      <c r="D341" s="18">
        <v>35.659999999999997</v>
      </c>
      <c r="E341" s="18">
        <v>85.790001000000004</v>
      </c>
      <c r="F341" s="18">
        <v>32.07</v>
      </c>
      <c r="H341" s="8">
        <v>44594</v>
      </c>
      <c r="I341" s="9">
        <f t="shared" si="12"/>
        <v>-8.7143273794267895E-3</v>
      </c>
      <c r="J341" s="9">
        <f t="shared" si="12"/>
        <v>-7.1326676176890147E-2</v>
      </c>
      <c r="K341" s="9">
        <f t="shared" si="12"/>
        <v>-1.7901431619349206E-2</v>
      </c>
      <c r="L341" s="9">
        <f t="shared" si="12"/>
        <v>5.6265738043976832E-3</v>
      </c>
      <c r="M341" s="9">
        <f t="shared" si="12"/>
        <v>-1.6559367784134582E-2</v>
      </c>
      <c r="N341" s="9">
        <f t="shared" si="13"/>
        <v>-1.5464473611912489E-2</v>
      </c>
    </row>
    <row r="342" spans="1:14" x14ac:dyDescent="0.35">
      <c r="A342" s="8">
        <v>44595</v>
      </c>
      <c r="B342" s="19">
        <v>111696</v>
      </c>
      <c r="C342" s="18">
        <v>6.53</v>
      </c>
      <c r="D342" s="18">
        <v>35.279998999999997</v>
      </c>
      <c r="E342" s="18">
        <v>85.75</v>
      </c>
      <c r="F342" s="18">
        <v>32.290000999999997</v>
      </c>
      <c r="H342" s="8">
        <v>44595</v>
      </c>
      <c r="I342" s="9">
        <f t="shared" si="12"/>
        <v>-4.1458260892823784E-3</v>
      </c>
      <c r="J342" s="9">
        <f t="shared" si="12"/>
        <v>3.0721966205837781E-3</v>
      </c>
      <c r="K342" s="9">
        <f t="shared" si="12"/>
        <v>-1.0656225462703284E-2</v>
      </c>
      <c r="L342" s="9">
        <f t="shared" si="12"/>
        <v>-4.662664591880139E-4</v>
      </c>
      <c r="M342" s="9">
        <f t="shared" si="12"/>
        <v>6.8600249454318085E-3</v>
      </c>
      <c r="N342" s="9">
        <f t="shared" si="13"/>
        <v>-2.676937435395349E-3</v>
      </c>
    </row>
    <row r="343" spans="1:14" x14ac:dyDescent="0.35">
      <c r="A343" s="8">
        <v>44596</v>
      </c>
      <c r="B343" s="19">
        <v>112245</v>
      </c>
      <c r="C343" s="18">
        <v>6.33</v>
      </c>
      <c r="D343" s="18">
        <v>35.909999999999997</v>
      </c>
      <c r="E343" s="18">
        <v>88</v>
      </c>
      <c r="F343" s="18">
        <v>32.229999999999997</v>
      </c>
      <c r="H343" s="8">
        <v>44596</v>
      </c>
      <c r="I343" s="9">
        <f t="shared" si="12"/>
        <v>4.9151267726685877E-3</v>
      </c>
      <c r="J343" s="9">
        <f t="shared" si="12"/>
        <v>-3.0627871362940318E-2</v>
      </c>
      <c r="K343" s="9">
        <f t="shared" si="12"/>
        <v>1.7857171707969632E-2</v>
      </c>
      <c r="L343" s="9">
        <f t="shared" si="12"/>
        <v>2.6239067055393583E-2</v>
      </c>
      <c r="M343" s="9">
        <f t="shared" si="12"/>
        <v>-1.8581913329763777E-3</v>
      </c>
      <c r="N343" s="9">
        <f t="shared" si="13"/>
        <v>1.1194689711625122E-2</v>
      </c>
    </row>
    <row r="344" spans="1:14" x14ac:dyDescent="0.35">
      <c r="A344" s="8">
        <v>44599</v>
      </c>
      <c r="B344" s="19">
        <v>111996</v>
      </c>
      <c r="C344" s="18">
        <v>6.31</v>
      </c>
      <c r="D344" s="18">
        <v>35.479999999999997</v>
      </c>
      <c r="E344" s="18">
        <v>90.129997000000003</v>
      </c>
      <c r="F344" s="18">
        <v>31.860001</v>
      </c>
      <c r="H344" s="8">
        <v>44599</v>
      </c>
      <c r="I344" s="9">
        <f t="shared" si="12"/>
        <v>-2.2183616196712608E-3</v>
      </c>
      <c r="J344" s="9">
        <f t="shared" si="12"/>
        <v>-3.1595576619274368E-3</v>
      </c>
      <c r="K344" s="9">
        <f t="shared" si="12"/>
        <v>-1.1974380395432971E-2</v>
      </c>
      <c r="L344" s="9">
        <f t="shared" si="12"/>
        <v>2.4204511363636438E-2</v>
      </c>
      <c r="M344" s="9">
        <f t="shared" si="12"/>
        <v>-1.1479956562209015E-2</v>
      </c>
      <c r="N344" s="9">
        <f t="shared" si="13"/>
        <v>-4.1495337569766259E-3</v>
      </c>
    </row>
    <row r="345" spans="1:14" x14ac:dyDescent="0.35">
      <c r="A345" s="8">
        <v>44600</v>
      </c>
      <c r="B345" s="19">
        <v>112234</v>
      </c>
      <c r="C345" s="18">
        <v>6.54</v>
      </c>
      <c r="D345" s="18">
        <v>34.970001000000003</v>
      </c>
      <c r="E345" s="18">
        <v>91.389999000000003</v>
      </c>
      <c r="F345" s="18">
        <v>32.200001</v>
      </c>
      <c r="H345" s="8">
        <v>44600</v>
      </c>
      <c r="I345" s="9">
        <f t="shared" si="12"/>
        <v>2.1250758955677629E-3</v>
      </c>
      <c r="J345" s="9">
        <f t="shared" si="12"/>
        <v>3.6450079239302768E-2</v>
      </c>
      <c r="K345" s="9">
        <f t="shared" si="12"/>
        <v>-1.4374267192784451E-2</v>
      </c>
      <c r="L345" s="9">
        <f t="shared" si="12"/>
        <v>1.3979829601015181E-2</v>
      </c>
      <c r="M345" s="9">
        <f t="shared" si="12"/>
        <v>1.0671688302834603E-2</v>
      </c>
      <c r="N345" s="9">
        <f t="shared" si="13"/>
        <v>1.3515561362655521E-3</v>
      </c>
    </row>
    <row r="346" spans="1:14" x14ac:dyDescent="0.35">
      <c r="A346" s="8">
        <v>44601</v>
      </c>
      <c r="B346" s="19">
        <v>112461</v>
      </c>
      <c r="C346" s="18">
        <v>6.6</v>
      </c>
      <c r="D346" s="18">
        <v>35</v>
      </c>
      <c r="E346" s="18">
        <v>91.410004000000001</v>
      </c>
      <c r="F346" s="18">
        <v>31.92</v>
      </c>
      <c r="H346" s="8">
        <v>44601</v>
      </c>
      <c r="I346" s="9">
        <f t="shared" si="12"/>
        <v>2.0225600085534978E-3</v>
      </c>
      <c r="J346" s="9">
        <f t="shared" si="12"/>
        <v>9.1743119266054496E-3</v>
      </c>
      <c r="K346" s="9">
        <f t="shared" si="12"/>
        <v>8.5784956082779473E-4</v>
      </c>
      <c r="L346" s="9">
        <f t="shared" si="12"/>
        <v>2.1889703708177777E-4</v>
      </c>
      <c r="M346" s="9">
        <f t="shared" si="12"/>
        <v>-8.6956829597613083E-3</v>
      </c>
      <c r="N346" s="9">
        <f t="shared" si="13"/>
        <v>-1.7201775818092568E-3</v>
      </c>
    </row>
    <row r="347" spans="1:14" x14ac:dyDescent="0.35">
      <c r="A347" s="8">
        <v>44602</v>
      </c>
      <c r="B347" s="19">
        <v>113359</v>
      </c>
      <c r="C347" s="18">
        <v>6.94</v>
      </c>
      <c r="D347" s="18">
        <v>35.599997999999999</v>
      </c>
      <c r="E347" s="18">
        <v>93.870002999999997</v>
      </c>
      <c r="F347" s="18">
        <v>32.270000000000003</v>
      </c>
      <c r="H347" s="8">
        <v>44602</v>
      </c>
      <c r="I347" s="9">
        <f t="shared" si="12"/>
        <v>7.9849903522108967E-3</v>
      </c>
      <c r="J347" s="9">
        <f t="shared" si="12"/>
        <v>5.1515151515151736E-2</v>
      </c>
      <c r="K347" s="9">
        <f t="shared" si="12"/>
        <v>1.7142800000000014E-2</v>
      </c>
      <c r="L347" s="9">
        <f t="shared" si="12"/>
        <v>2.6911704325053964E-2</v>
      </c>
      <c r="M347" s="9">
        <f t="shared" si="12"/>
        <v>1.0964912280701844E-2</v>
      </c>
      <c r="N347" s="9">
        <f t="shared" si="13"/>
        <v>1.8961832124978938E-2</v>
      </c>
    </row>
    <row r="348" spans="1:14" x14ac:dyDescent="0.35">
      <c r="A348" s="8">
        <v>44603</v>
      </c>
      <c r="B348" s="19">
        <v>113572</v>
      </c>
      <c r="C348" s="18">
        <v>6.35</v>
      </c>
      <c r="D348" s="18">
        <v>37.200001</v>
      </c>
      <c r="E348" s="18">
        <v>91.970000999999996</v>
      </c>
      <c r="F348" s="18">
        <v>33.400002000000001</v>
      </c>
      <c r="H348" s="8">
        <v>44603</v>
      </c>
      <c r="I348" s="9">
        <f t="shared" si="12"/>
        <v>1.8789862295891524E-3</v>
      </c>
      <c r="J348" s="9">
        <f t="shared" si="12"/>
        <v>-8.5014409221902065E-2</v>
      </c>
      <c r="K348" s="9">
        <f t="shared" si="12"/>
        <v>4.4943907019320717E-2</v>
      </c>
      <c r="L348" s="9">
        <f t="shared" si="12"/>
        <v>-2.0240779154976685E-2</v>
      </c>
      <c r="M348" s="9">
        <f t="shared" si="12"/>
        <v>3.501710567090166E-2</v>
      </c>
      <c r="N348" s="9">
        <f t="shared" si="13"/>
        <v>2.2431013567874383E-2</v>
      </c>
    </row>
    <row r="349" spans="1:14" x14ac:dyDescent="0.35">
      <c r="A349" s="8">
        <v>44606</v>
      </c>
      <c r="B349" s="19">
        <v>113807</v>
      </c>
      <c r="C349" s="18">
        <v>6.48</v>
      </c>
      <c r="D349" s="18">
        <v>36.240001999999997</v>
      </c>
      <c r="E349" s="18">
        <v>91.57</v>
      </c>
      <c r="F349" s="18">
        <v>33.540000999999997</v>
      </c>
      <c r="H349" s="8">
        <v>44606</v>
      </c>
      <c r="I349" s="9">
        <f t="shared" si="12"/>
        <v>2.0691719790089103E-3</v>
      </c>
      <c r="J349" s="9">
        <f t="shared" si="12"/>
        <v>2.0472440944881987E-2</v>
      </c>
      <c r="K349" s="9">
        <f t="shared" si="12"/>
        <v>-2.5806424037461806E-2</v>
      </c>
      <c r="L349" s="9">
        <f t="shared" si="12"/>
        <v>-4.3492551446204786E-3</v>
      </c>
      <c r="M349" s="9">
        <f t="shared" si="12"/>
        <v>4.1915865753539006E-3</v>
      </c>
      <c r="N349" s="9">
        <f t="shared" si="13"/>
        <v>-1.0201643825931639E-2</v>
      </c>
    </row>
    <row r="350" spans="1:14" x14ac:dyDescent="0.35">
      <c r="A350" s="8">
        <v>44607</v>
      </c>
      <c r="B350" s="19">
        <v>114660</v>
      </c>
      <c r="C350" s="18">
        <v>6.84</v>
      </c>
      <c r="D350" s="18">
        <v>35.490001999999997</v>
      </c>
      <c r="E350" s="18">
        <v>88.849997999999999</v>
      </c>
      <c r="F350" s="18">
        <v>35.130001</v>
      </c>
      <c r="H350" s="8">
        <v>44607</v>
      </c>
      <c r="I350" s="9">
        <f t="shared" si="12"/>
        <v>7.4951452898328608E-3</v>
      </c>
      <c r="J350" s="9">
        <f t="shared" si="12"/>
        <v>5.5555555555555358E-2</v>
      </c>
      <c r="K350" s="9">
        <f t="shared" si="12"/>
        <v>-2.0695363096282393E-2</v>
      </c>
      <c r="L350" s="9">
        <f t="shared" si="12"/>
        <v>-2.9704073386480179E-2</v>
      </c>
      <c r="M350" s="9">
        <f t="shared" si="12"/>
        <v>4.7406080876384094E-2</v>
      </c>
      <c r="N350" s="9">
        <f t="shared" si="13"/>
        <v>1.7458739700698823E-3</v>
      </c>
    </row>
    <row r="351" spans="1:14" x14ac:dyDescent="0.35">
      <c r="A351" s="8">
        <v>44608</v>
      </c>
      <c r="B351" s="19">
        <v>115181</v>
      </c>
      <c r="C351" s="18">
        <v>6.82</v>
      </c>
      <c r="D351" s="18">
        <v>36.270000000000003</v>
      </c>
      <c r="E351" s="18">
        <v>89.5</v>
      </c>
      <c r="F351" s="18">
        <v>35.330002</v>
      </c>
      <c r="H351" s="8">
        <v>44608</v>
      </c>
      <c r="I351" s="9">
        <f t="shared" si="12"/>
        <v>4.5438688295831309E-3</v>
      </c>
      <c r="J351" s="9">
        <f t="shared" si="12"/>
        <v>-2.9239766081871066E-3</v>
      </c>
      <c r="K351" s="9">
        <f t="shared" si="12"/>
        <v>2.1977964385575532E-2</v>
      </c>
      <c r="L351" s="9">
        <f t="shared" si="12"/>
        <v>7.3157232935447958E-3</v>
      </c>
      <c r="M351" s="9">
        <f t="shared" si="12"/>
        <v>5.6931680702201337E-3</v>
      </c>
      <c r="N351" s="9">
        <f t="shared" si="13"/>
        <v>1.2914980222874631E-2</v>
      </c>
    </row>
    <row r="352" spans="1:14" x14ac:dyDescent="0.35">
      <c r="A352" s="8">
        <v>44609</v>
      </c>
      <c r="B352" s="19">
        <v>113528</v>
      </c>
      <c r="C352" s="18">
        <v>6.63</v>
      </c>
      <c r="D352" s="18">
        <v>36.099997999999999</v>
      </c>
      <c r="E352" s="18">
        <v>85.650002000000001</v>
      </c>
      <c r="F352" s="18">
        <v>35.330002</v>
      </c>
      <c r="H352" s="8">
        <v>44609</v>
      </c>
      <c r="I352" s="9">
        <f t="shared" si="12"/>
        <v>-1.4351325305388962E-2</v>
      </c>
      <c r="J352" s="9">
        <f t="shared" si="12"/>
        <v>-2.7859237536656978E-2</v>
      </c>
      <c r="K352" s="9">
        <f t="shared" si="12"/>
        <v>-4.68712434518892E-3</v>
      </c>
      <c r="L352" s="9">
        <f t="shared" si="12"/>
        <v>-4.301673743016754E-2</v>
      </c>
      <c r="M352" s="9">
        <f t="shared" si="12"/>
        <v>0</v>
      </c>
      <c r="N352" s="9">
        <f t="shared" si="13"/>
        <v>-1.210551531820137E-2</v>
      </c>
    </row>
    <row r="353" spans="1:14" x14ac:dyDescent="0.35">
      <c r="A353" s="8">
        <v>44610</v>
      </c>
      <c r="B353" s="19">
        <v>112768</v>
      </c>
      <c r="C353" s="18">
        <v>6.36</v>
      </c>
      <c r="D353" s="18">
        <v>35.869999</v>
      </c>
      <c r="E353" s="18">
        <v>85.830001999999993</v>
      </c>
      <c r="F353" s="18">
        <v>36.049999</v>
      </c>
      <c r="H353" s="8">
        <v>44610</v>
      </c>
      <c r="I353" s="9">
        <f t="shared" si="12"/>
        <v>-6.6943837643577142E-3</v>
      </c>
      <c r="J353" s="9">
        <f t="shared" si="12"/>
        <v>-4.0723981900452455E-2</v>
      </c>
      <c r="K353" s="9">
        <f t="shared" si="12"/>
        <v>-6.3711637878760552E-3</v>
      </c>
      <c r="L353" s="9">
        <f t="shared" si="12"/>
        <v>2.1015761330629434E-3</v>
      </c>
      <c r="M353" s="9">
        <f t="shared" si="12"/>
        <v>2.0379194996932082E-2</v>
      </c>
      <c r="N353" s="9">
        <f t="shared" si="13"/>
        <v>1.6308509261253662E-3</v>
      </c>
    </row>
    <row r="354" spans="1:14" x14ac:dyDescent="0.35">
      <c r="A354" s="8">
        <v>44613</v>
      </c>
      <c r="B354" s="19">
        <v>111725</v>
      </c>
      <c r="C354" s="18">
        <v>6.02</v>
      </c>
      <c r="D354" s="18">
        <v>36.840000000000003</v>
      </c>
      <c r="E354" s="18">
        <v>85.900002000000001</v>
      </c>
      <c r="F354" s="18">
        <v>35.279998999999997</v>
      </c>
      <c r="H354" s="8">
        <v>44613</v>
      </c>
      <c r="I354" s="9">
        <f t="shared" si="12"/>
        <v>-9.2490777525539025E-3</v>
      </c>
      <c r="J354" s="9">
        <f t="shared" si="12"/>
        <v>-5.3459119496855445E-2</v>
      </c>
      <c r="K354" s="9">
        <f t="shared" si="12"/>
        <v>2.704212509177939E-2</v>
      </c>
      <c r="L354" s="9">
        <f t="shared" si="12"/>
        <v>8.1556563403095694E-4</v>
      </c>
      <c r="M354" s="9">
        <f t="shared" si="12"/>
        <v>-2.1359223893459789E-2</v>
      </c>
      <c r="N354" s="9">
        <f t="shared" si="13"/>
        <v>3.2513462752262095E-3</v>
      </c>
    </row>
    <row r="355" spans="1:14" x14ac:dyDescent="0.35">
      <c r="A355" s="8">
        <v>44614</v>
      </c>
      <c r="B355" s="19">
        <v>112892</v>
      </c>
      <c r="C355" s="18">
        <v>6.07</v>
      </c>
      <c r="D355" s="18">
        <v>36.270000000000003</v>
      </c>
      <c r="E355" s="18">
        <v>87.389999000000003</v>
      </c>
      <c r="F355" s="18">
        <v>35.610000999999997</v>
      </c>
      <c r="H355" s="8">
        <v>44614</v>
      </c>
      <c r="I355" s="9">
        <f t="shared" si="12"/>
        <v>1.0445289773998612E-2</v>
      </c>
      <c r="J355" s="9">
        <f t="shared" si="12"/>
        <v>8.3056478405316714E-3</v>
      </c>
      <c r="K355" s="9">
        <f t="shared" si="12"/>
        <v>-1.5472312703583069E-2</v>
      </c>
      <c r="L355" s="9">
        <f t="shared" si="12"/>
        <v>1.734571554491926E-2</v>
      </c>
      <c r="M355" s="9">
        <f t="shared" si="12"/>
        <v>9.3537984510714267E-3</v>
      </c>
      <c r="N355" s="9">
        <f t="shared" si="13"/>
        <v>-2.719756802805175E-4</v>
      </c>
    </row>
    <row r="356" spans="1:14" x14ac:dyDescent="0.35">
      <c r="A356" s="8">
        <v>44615</v>
      </c>
      <c r="B356" s="19">
        <v>112008</v>
      </c>
      <c r="C356" s="18">
        <v>5.91</v>
      </c>
      <c r="D356" s="18">
        <v>36.279998999999997</v>
      </c>
      <c r="E356" s="18">
        <v>86.470000999999996</v>
      </c>
      <c r="F356" s="18">
        <v>35.790000999999997</v>
      </c>
      <c r="H356" s="8">
        <v>44615</v>
      </c>
      <c r="I356" s="9">
        <f t="shared" si="12"/>
        <v>-7.8304928604330248E-3</v>
      </c>
      <c r="J356" s="9">
        <f t="shared" si="12"/>
        <v>-2.6359143327841839E-2</v>
      </c>
      <c r="K356" s="9">
        <f t="shared" si="12"/>
        <v>2.7568238213371288E-4</v>
      </c>
      <c r="L356" s="9">
        <f t="shared" si="12"/>
        <v>-1.0527497545800513E-2</v>
      </c>
      <c r="M356" s="9">
        <f t="shared" si="12"/>
        <v>5.0547597569570168E-3</v>
      </c>
      <c r="N356" s="9">
        <f t="shared" si="13"/>
        <v>-1.7829716765049191E-3</v>
      </c>
    </row>
    <row r="357" spans="1:14" x14ac:dyDescent="0.35">
      <c r="A357" s="8">
        <v>44616</v>
      </c>
      <c r="B357" s="19">
        <v>111592</v>
      </c>
      <c r="C357" s="18">
        <v>6.12</v>
      </c>
      <c r="D357" s="18">
        <v>35.709999000000003</v>
      </c>
      <c r="E357" s="18">
        <v>87.540001000000004</v>
      </c>
      <c r="F357" s="18">
        <v>34.650002000000001</v>
      </c>
      <c r="H357" s="8">
        <v>44616</v>
      </c>
      <c r="I357" s="9">
        <f t="shared" si="12"/>
        <v>-3.71402042711233E-3</v>
      </c>
      <c r="J357" s="9">
        <f t="shared" si="12"/>
        <v>3.5532994923857864E-2</v>
      </c>
      <c r="K357" s="9">
        <f t="shared" si="12"/>
        <v>-1.5711136044959439E-2</v>
      </c>
      <c r="L357" s="9">
        <f t="shared" si="12"/>
        <v>1.237423369522106E-2</v>
      </c>
      <c r="M357" s="9">
        <f t="shared" si="12"/>
        <v>-3.1852443927006258E-2</v>
      </c>
      <c r="N357" s="9">
        <f t="shared" si="13"/>
        <v>-1.237424791309652E-2</v>
      </c>
    </row>
    <row r="358" spans="1:14" x14ac:dyDescent="0.35">
      <c r="A358" s="8">
        <v>44617</v>
      </c>
      <c r="B358" s="19">
        <v>113142</v>
      </c>
      <c r="C358" s="18">
        <v>6.01</v>
      </c>
      <c r="D358" s="18">
        <v>36.369999</v>
      </c>
      <c r="E358" s="18">
        <v>92.279999000000004</v>
      </c>
      <c r="F358" s="18">
        <v>35.209999000000003</v>
      </c>
      <c r="H358" s="8">
        <v>44617</v>
      </c>
      <c r="I358" s="9">
        <f t="shared" si="12"/>
        <v>1.3889884579539657E-2</v>
      </c>
      <c r="J358" s="9">
        <f t="shared" si="12"/>
        <v>-1.7973856209150374E-2</v>
      </c>
      <c r="K358" s="9">
        <f t="shared" si="12"/>
        <v>1.8482218383708116E-2</v>
      </c>
      <c r="L358" s="9">
        <f t="shared" si="12"/>
        <v>5.414665234011129E-2</v>
      </c>
      <c r="M358" s="9">
        <f t="shared" si="12"/>
        <v>1.6161528648685364E-2</v>
      </c>
      <c r="N358" s="9">
        <f t="shared" si="13"/>
        <v>2.3096094524839E-2</v>
      </c>
    </row>
    <row r="359" spans="1:14" x14ac:dyDescent="0.35">
      <c r="A359" s="8">
        <v>44622</v>
      </c>
      <c r="B359" s="19">
        <v>115174</v>
      </c>
      <c r="C359" s="18">
        <v>6.31</v>
      </c>
      <c r="D359" s="18">
        <v>37.520000000000003</v>
      </c>
      <c r="E359" s="18">
        <v>99.650002000000001</v>
      </c>
      <c r="F359" s="18">
        <v>35.599997999999999</v>
      </c>
      <c r="H359" s="8">
        <v>44622</v>
      </c>
      <c r="I359" s="9">
        <f t="shared" si="12"/>
        <v>1.7959732018171914E-2</v>
      </c>
      <c r="J359" s="9">
        <f t="shared" si="12"/>
        <v>4.991680532445919E-2</v>
      </c>
      <c r="K359" s="9">
        <f t="shared" si="12"/>
        <v>3.1619494957918493E-2</v>
      </c>
      <c r="L359" s="9">
        <f t="shared" si="12"/>
        <v>7.9865659729796867E-2</v>
      </c>
      <c r="M359" s="9">
        <f t="shared" si="12"/>
        <v>1.107637066391276E-2</v>
      </c>
      <c r="N359" s="9">
        <f t="shared" si="13"/>
        <v>3.6020656142419484E-2</v>
      </c>
    </row>
    <row r="360" spans="1:14" x14ac:dyDescent="0.35">
      <c r="A360" s="8">
        <v>44623</v>
      </c>
      <c r="B360" s="19">
        <v>115166</v>
      </c>
      <c r="C360" s="18">
        <v>6.31</v>
      </c>
      <c r="D360" s="18">
        <v>37.220001000000003</v>
      </c>
      <c r="E360" s="18">
        <v>99.699996999999996</v>
      </c>
      <c r="F360" s="18">
        <v>34.770000000000003</v>
      </c>
      <c r="H360" s="8">
        <v>44623</v>
      </c>
      <c r="I360" s="9">
        <f t="shared" si="12"/>
        <v>-6.946012120789824E-5</v>
      </c>
      <c r="J360" s="9">
        <f t="shared" si="12"/>
        <v>0</v>
      </c>
      <c r="K360" s="9">
        <f t="shared" si="12"/>
        <v>-7.9957089552238347E-3</v>
      </c>
      <c r="L360" s="9">
        <f t="shared" si="12"/>
        <v>5.0170596082876884E-4</v>
      </c>
      <c r="M360" s="9">
        <f t="shared" si="12"/>
        <v>-2.3314551871603917E-2</v>
      </c>
      <c r="N360" s="9">
        <f t="shared" si="13"/>
        <v>-1.0492093399166147E-2</v>
      </c>
    </row>
    <row r="361" spans="1:14" x14ac:dyDescent="0.35">
      <c r="A361" s="8">
        <v>44624</v>
      </c>
      <c r="B361" s="19">
        <v>114474</v>
      </c>
      <c r="C361" s="18">
        <v>6.29</v>
      </c>
      <c r="D361" s="18">
        <v>36.970001000000003</v>
      </c>
      <c r="E361" s="18">
        <v>101.970001</v>
      </c>
      <c r="F361" s="18">
        <v>33.900002000000001</v>
      </c>
      <c r="H361" s="8">
        <v>44624</v>
      </c>
      <c r="I361" s="9">
        <f t="shared" si="12"/>
        <v>-6.0087178507545191E-3</v>
      </c>
      <c r="J361" s="9">
        <f t="shared" si="12"/>
        <v>-3.1695721077653616E-3</v>
      </c>
      <c r="K361" s="9">
        <f t="shared" si="12"/>
        <v>-6.7168187340994612E-3</v>
      </c>
      <c r="L361" s="9">
        <f t="shared" si="12"/>
        <v>2.2768345720211025E-2</v>
      </c>
      <c r="M361" s="9">
        <f t="shared" si="12"/>
        <v>-2.5021512798389489E-2</v>
      </c>
      <c r="N361" s="9">
        <f t="shared" si="13"/>
        <v>-6.1338317312076666E-3</v>
      </c>
    </row>
    <row r="362" spans="1:14" x14ac:dyDescent="0.35">
      <c r="A362" s="8">
        <v>44627</v>
      </c>
      <c r="B362" s="19">
        <v>111593</v>
      </c>
      <c r="C362" s="18">
        <v>5.85</v>
      </c>
      <c r="D362" s="18">
        <v>34.139999000000003</v>
      </c>
      <c r="E362" s="18">
        <v>105.07</v>
      </c>
      <c r="F362" s="18">
        <v>32.450001</v>
      </c>
      <c r="H362" s="8">
        <v>44627</v>
      </c>
      <c r="I362" s="9">
        <f t="shared" si="12"/>
        <v>-2.5167286894840712E-2</v>
      </c>
      <c r="J362" s="9">
        <f t="shared" si="12"/>
        <v>-6.995230524642293E-2</v>
      </c>
      <c r="K362" s="9">
        <f t="shared" si="12"/>
        <v>-7.6548604908071249E-2</v>
      </c>
      <c r="L362" s="9">
        <f t="shared" si="12"/>
        <v>3.0401088257319797E-2</v>
      </c>
      <c r="M362" s="9">
        <f t="shared" si="12"/>
        <v>-4.2772888331983006E-2</v>
      </c>
      <c r="N362" s="9">
        <f t="shared" si="13"/>
        <v>-4.4696136319084159E-2</v>
      </c>
    </row>
    <row r="363" spans="1:14" x14ac:dyDescent="0.35">
      <c r="A363" s="8">
        <v>44628</v>
      </c>
      <c r="B363" s="19">
        <v>111203</v>
      </c>
      <c r="C363" s="18">
        <v>6.05</v>
      </c>
      <c r="D363" s="18">
        <v>34.689999</v>
      </c>
      <c r="E363" s="18">
        <v>100.459999</v>
      </c>
      <c r="F363" s="18">
        <v>32.700001</v>
      </c>
      <c r="H363" s="8">
        <v>44628</v>
      </c>
      <c r="I363" s="9">
        <f t="shared" si="12"/>
        <v>-3.494842866488046E-3</v>
      </c>
      <c r="J363" s="9">
        <f t="shared" si="12"/>
        <v>3.4188034188034289E-2</v>
      </c>
      <c r="K363" s="9">
        <f t="shared" si="12"/>
        <v>1.6110135211193199E-2</v>
      </c>
      <c r="L363" s="9">
        <f t="shared" si="12"/>
        <v>-4.3875521081183977E-2</v>
      </c>
      <c r="M363" s="9">
        <f t="shared" si="12"/>
        <v>7.7041600091167783E-3</v>
      </c>
      <c r="N363" s="9">
        <f t="shared" si="13"/>
        <v>2.4951063409368924E-3</v>
      </c>
    </row>
    <row r="364" spans="1:14" x14ac:dyDescent="0.35">
      <c r="A364" s="8">
        <v>44629</v>
      </c>
      <c r="B364" s="19">
        <v>113900</v>
      </c>
      <c r="C364" s="18">
        <v>6.23</v>
      </c>
      <c r="D364" s="18">
        <v>34.68</v>
      </c>
      <c r="E364" s="18">
        <v>94.190002000000007</v>
      </c>
      <c r="F364" s="18">
        <v>34.549999</v>
      </c>
      <c r="H364" s="8">
        <v>44629</v>
      </c>
      <c r="I364" s="9">
        <f t="shared" si="12"/>
        <v>2.4252942816290979E-2</v>
      </c>
      <c r="J364" s="9">
        <f t="shared" si="12"/>
        <v>2.9752066115702469E-2</v>
      </c>
      <c r="K364" s="9">
        <f t="shared" si="12"/>
        <v>-2.8823869380911749E-4</v>
      </c>
      <c r="L364" s="9">
        <f t="shared" si="12"/>
        <v>-6.24128714156168E-2</v>
      </c>
      <c r="M364" s="9">
        <f t="shared" si="12"/>
        <v>5.6574860655203008E-2</v>
      </c>
      <c r="N364" s="9">
        <f t="shared" si="13"/>
        <v>5.8477798070085615E-3</v>
      </c>
    </row>
    <row r="365" spans="1:14" x14ac:dyDescent="0.35">
      <c r="A365" s="8">
        <v>44630</v>
      </c>
      <c r="B365" s="19">
        <v>113663</v>
      </c>
      <c r="C365" s="18">
        <v>5.96</v>
      </c>
      <c r="D365" s="18">
        <v>35.650002000000001</v>
      </c>
      <c r="E365" s="18">
        <v>97.300003000000004</v>
      </c>
      <c r="F365" s="18">
        <v>34.099997999999999</v>
      </c>
      <c r="H365" s="8">
        <v>44630</v>
      </c>
      <c r="I365" s="9">
        <f t="shared" si="12"/>
        <v>-2.0807726075504629E-3</v>
      </c>
      <c r="J365" s="9">
        <f t="shared" si="12"/>
        <v>-4.3338683788122112E-2</v>
      </c>
      <c r="K365" s="9">
        <f t="shared" si="12"/>
        <v>2.7970069204152237E-2</v>
      </c>
      <c r="L365" s="9">
        <f t="shared" si="12"/>
        <v>3.3018377046005298E-2</v>
      </c>
      <c r="M365" s="9">
        <f t="shared" si="12"/>
        <v>-1.3024631346588489E-2</v>
      </c>
      <c r="N365" s="9">
        <f t="shared" si="13"/>
        <v>1.3115882957686915E-2</v>
      </c>
    </row>
    <row r="366" spans="1:14" x14ac:dyDescent="0.35">
      <c r="A366" s="8">
        <v>44631</v>
      </c>
      <c r="B366" s="19">
        <v>111713</v>
      </c>
      <c r="C366" s="18">
        <v>5.69</v>
      </c>
      <c r="D366" s="18">
        <v>34.810001</v>
      </c>
      <c r="E366" s="18">
        <v>96.790001000000004</v>
      </c>
      <c r="F366" s="18">
        <v>33.419998</v>
      </c>
      <c r="H366" s="8">
        <v>44631</v>
      </c>
      <c r="I366" s="9">
        <f t="shared" si="12"/>
        <v>-1.7155978638607072E-2</v>
      </c>
      <c r="J366" s="9">
        <f t="shared" si="12"/>
        <v>-4.5302013422818699E-2</v>
      </c>
      <c r="K366" s="9">
        <f t="shared" si="12"/>
        <v>-2.3562439070830887E-2</v>
      </c>
      <c r="L366" s="9">
        <f t="shared" si="12"/>
        <v>-5.2415414622341006E-3</v>
      </c>
      <c r="M366" s="9">
        <f t="shared" si="12"/>
        <v>-1.9941350143187653E-2</v>
      </c>
      <c r="N366" s="9">
        <f t="shared" si="13"/>
        <v>-1.9898911588417952E-2</v>
      </c>
    </row>
    <row r="367" spans="1:14" x14ac:dyDescent="0.35">
      <c r="A367" s="8">
        <v>44634</v>
      </c>
      <c r="B367" s="19">
        <v>109928</v>
      </c>
      <c r="C367" s="18">
        <v>5.33</v>
      </c>
      <c r="D367" s="18">
        <v>34.369999</v>
      </c>
      <c r="E367" s="18">
        <v>91.599997999999999</v>
      </c>
      <c r="F367" s="18">
        <v>33.630001</v>
      </c>
      <c r="H367" s="8">
        <v>44634</v>
      </c>
      <c r="I367" s="9">
        <f t="shared" si="12"/>
        <v>-1.5978444764709554E-2</v>
      </c>
      <c r="J367" s="9">
        <f t="shared" si="12"/>
        <v>-6.3268892794376197E-2</v>
      </c>
      <c r="K367" s="9">
        <f t="shared" si="12"/>
        <v>-1.2640103055440832E-2</v>
      </c>
      <c r="L367" s="9">
        <f t="shared" si="12"/>
        <v>-5.3621272304770429E-2</v>
      </c>
      <c r="M367" s="9">
        <f t="shared" si="12"/>
        <v>6.2837526202126348E-3</v>
      </c>
      <c r="N367" s="9">
        <f t="shared" si="13"/>
        <v>-1.7690619689557478E-2</v>
      </c>
    </row>
    <row r="368" spans="1:14" x14ac:dyDescent="0.35">
      <c r="A368" s="8">
        <v>44635</v>
      </c>
      <c r="B368" s="19">
        <v>108959</v>
      </c>
      <c r="C368" s="18">
        <v>4.87</v>
      </c>
      <c r="D368" s="18">
        <v>33.729999999999997</v>
      </c>
      <c r="E368" s="18">
        <v>88.970000999999996</v>
      </c>
      <c r="F368" s="18">
        <v>33.040000999999997</v>
      </c>
      <c r="H368" s="8">
        <v>44635</v>
      </c>
      <c r="I368" s="9">
        <f t="shared" si="12"/>
        <v>-8.8148606360526349E-3</v>
      </c>
      <c r="J368" s="9">
        <f t="shared" si="12"/>
        <v>-8.6303939962476539E-2</v>
      </c>
      <c r="K368" s="9">
        <f t="shared" si="12"/>
        <v>-1.8620861757953633E-2</v>
      </c>
      <c r="L368" s="9">
        <f t="shared" si="12"/>
        <v>-2.8711758268815668E-2</v>
      </c>
      <c r="M368" s="9">
        <f t="shared" si="12"/>
        <v>-1.7543859127450045E-2</v>
      </c>
      <c r="N368" s="9">
        <f t="shared" si="13"/>
        <v>-2.3700094181201108E-2</v>
      </c>
    </row>
    <row r="369" spans="1:14" x14ac:dyDescent="0.35">
      <c r="A369" s="8">
        <v>44636</v>
      </c>
      <c r="B369" s="19">
        <v>111112</v>
      </c>
      <c r="C369" s="18">
        <v>5.13</v>
      </c>
      <c r="D369" s="18">
        <v>33.759998000000003</v>
      </c>
      <c r="E369" s="18">
        <v>91.129997000000003</v>
      </c>
      <c r="F369" s="18">
        <v>33.479999999999997</v>
      </c>
      <c r="H369" s="8">
        <v>44636</v>
      </c>
      <c r="I369" s="9">
        <f t="shared" si="12"/>
        <v>1.9759726135518907E-2</v>
      </c>
      <c r="J369" s="9">
        <f t="shared" si="12"/>
        <v>5.3388090349075989E-2</v>
      </c>
      <c r="K369" s="9">
        <f t="shared" si="12"/>
        <v>8.8935665579614742E-4</v>
      </c>
      <c r="L369" s="9">
        <f t="shared" si="12"/>
        <v>2.4277801233249408E-2</v>
      </c>
      <c r="M369" s="9">
        <f t="shared" si="12"/>
        <v>1.3317160613887324E-2</v>
      </c>
      <c r="N369" s="9">
        <f t="shared" si="13"/>
        <v>1.1920323443378147E-2</v>
      </c>
    </row>
    <row r="370" spans="1:14" x14ac:dyDescent="0.35">
      <c r="A370" s="8">
        <v>44637</v>
      </c>
      <c r="B370" s="19">
        <v>113076</v>
      </c>
      <c r="C370" s="18">
        <v>5.54</v>
      </c>
      <c r="D370" s="18">
        <v>32.869999</v>
      </c>
      <c r="E370" s="18">
        <v>94.300003000000004</v>
      </c>
      <c r="F370" s="18">
        <v>33.790000999999997</v>
      </c>
      <c r="H370" s="8">
        <v>44637</v>
      </c>
      <c r="I370" s="9">
        <f t="shared" si="12"/>
        <v>1.7675858593131144E-2</v>
      </c>
      <c r="J370" s="9">
        <f t="shared" si="12"/>
        <v>7.9922027290448394E-2</v>
      </c>
      <c r="K370" s="9">
        <f t="shared" si="12"/>
        <v>-2.6362531182614446E-2</v>
      </c>
      <c r="L370" s="9">
        <f t="shared" si="12"/>
        <v>3.4785538289878293E-2</v>
      </c>
      <c r="M370" s="9">
        <f t="shared" si="12"/>
        <v>9.2592891278375777E-3</v>
      </c>
      <c r="N370" s="9">
        <f t="shared" si="13"/>
        <v>1.8678567286728506E-3</v>
      </c>
    </row>
    <row r="371" spans="1:14" x14ac:dyDescent="0.35">
      <c r="A371" s="8">
        <v>44638</v>
      </c>
      <c r="B371" s="19">
        <v>115311</v>
      </c>
      <c r="C371" s="18">
        <v>5.82</v>
      </c>
      <c r="D371" s="18">
        <v>33.159999999999997</v>
      </c>
      <c r="E371" s="18">
        <v>96.089995999999999</v>
      </c>
      <c r="F371" s="18">
        <v>33.720001000000003</v>
      </c>
      <c r="H371" s="8">
        <v>44638</v>
      </c>
      <c r="I371" s="9">
        <f t="shared" si="12"/>
        <v>1.9765467473203957E-2</v>
      </c>
      <c r="J371" s="9">
        <f t="shared" si="12"/>
        <v>5.0541516245487417E-2</v>
      </c>
      <c r="K371" s="9">
        <f t="shared" si="12"/>
        <v>8.8226653125238474E-3</v>
      </c>
      <c r="L371" s="9">
        <f t="shared" si="12"/>
        <v>1.8981897593364883E-2</v>
      </c>
      <c r="M371" s="9">
        <f t="shared" si="12"/>
        <v>-2.0716187608278425E-3</v>
      </c>
      <c r="N371" s="9">
        <f t="shared" si="13"/>
        <v>9.6721690933347284E-3</v>
      </c>
    </row>
    <row r="372" spans="1:14" x14ac:dyDescent="0.35">
      <c r="A372" s="8">
        <v>44641</v>
      </c>
      <c r="B372" s="19">
        <v>116155</v>
      </c>
      <c r="C372" s="18">
        <v>5.72</v>
      </c>
      <c r="D372" s="18">
        <v>34.270000000000003</v>
      </c>
      <c r="E372" s="18">
        <v>98.809997999999993</v>
      </c>
      <c r="F372" s="18">
        <v>34.409999999999997</v>
      </c>
      <c r="H372" s="8">
        <v>44641</v>
      </c>
      <c r="I372" s="9">
        <f t="shared" si="12"/>
        <v>7.319336403291965E-3</v>
      </c>
      <c r="J372" s="9">
        <f t="shared" si="12"/>
        <v>-1.718213058419249E-2</v>
      </c>
      <c r="K372" s="9">
        <f t="shared" si="12"/>
        <v>3.3474065138721532E-2</v>
      </c>
      <c r="L372" s="9">
        <f t="shared" si="12"/>
        <v>2.8306817704519371E-2</v>
      </c>
      <c r="M372" s="9">
        <f t="shared" si="12"/>
        <v>2.0462603189127737E-2</v>
      </c>
      <c r="N372" s="9">
        <f t="shared" si="13"/>
        <v>2.6004367280857258E-2</v>
      </c>
    </row>
    <row r="373" spans="1:14" x14ac:dyDescent="0.35">
      <c r="A373" s="8">
        <v>44642</v>
      </c>
      <c r="B373" s="19">
        <v>117272</v>
      </c>
      <c r="C373" s="18">
        <v>5.81</v>
      </c>
      <c r="D373" s="18">
        <v>34.049999</v>
      </c>
      <c r="E373" s="18">
        <v>96.599997999999999</v>
      </c>
      <c r="F373" s="18">
        <v>35.099997999999999</v>
      </c>
      <c r="H373" s="8">
        <v>44642</v>
      </c>
      <c r="I373" s="9">
        <f t="shared" ref="I373:M423" si="14">B373/B372 - 1</f>
        <v>9.6164607636348709E-3</v>
      </c>
      <c r="J373" s="9">
        <f t="shared" si="14"/>
        <v>1.5734265734265618E-2</v>
      </c>
      <c r="K373" s="9">
        <f t="shared" si="14"/>
        <v>-6.4196381674935799E-3</v>
      </c>
      <c r="L373" s="9">
        <f t="shared" si="14"/>
        <v>-2.2366157724241553E-2</v>
      </c>
      <c r="M373" s="9">
        <f t="shared" si="14"/>
        <v>2.0052252252252378E-2</v>
      </c>
      <c r="N373" s="9">
        <f t="shared" si="13"/>
        <v>-5.5967975783142825E-4</v>
      </c>
    </row>
    <row r="374" spans="1:14" x14ac:dyDescent="0.35">
      <c r="A374" s="8">
        <v>44643</v>
      </c>
      <c r="B374" s="19">
        <v>117457</v>
      </c>
      <c r="C374" s="18">
        <v>6</v>
      </c>
      <c r="D374" s="18">
        <v>34.380001</v>
      </c>
      <c r="E374" s="18">
        <v>96.449996999999996</v>
      </c>
      <c r="F374" s="18">
        <v>34.919998</v>
      </c>
      <c r="H374" s="8">
        <v>44643</v>
      </c>
      <c r="I374" s="9">
        <f t="shared" si="14"/>
        <v>1.5775291629716026E-3</v>
      </c>
      <c r="J374" s="9">
        <f t="shared" si="14"/>
        <v>3.2702237521514688E-2</v>
      </c>
      <c r="K374" s="9">
        <f t="shared" si="14"/>
        <v>9.6916889777294291E-3</v>
      </c>
      <c r="L374" s="9">
        <f t="shared" si="14"/>
        <v>-1.5528054151719983E-3</v>
      </c>
      <c r="M374" s="9">
        <f t="shared" si="14"/>
        <v>-5.128205420410592E-3</v>
      </c>
      <c r="N374" s="9">
        <f t="shared" si="13"/>
        <v>4.1473492068964009E-3</v>
      </c>
    </row>
    <row r="375" spans="1:14" x14ac:dyDescent="0.35">
      <c r="A375" s="8">
        <v>44644</v>
      </c>
      <c r="B375" s="19">
        <v>119053</v>
      </c>
      <c r="C375" s="18">
        <v>6.6</v>
      </c>
      <c r="D375" s="18">
        <v>34.970001000000003</v>
      </c>
      <c r="E375" s="18">
        <v>96.910004000000001</v>
      </c>
      <c r="F375" s="18">
        <v>35.32</v>
      </c>
      <c r="H375" s="8">
        <v>44644</v>
      </c>
      <c r="I375" s="9">
        <f t="shared" si="14"/>
        <v>1.3587951335382265E-2</v>
      </c>
      <c r="J375" s="9">
        <f t="shared" si="14"/>
        <v>9.9999999999999867E-2</v>
      </c>
      <c r="K375" s="9">
        <f t="shared" si="14"/>
        <v>1.7161139698628869E-2</v>
      </c>
      <c r="L375" s="9">
        <f t="shared" si="14"/>
        <v>4.7693832483997056E-3</v>
      </c>
      <c r="M375" s="9">
        <f t="shared" si="14"/>
        <v>1.1454811652623853E-2</v>
      </c>
      <c r="N375" s="9">
        <f t="shared" si="13"/>
        <v>1.7112833009850083E-2</v>
      </c>
    </row>
    <row r="376" spans="1:14" x14ac:dyDescent="0.35">
      <c r="A376" s="8">
        <v>44645</v>
      </c>
      <c r="B376" s="19">
        <v>119081</v>
      </c>
      <c r="C376" s="18">
        <v>6.54</v>
      </c>
      <c r="D376" s="18">
        <v>35</v>
      </c>
      <c r="E376" s="18">
        <v>95.230002999999996</v>
      </c>
      <c r="F376" s="18">
        <v>35.299999</v>
      </c>
      <c r="H376" s="8">
        <v>44645</v>
      </c>
      <c r="I376" s="9">
        <f t="shared" si="14"/>
        <v>2.3518936944055824E-4</v>
      </c>
      <c r="J376" s="9">
        <f t="shared" si="14"/>
        <v>-9.0909090909090384E-3</v>
      </c>
      <c r="K376" s="9">
        <f t="shared" si="14"/>
        <v>8.5784956082779473E-4</v>
      </c>
      <c r="L376" s="9">
        <f t="shared" si="14"/>
        <v>-1.7335681876558429E-2</v>
      </c>
      <c r="M376" s="9">
        <f t="shared" si="14"/>
        <v>-5.6627972819933703E-4</v>
      </c>
      <c r="N376" s="9">
        <f t="shared" si="13"/>
        <v>-3.7055334459444316E-3</v>
      </c>
    </row>
    <row r="377" spans="1:14" x14ac:dyDescent="0.35">
      <c r="A377" s="8">
        <v>44648</v>
      </c>
      <c r="B377" s="19">
        <v>118738</v>
      </c>
      <c r="C377" s="18">
        <v>6.47</v>
      </c>
      <c r="D377" s="18">
        <v>34.080002</v>
      </c>
      <c r="E377" s="18">
        <v>95.339995999999999</v>
      </c>
      <c r="F377" s="18">
        <v>34.959999000000003</v>
      </c>
      <c r="H377" s="8">
        <v>44648</v>
      </c>
      <c r="I377" s="9">
        <f t="shared" si="14"/>
        <v>-2.8803923379884244E-3</v>
      </c>
      <c r="J377" s="9">
        <f t="shared" si="14"/>
        <v>-1.0703363914373099E-2</v>
      </c>
      <c r="K377" s="9">
        <f t="shared" si="14"/>
        <v>-2.6285657142857133E-2</v>
      </c>
      <c r="L377" s="9">
        <f t="shared" si="14"/>
        <v>1.1550246407112663E-3</v>
      </c>
      <c r="M377" s="9">
        <f t="shared" si="14"/>
        <v>-9.6317283181791558E-3</v>
      </c>
      <c r="N377" s="9">
        <f t="shared" si="13"/>
        <v>-1.5022227477315858E-2</v>
      </c>
    </row>
    <row r="378" spans="1:14" x14ac:dyDescent="0.35">
      <c r="A378" s="8">
        <v>44649</v>
      </c>
      <c r="B378" s="19">
        <v>120014</v>
      </c>
      <c r="C378" s="18">
        <v>7</v>
      </c>
      <c r="D378" s="18">
        <v>34.5</v>
      </c>
      <c r="E378" s="18">
        <v>94.519997000000004</v>
      </c>
      <c r="F378" s="18">
        <v>35.110000999999997</v>
      </c>
      <c r="H378" s="8">
        <v>44649</v>
      </c>
      <c r="I378" s="9">
        <f t="shared" si="14"/>
        <v>1.0746349104751696E-2</v>
      </c>
      <c r="J378" s="9">
        <f t="shared" si="14"/>
        <v>8.1916537867078976E-2</v>
      </c>
      <c r="K378" s="9">
        <f t="shared" si="14"/>
        <v>1.2323884253293116E-2</v>
      </c>
      <c r="L378" s="9">
        <f t="shared" si="14"/>
        <v>-8.600787019122591E-3</v>
      </c>
      <c r="M378" s="9">
        <f t="shared" si="14"/>
        <v>4.2906751799389742E-3</v>
      </c>
      <c r="N378" s="9">
        <f t="shared" si="13"/>
        <v>9.2086199574930236E-3</v>
      </c>
    </row>
    <row r="379" spans="1:14" x14ac:dyDescent="0.35">
      <c r="A379" s="8">
        <v>44650</v>
      </c>
      <c r="B379" s="19">
        <v>120260</v>
      </c>
      <c r="C379" s="18">
        <v>6.87</v>
      </c>
      <c r="D379" s="18">
        <v>35.110000999999997</v>
      </c>
      <c r="E379" s="18">
        <v>95.870002999999997</v>
      </c>
      <c r="F379" s="18">
        <v>34.900002000000001</v>
      </c>
      <c r="H379" s="8">
        <v>44650</v>
      </c>
      <c r="I379" s="9">
        <f t="shared" si="14"/>
        <v>2.0497608612328744E-3</v>
      </c>
      <c r="J379" s="9">
        <f t="shared" si="14"/>
        <v>-1.8571428571428572E-2</v>
      </c>
      <c r="K379" s="9">
        <f t="shared" si="14"/>
        <v>1.7681188405797021E-2</v>
      </c>
      <c r="L379" s="9">
        <f t="shared" si="14"/>
        <v>1.4282755425817362E-2</v>
      </c>
      <c r="M379" s="9">
        <f t="shared" si="14"/>
        <v>-5.9811732845007626E-3</v>
      </c>
      <c r="N379" s="9">
        <f t="shared" si="13"/>
        <v>8.090162453850476E-3</v>
      </c>
    </row>
    <row r="380" spans="1:14" x14ac:dyDescent="0.35">
      <c r="A380" s="8">
        <v>44651</v>
      </c>
      <c r="B380" s="19">
        <v>119999</v>
      </c>
      <c r="C380" s="18">
        <v>6.82</v>
      </c>
      <c r="D380" s="18">
        <v>35.240001999999997</v>
      </c>
      <c r="E380" s="18">
        <v>95.599997999999999</v>
      </c>
      <c r="F380" s="18">
        <v>34.700001</v>
      </c>
      <c r="H380" s="8">
        <v>44651</v>
      </c>
      <c r="I380" s="9">
        <f t="shared" si="14"/>
        <v>-2.1702976883418712E-3</v>
      </c>
      <c r="J380" s="9">
        <f t="shared" si="14"/>
        <v>-7.2780203784570396E-3</v>
      </c>
      <c r="K380" s="9">
        <f t="shared" si="14"/>
        <v>3.7026771944552728E-3</v>
      </c>
      <c r="L380" s="9">
        <f t="shared" si="14"/>
        <v>-2.8163658240419887E-3</v>
      </c>
      <c r="M380" s="9">
        <f t="shared" si="14"/>
        <v>-5.730687350676944E-3</v>
      </c>
      <c r="N380" s="9">
        <f t="shared" si="13"/>
        <v>-9.8017565142946008E-4</v>
      </c>
    </row>
    <row r="381" spans="1:14" x14ac:dyDescent="0.35">
      <c r="A381" s="8">
        <v>44652</v>
      </c>
      <c r="B381" s="19">
        <v>121570</v>
      </c>
      <c r="C381" s="18">
        <v>7.35</v>
      </c>
      <c r="D381" s="18">
        <v>35.229999999999997</v>
      </c>
      <c r="E381" s="18">
        <v>96.959998999999996</v>
      </c>
      <c r="F381" s="18">
        <v>34.68</v>
      </c>
      <c r="H381" s="8">
        <v>44652</v>
      </c>
      <c r="I381" s="9">
        <f t="shared" si="14"/>
        <v>1.3091775764798141E-2</v>
      </c>
      <c r="J381" s="9">
        <f t="shared" si="14"/>
        <v>7.7712609970674418E-2</v>
      </c>
      <c r="K381" s="9">
        <f t="shared" si="14"/>
        <v>-2.8382518252978439E-4</v>
      </c>
      <c r="L381" s="9">
        <f t="shared" si="14"/>
        <v>1.42259521804593E-2</v>
      </c>
      <c r="M381" s="9">
        <f t="shared" si="14"/>
        <v>-5.763976779136204E-4</v>
      </c>
      <c r="N381" s="9">
        <f t="shared" si="13"/>
        <v>6.4301802991130917E-3</v>
      </c>
    </row>
    <row r="382" spans="1:14" x14ac:dyDescent="0.35">
      <c r="A382" s="8">
        <v>44655</v>
      </c>
      <c r="B382" s="19">
        <v>121280</v>
      </c>
      <c r="C382" s="18">
        <v>7.19</v>
      </c>
      <c r="D382" s="18">
        <v>34.869999</v>
      </c>
      <c r="E382" s="18">
        <v>97.940002000000007</v>
      </c>
      <c r="F382" s="18">
        <v>34.360000999999997</v>
      </c>
      <c r="H382" s="8">
        <v>44655</v>
      </c>
      <c r="I382" s="9">
        <f t="shared" si="14"/>
        <v>-2.3854569383894297E-3</v>
      </c>
      <c r="J382" s="9">
        <f t="shared" si="14"/>
        <v>-2.1768707482993088E-2</v>
      </c>
      <c r="K382" s="9">
        <f t="shared" si="14"/>
        <v>-1.0218592108997893E-2</v>
      </c>
      <c r="L382" s="9">
        <f t="shared" si="14"/>
        <v>1.0107291770908633E-2</v>
      </c>
      <c r="M382" s="9">
        <f t="shared" si="14"/>
        <v>-9.227191464821316E-3</v>
      </c>
      <c r="N382" s="9">
        <f t="shared" si="13"/>
        <v>-6.433500908463374E-3</v>
      </c>
    </row>
    <row r="383" spans="1:14" x14ac:dyDescent="0.35">
      <c r="A383" s="8">
        <v>44656</v>
      </c>
      <c r="B383" s="19">
        <v>118885</v>
      </c>
      <c r="C383" s="18">
        <v>6.91</v>
      </c>
      <c r="D383" s="18">
        <v>34.830002</v>
      </c>
      <c r="E383" s="18">
        <v>95.110000999999997</v>
      </c>
      <c r="F383" s="18">
        <v>33.450001</v>
      </c>
      <c r="H383" s="8">
        <v>44656</v>
      </c>
      <c r="I383" s="9">
        <f t="shared" si="14"/>
        <v>-1.9747691292876013E-2</v>
      </c>
      <c r="J383" s="9">
        <f t="shared" si="14"/>
        <v>-3.8942976356050152E-2</v>
      </c>
      <c r="K383" s="9">
        <f t="shared" si="14"/>
        <v>-1.1470318654153155E-3</v>
      </c>
      <c r="L383" s="9">
        <f t="shared" si="14"/>
        <v>-2.8895251605161376E-2</v>
      </c>
      <c r="M383" s="9">
        <f t="shared" si="14"/>
        <v>-2.6484283280434062E-2</v>
      </c>
      <c r="N383" s="9">
        <f t="shared" si="13"/>
        <v>-1.6187648462401893E-2</v>
      </c>
    </row>
    <row r="384" spans="1:14" x14ac:dyDescent="0.35">
      <c r="A384" s="8">
        <v>44657</v>
      </c>
      <c r="B384" s="19">
        <v>118228</v>
      </c>
      <c r="C384" s="18">
        <v>6.62</v>
      </c>
      <c r="D384" s="18">
        <v>34.939999</v>
      </c>
      <c r="E384" s="18">
        <v>96.550003000000004</v>
      </c>
      <c r="F384" s="18">
        <v>33.619999</v>
      </c>
      <c r="H384" s="8">
        <v>44657</v>
      </c>
      <c r="I384" s="9">
        <f t="shared" si="14"/>
        <v>-5.5263489927240839E-3</v>
      </c>
      <c r="J384" s="9">
        <f t="shared" si="14"/>
        <v>-4.1968162083936278E-2</v>
      </c>
      <c r="K384" s="9">
        <f t="shared" si="14"/>
        <v>3.1581106426579186E-3</v>
      </c>
      <c r="L384" s="9">
        <f t="shared" si="14"/>
        <v>1.5140384658391515E-2</v>
      </c>
      <c r="M384" s="9">
        <f t="shared" si="14"/>
        <v>5.0821523144348735E-3</v>
      </c>
      <c r="N384" s="9">
        <f t="shared" si="13"/>
        <v>3.8754643110080148E-3</v>
      </c>
    </row>
    <row r="385" spans="1:14" x14ac:dyDescent="0.35">
      <c r="A385" s="8">
        <v>44658</v>
      </c>
      <c r="B385" s="19">
        <v>118862</v>
      </c>
      <c r="C385" s="18">
        <v>6.56</v>
      </c>
      <c r="D385" s="18">
        <v>36.689999</v>
      </c>
      <c r="E385" s="18">
        <v>97.129997000000003</v>
      </c>
      <c r="F385" s="18">
        <v>34.240001999999997</v>
      </c>
      <c r="H385" s="8">
        <v>44658</v>
      </c>
      <c r="I385" s="9">
        <f t="shared" si="14"/>
        <v>5.3625198768481042E-3</v>
      </c>
      <c r="J385" s="9">
        <f t="shared" si="14"/>
        <v>-9.0634441087613649E-3</v>
      </c>
      <c r="K385" s="9">
        <f t="shared" si="14"/>
        <v>5.0085862910299372E-2</v>
      </c>
      <c r="L385" s="9">
        <f t="shared" si="14"/>
        <v>6.007187798844571E-3</v>
      </c>
      <c r="M385" s="9">
        <f t="shared" si="14"/>
        <v>1.8441493707361367E-2</v>
      </c>
      <c r="N385" s="9">
        <f t="shared" si="13"/>
        <v>2.8819351776173972E-2</v>
      </c>
    </row>
    <row r="386" spans="1:14" x14ac:dyDescent="0.35">
      <c r="A386" s="8">
        <v>44659</v>
      </c>
      <c r="B386" s="19">
        <v>118322</v>
      </c>
      <c r="C386" s="18">
        <v>6.13</v>
      </c>
      <c r="D386" s="18">
        <v>37.090000000000003</v>
      </c>
      <c r="E386" s="18">
        <v>95.150002000000001</v>
      </c>
      <c r="F386" s="18">
        <v>34.849997999999999</v>
      </c>
      <c r="H386" s="8">
        <v>44659</v>
      </c>
      <c r="I386" s="9">
        <f t="shared" si="14"/>
        <v>-4.5430835759115995E-3</v>
      </c>
      <c r="J386" s="9">
        <f t="shared" si="14"/>
        <v>-6.5548780487804881E-2</v>
      </c>
      <c r="K386" s="9">
        <f t="shared" si="14"/>
        <v>1.0902180727778266E-2</v>
      </c>
      <c r="L386" s="9">
        <f t="shared" si="14"/>
        <v>-2.0385000114846119E-2</v>
      </c>
      <c r="M386" s="9">
        <f t="shared" si="14"/>
        <v>1.7815302697704372E-2</v>
      </c>
      <c r="N386" s="9">
        <f t="shared" si="13"/>
        <v>2.8961330894520633E-3</v>
      </c>
    </row>
    <row r="387" spans="1:14" x14ac:dyDescent="0.35">
      <c r="A387" s="8">
        <v>44662</v>
      </c>
      <c r="B387" s="19">
        <v>116953</v>
      </c>
      <c r="C387" s="18">
        <v>6.08</v>
      </c>
      <c r="D387" s="18">
        <v>36.599997999999999</v>
      </c>
      <c r="E387" s="18">
        <v>94</v>
      </c>
      <c r="F387" s="18">
        <v>35.07</v>
      </c>
      <c r="H387" s="8">
        <v>44662</v>
      </c>
      <c r="I387" s="9">
        <f t="shared" si="14"/>
        <v>-1.1570122208887645E-2</v>
      </c>
      <c r="J387" s="9">
        <f t="shared" si="14"/>
        <v>-8.1566068515497303E-3</v>
      </c>
      <c r="K387" s="9">
        <f t="shared" si="14"/>
        <v>-1.3211162038285318E-2</v>
      </c>
      <c r="L387" s="9">
        <f t="shared" si="14"/>
        <v>-1.2086200481635334E-2</v>
      </c>
      <c r="M387" s="9">
        <f t="shared" si="14"/>
        <v>6.3128267611378686E-3</v>
      </c>
      <c r="N387" s="9">
        <f t="shared" ref="N387:N450" si="15">(J387*$Q$3)+(K387*$Q$4)+(L387*$Q$5)+(M387*$Q$6)</f>
        <v>-6.8762453277915869E-3</v>
      </c>
    </row>
    <row r="388" spans="1:14" x14ac:dyDescent="0.35">
      <c r="A388" s="8">
        <v>44663</v>
      </c>
      <c r="B388" s="19">
        <v>116147</v>
      </c>
      <c r="C388" s="18">
        <v>5.97</v>
      </c>
      <c r="D388" s="18">
        <v>36.639999000000003</v>
      </c>
      <c r="E388" s="18">
        <v>93.370002999999997</v>
      </c>
      <c r="F388" s="18">
        <v>35</v>
      </c>
      <c r="H388" s="8">
        <v>44663</v>
      </c>
      <c r="I388" s="9">
        <f t="shared" si="14"/>
        <v>-6.891657332432688E-3</v>
      </c>
      <c r="J388" s="9">
        <f t="shared" si="14"/>
        <v>-1.8092105263157965E-2</v>
      </c>
      <c r="K388" s="9">
        <f t="shared" si="14"/>
        <v>1.0929235569905327E-3</v>
      </c>
      <c r="L388" s="9">
        <f t="shared" si="14"/>
        <v>-6.702095744680836E-3</v>
      </c>
      <c r="M388" s="9">
        <f t="shared" si="14"/>
        <v>-1.9960079840319889E-3</v>
      </c>
      <c r="N388" s="9">
        <f t="shared" si="15"/>
        <v>-2.3520112066579228E-3</v>
      </c>
    </row>
    <row r="389" spans="1:14" x14ac:dyDescent="0.35">
      <c r="A389" s="8">
        <v>44664</v>
      </c>
      <c r="B389" s="19">
        <v>116782</v>
      </c>
      <c r="C389" s="18">
        <v>6.03</v>
      </c>
      <c r="D389" s="18">
        <v>37.540000999999997</v>
      </c>
      <c r="E389" s="18">
        <v>93.400002000000001</v>
      </c>
      <c r="F389" s="18">
        <v>35.169998</v>
      </c>
      <c r="H389" s="8">
        <v>44664</v>
      </c>
      <c r="I389" s="9">
        <f t="shared" si="14"/>
        <v>5.4672096567280892E-3</v>
      </c>
      <c r="J389" s="9">
        <f t="shared" si="14"/>
        <v>1.0050251256281451E-2</v>
      </c>
      <c r="K389" s="9">
        <f t="shared" si="14"/>
        <v>2.4563374032843033E-2</v>
      </c>
      <c r="L389" s="9">
        <f t="shared" si="14"/>
        <v>3.2129162510585729E-4</v>
      </c>
      <c r="M389" s="9">
        <f t="shared" si="14"/>
        <v>4.8570857142857804E-3</v>
      </c>
      <c r="N389" s="9">
        <f t="shared" si="15"/>
        <v>1.3077414916900345E-2</v>
      </c>
    </row>
    <row r="390" spans="1:14" x14ac:dyDescent="0.35">
      <c r="A390" s="8">
        <v>44665</v>
      </c>
      <c r="B390" s="19">
        <v>116182</v>
      </c>
      <c r="C390" s="18">
        <v>6.01</v>
      </c>
      <c r="D390" s="18">
        <v>34.75</v>
      </c>
      <c r="E390" s="18">
        <v>92.089995999999999</v>
      </c>
      <c r="F390" s="18">
        <v>35.200001</v>
      </c>
      <c r="H390" s="8">
        <v>44665</v>
      </c>
      <c r="I390" s="9">
        <f t="shared" si="14"/>
        <v>-5.1377780822386976E-3</v>
      </c>
      <c r="J390" s="9">
        <f t="shared" si="14"/>
        <v>-3.3167495854063977E-3</v>
      </c>
      <c r="K390" s="9">
        <f t="shared" si="14"/>
        <v>-7.432074921894638E-2</v>
      </c>
      <c r="L390" s="9">
        <f t="shared" si="14"/>
        <v>-1.4025759870968768E-2</v>
      </c>
      <c r="M390" s="9">
        <f t="shared" si="14"/>
        <v>8.5308506415038288E-4</v>
      </c>
      <c r="N390" s="9">
        <f t="shared" si="15"/>
        <v>-3.6159401082744826E-2</v>
      </c>
    </row>
    <row r="391" spans="1:14" x14ac:dyDescent="0.35">
      <c r="A391" s="8">
        <v>44669</v>
      </c>
      <c r="B391" s="19">
        <v>115687</v>
      </c>
      <c r="C391" s="18">
        <v>5.89</v>
      </c>
      <c r="D391" s="18">
        <v>34.119999</v>
      </c>
      <c r="E391" s="18">
        <v>90.57</v>
      </c>
      <c r="F391" s="18">
        <v>36.5</v>
      </c>
      <c r="H391" s="8">
        <v>44669</v>
      </c>
      <c r="I391" s="9">
        <f t="shared" si="14"/>
        <v>-4.2605567127438349E-3</v>
      </c>
      <c r="J391" s="9">
        <f t="shared" si="14"/>
        <v>-1.9966722129783676E-2</v>
      </c>
      <c r="K391" s="9">
        <f t="shared" si="14"/>
        <v>-1.812952517985611E-2</v>
      </c>
      <c r="L391" s="9">
        <f t="shared" si="14"/>
        <v>-1.6505549636466554E-2</v>
      </c>
      <c r="M391" s="9">
        <f t="shared" si="14"/>
        <v>3.6931788723528758E-2</v>
      </c>
      <c r="N391" s="9">
        <f t="shared" si="15"/>
        <v>-1.3781957476591191E-3</v>
      </c>
    </row>
    <row r="392" spans="1:14" x14ac:dyDescent="0.35">
      <c r="A392" s="8">
        <v>44670</v>
      </c>
      <c r="B392" s="19">
        <v>115057</v>
      </c>
      <c r="C392" s="18">
        <v>5.94</v>
      </c>
      <c r="D392" s="18">
        <v>34.709999000000003</v>
      </c>
      <c r="E392" s="18">
        <v>87.68</v>
      </c>
      <c r="F392" s="18">
        <v>35.209999000000003</v>
      </c>
      <c r="H392" s="8">
        <v>44670</v>
      </c>
      <c r="I392" s="9">
        <f t="shared" si="14"/>
        <v>-5.445728560685259E-3</v>
      </c>
      <c r="J392" s="9">
        <f t="shared" si="14"/>
        <v>8.4889643463499365E-3</v>
      </c>
      <c r="K392" s="9">
        <f t="shared" si="14"/>
        <v>1.7291911409493377E-2</v>
      </c>
      <c r="L392" s="9">
        <f t="shared" si="14"/>
        <v>-3.1909020647013175E-2</v>
      </c>
      <c r="M392" s="9">
        <f t="shared" si="14"/>
        <v>-3.5342493150684828E-2</v>
      </c>
      <c r="N392" s="9">
        <f t="shared" si="15"/>
        <v>-8.7787437230185672E-3</v>
      </c>
    </row>
    <row r="393" spans="1:14" x14ac:dyDescent="0.35">
      <c r="A393" s="8">
        <v>44671</v>
      </c>
      <c r="B393" s="19">
        <v>114344</v>
      </c>
      <c r="C393" s="18">
        <v>5.61</v>
      </c>
      <c r="D393" s="18">
        <v>35.119999</v>
      </c>
      <c r="E393" s="18">
        <v>85.400002000000001</v>
      </c>
      <c r="F393" s="18">
        <v>35.159999999999997</v>
      </c>
      <c r="H393" s="8">
        <v>44671</v>
      </c>
      <c r="I393" s="9">
        <f t="shared" si="14"/>
        <v>-6.1969284789278323E-3</v>
      </c>
      <c r="J393" s="9">
        <f t="shared" si="14"/>
        <v>-5.555555555555558E-2</v>
      </c>
      <c r="K393" s="9">
        <f t="shared" si="14"/>
        <v>1.1812158219883351E-2</v>
      </c>
      <c r="L393" s="9">
        <f t="shared" si="14"/>
        <v>-2.6003626824817605E-2</v>
      </c>
      <c r="M393" s="9">
        <f t="shared" si="14"/>
        <v>-1.4200227611482763E-3</v>
      </c>
      <c r="N393" s="9">
        <f t="shared" si="15"/>
        <v>-3.0890387721382749E-3</v>
      </c>
    </row>
    <row r="394" spans="1:14" x14ac:dyDescent="0.35">
      <c r="A394" s="8">
        <v>44673</v>
      </c>
      <c r="B394" s="19">
        <v>111078</v>
      </c>
      <c r="C394" s="18">
        <v>5.55</v>
      </c>
      <c r="D394" s="18">
        <v>33.369999</v>
      </c>
      <c r="E394" s="18">
        <v>80.449996999999996</v>
      </c>
      <c r="F394" s="18">
        <v>34.43</v>
      </c>
      <c r="H394" s="8">
        <v>44673</v>
      </c>
      <c r="I394" s="9">
        <f t="shared" si="14"/>
        <v>-2.8562932904218852E-2</v>
      </c>
      <c r="J394" s="9">
        <f t="shared" si="14"/>
        <v>-1.0695187165775444E-2</v>
      </c>
      <c r="K394" s="9">
        <f t="shared" si="14"/>
        <v>-4.9829158594224321E-2</v>
      </c>
      <c r="L394" s="9">
        <f t="shared" si="14"/>
        <v>-5.7962586464576527E-2</v>
      </c>
      <c r="M394" s="9">
        <f t="shared" si="14"/>
        <v>-2.0762229806598365E-2</v>
      </c>
      <c r="N394" s="9">
        <f t="shared" si="15"/>
        <v>-4.0779066960584531E-2</v>
      </c>
    </row>
    <row r="395" spans="1:14" x14ac:dyDescent="0.35">
      <c r="A395" s="8">
        <v>44676</v>
      </c>
      <c r="B395" s="19">
        <v>110685</v>
      </c>
      <c r="C395" s="18">
        <v>5.44</v>
      </c>
      <c r="D395" s="18">
        <v>33.139999000000003</v>
      </c>
      <c r="E395" s="18">
        <v>79.080001999999993</v>
      </c>
      <c r="F395" s="18">
        <v>34.700001</v>
      </c>
      <c r="H395" s="8">
        <v>44676</v>
      </c>
      <c r="I395" s="9">
        <f t="shared" si="14"/>
        <v>-3.5380543401933862E-3</v>
      </c>
      <c r="J395" s="9">
        <f t="shared" si="14"/>
        <v>-1.9819819819819728E-2</v>
      </c>
      <c r="K395" s="9">
        <f t="shared" si="14"/>
        <v>-6.8924185463714593E-3</v>
      </c>
      <c r="L395" s="9">
        <f t="shared" si="14"/>
        <v>-1.7029149174486613E-2</v>
      </c>
      <c r="M395" s="9">
        <f t="shared" si="14"/>
        <v>7.8420273017716369E-3</v>
      </c>
      <c r="N395" s="9">
        <f t="shared" si="15"/>
        <v>-5.1458009812239743E-3</v>
      </c>
    </row>
    <row r="396" spans="1:14" x14ac:dyDescent="0.35">
      <c r="A396" s="8">
        <v>44677</v>
      </c>
      <c r="B396" s="19">
        <v>108213</v>
      </c>
      <c r="C396" s="18">
        <v>5.18</v>
      </c>
      <c r="D396" s="18">
        <v>33.090000000000003</v>
      </c>
      <c r="E396" s="18">
        <v>78</v>
      </c>
      <c r="F396" s="18">
        <v>33.919998</v>
      </c>
      <c r="H396" s="8">
        <v>44677</v>
      </c>
      <c r="I396" s="9">
        <f t="shared" si="14"/>
        <v>-2.2333649546008916E-2</v>
      </c>
      <c r="J396" s="9">
        <f t="shared" si="14"/>
        <v>-4.7794117647058987E-2</v>
      </c>
      <c r="K396" s="9">
        <f t="shared" si="14"/>
        <v>-1.5087206248859397E-3</v>
      </c>
      <c r="L396" s="9">
        <f t="shared" si="14"/>
        <v>-1.3657081091120737E-2</v>
      </c>
      <c r="M396" s="9">
        <f t="shared" si="14"/>
        <v>-2.2478471974683778E-2</v>
      </c>
      <c r="N396" s="9">
        <f t="shared" si="15"/>
        <v>-1.2543587974180904E-2</v>
      </c>
    </row>
    <row r="397" spans="1:14" x14ac:dyDescent="0.35">
      <c r="A397" s="8">
        <v>44678</v>
      </c>
      <c r="B397" s="19">
        <v>109349</v>
      </c>
      <c r="C397" s="18">
        <v>5.0999999999999996</v>
      </c>
      <c r="D397" s="18">
        <v>33.189999</v>
      </c>
      <c r="E397" s="18">
        <v>82.169998000000007</v>
      </c>
      <c r="F397" s="18">
        <v>34.07</v>
      </c>
      <c r="H397" s="8">
        <v>44678</v>
      </c>
      <c r="I397" s="9">
        <f t="shared" si="14"/>
        <v>1.0497814495485702E-2</v>
      </c>
      <c r="J397" s="9">
        <f t="shared" si="14"/>
        <v>-1.5444015444015413E-2</v>
      </c>
      <c r="K397" s="9">
        <f t="shared" si="14"/>
        <v>3.0220308250226147E-3</v>
      </c>
      <c r="L397" s="9">
        <f t="shared" si="14"/>
        <v>5.3461512820512924E-2</v>
      </c>
      <c r="M397" s="9">
        <f t="shared" si="14"/>
        <v>4.42222903432965E-3</v>
      </c>
      <c r="N397" s="9">
        <f t="shared" si="15"/>
        <v>1.2606684373460887E-2</v>
      </c>
    </row>
    <row r="398" spans="1:14" x14ac:dyDescent="0.35">
      <c r="A398" s="8">
        <v>44679</v>
      </c>
      <c r="B398" s="19">
        <v>109919</v>
      </c>
      <c r="C398" s="18">
        <v>5.18</v>
      </c>
      <c r="D398" s="18">
        <v>33.43</v>
      </c>
      <c r="E398" s="18">
        <v>84.199996999999996</v>
      </c>
      <c r="F398" s="18">
        <v>34.009998000000003</v>
      </c>
      <c r="H398" s="8">
        <v>44679</v>
      </c>
      <c r="I398" s="9">
        <f t="shared" si="14"/>
        <v>5.2126676970067898E-3</v>
      </c>
      <c r="J398" s="9">
        <f t="shared" si="14"/>
        <v>1.5686274509803866E-2</v>
      </c>
      <c r="K398" s="9">
        <f t="shared" si="14"/>
        <v>7.2311240503502017E-3</v>
      </c>
      <c r="L398" s="9">
        <f t="shared" si="14"/>
        <v>2.4704868557986259E-2</v>
      </c>
      <c r="M398" s="9">
        <f t="shared" si="14"/>
        <v>-1.761138831816722E-3</v>
      </c>
      <c r="N398" s="9">
        <f t="shared" si="15"/>
        <v>8.4509516102000207E-3</v>
      </c>
    </row>
    <row r="399" spans="1:14" x14ac:dyDescent="0.35">
      <c r="A399" s="8">
        <v>44680</v>
      </c>
      <c r="B399" s="19">
        <v>107876</v>
      </c>
      <c r="C399" s="18">
        <v>4.88</v>
      </c>
      <c r="D399" s="18">
        <v>33.439999</v>
      </c>
      <c r="E399" s="18">
        <v>83.290001000000004</v>
      </c>
      <c r="F399" s="18">
        <v>33.220001000000003</v>
      </c>
      <c r="H399" s="8">
        <v>44680</v>
      </c>
      <c r="I399" s="9">
        <f t="shared" si="14"/>
        <v>-1.8586413631856202E-2</v>
      </c>
      <c r="J399" s="9">
        <f t="shared" si="14"/>
        <v>-5.791505791505791E-2</v>
      </c>
      <c r="K399" s="9">
        <f t="shared" si="14"/>
        <v>2.991026024528054E-4</v>
      </c>
      <c r="L399" s="9">
        <f t="shared" si="14"/>
        <v>-1.0807553829247696E-2</v>
      </c>
      <c r="M399" s="9">
        <f t="shared" si="14"/>
        <v>-2.3228375373618104E-2</v>
      </c>
      <c r="N399" s="9">
        <f t="shared" si="15"/>
        <v>-1.1891180102584104E-2</v>
      </c>
    </row>
    <row r="400" spans="1:14" x14ac:dyDescent="0.35">
      <c r="A400" s="8">
        <v>44683</v>
      </c>
      <c r="B400" s="19">
        <v>106639</v>
      </c>
      <c r="C400" s="18">
        <v>4.8</v>
      </c>
      <c r="D400" s="18">
        <v>32.840000000000003</v>
      </c>
      <c r="E400" s="18">
        <v>82.919998000000007</v>
      </c>
      <c r="F400" s="18">
        <v>32.979999999999997</v>
      </c>
      <c r="H400" s="8">
        <v>44683</v>
      </c>
      <c r="I400" s="9">
        <f t="shared" si="14"/>
        <v>-1.1466869368534249E-2</v>
      </c>
      <c r="J400" s="9">
        <f t="shared" si="14"/>
        <v>-1.6393442622950838E-2</v>
      </c>
      <c r="K400" s="9">
        <f t="shared" si="14"/>
        <v>-1.7942554364310692E-2</v>
      </c>
      <c r="L400" s="9">
        <f t="shared" si="14"/>
        <v>-4.4423459665944298E-3</v>
      </c>
      <c r="M400" s="9">
        <f t="shared" si="14"/>
        <v>-7.2245934008251522E-3</v>
      </c>
      <c r="N400" s="9">
        <f t="shared" si="15"/>
        <v>-1.1949668808653785E-2</v>
      </c>
    </row>
    <row r="401" spans="1:14" x14ac:dyDescent="0.35">
      <c r="A401" s="8">
        <v>44684</v>
      </c>
      <c r="B401" s="19">
        <v>106528</v>
      </c>
      <c r="C401" s="18">
        <v>4.5999999999999996</v>
      </c>
      <c r="D401" s="18">
        <v>33.060001</v>
      </c>
      <c r="E401" s="18">
        <v>82.5</v>
      </c>
      <c r="F401" s="18">
        <v>33.659999999999997</v>
      </c>
      <c r="H401" s="8">
        <v>44684</v>
      </c>
      <c r="I401" s="9">
        <f t="shared" si="14"/>
        <v>-1.0408949821359981E-3</v>
      </c>
      <c r="J401" s="9">
        <f t="shared" si="14"/>
        <v>-4.1666666666666741E-2</v>
      </c>
      <c r="K401" s="9">
        <f t="shared" si="14"/>
        <v>6.6991778319120954E-3</v>
      </c>
      <c r="L401" s="9">
        <f t="shared" si="14"/>
        <v>-5.0650990126652751E-3</v>
      </c>
      <c r="M401" s="9">
        <f t="shared" si="14"/>
        <v>2.0618556701030855E-2</v>
      </c>
      <c r="N401" s="9">
        <f t="shared" si="15"/>
        <v>6.1038438988033072E-3</v>
      </c>
    </row>
    <row r="402" spans="1:14" x14ac:dyDescent="0.35">
      <c r="A402" s="8">
        <v>44685</v>
      </c>
      <c r="B402" s="19">
        <v>108344</v>
      </c>
      <c r="C402" s="18">
        <v>4.95</v>
      </c>
      <c r="D402" s="18">
        <v>34.619999</v>
      </c>
      <c r="E402" s="18">
        <v>81.809997999999993</v>
      </c>
      <c r="F402" s="18">
        <v>34.639999000000003</v>
      </c>
      <c r="H402" s="8">
        <v>44685</v>
      </c>
      <c r="I402" s="9">
        <f t="shared" si="14"/>
        <v>1.7047161309702519E-2</v>
      </c>
      <c r="J402" s="9">
        <f t="shared" si="14"/>
        <v>7.6086956521739246E-2</v>
      </c>
      <c r="K402" s="9">
        <f t="shared" si="14"/>
        <v>4.7186870925987057E-2</v>
      </c>
      <c r="L402" s="9">
        <f t="shared" si="14"/>
        <v>-8.3636606060606411E-3</v>
      </c>
      <c r="M402" s="9">
        <f t="shared" si="14"/>
        <v>2.9114646464646565E-2</v>
      </c>
      <c r="N402" s="9">
        <f t="shared" si="15"/>
        <v>3.2100101560962976E-2</v>
      </c>
    </row>
    <row r="403" spans="1:14" x14ac:dyDescent="0.35">
      <c r="A403" s="8">
        <v>44686</v>
      </c>
      <c r="B403" s="19">
        <v>105304</v>
      </c>
      <c r="C403" s="18">
        <v>4.42</v>
      </c>
      <c r="D403" s="18">
        <v>34.389999000000003</v>
      </c>
      <c r="E403" s="18">
        <v>80.330001999999993</v>
      </c>
      <c r="F403" s="18">
        <v>33.740001999999997</v>
      </c>
      <c r="H403" s="8">
        <v>44686</v>
      </c>
      <c r="I403" s="9">
        <f t="shared" si="14"/>
        <v>-2.8058775751310661E-2</v>
      </c>
      <c r="J403" s="9">
        <f t="shared" si="14"/>
        <v>-0.10707070707070709</v>
      </c>
      <c r="K403" s="9">
        <f t="shared" si="14"/>
        <v>-6.6435588285256308E-3</v>
      </c>
      <c r="L403" s="9">
        <f t="shared" si="14"/>
        <v>-1.8090649507166545E-2</v>
      </c>
      <c r="M403" s="9">
        <f t="shared" si="14"/>
        <v>-2.5981438394383494E-2</v>
      </c>
      <c r="N403" s="9">
        <f t="shared" si="15"/>
        <v>-1.9755698246120244E-2</v>
      </c>
    </row>
    <row r="404" spans="1:14" x14ac:dyDescent="0.35">
      <c r="A404" s="8">
        <v>44687</v>
      </c>
      <c r="B404" s="19">
        <v>105135</v>
      </c>
      <c r="C404" s="18">
        <v>4.3</v>
      </c>
      <c r="D404" s="18">
        <v>35.689999</v>
      </c>
      <c r="E404" s="18">
        <v>79.760002</v>
      </c>
      <c r="F404" s="18">
        <v>33.849997999999999</v>
      </c>
      <c r="H404" s="8">
        <v>44687</v>
      </c>
      <c r="I404" s="9">
        <f t="shared" si="14"/>
        <v>-1.604877307604613E-3</v>
      </c>
      <c r="J404" s="9">
        <f t="shared" si="14"/>
        <v>-2.714932126696834E-2</v>
      </c>
      <c r="K404" s="9">
        <f t="shared" si="14"/>
        <v>3.7801687635989678E-2</v>
      </c>
      <c r="L404" s="9">
        <f t="shared" si="14"/>
        <v>-7.0957299366181115E-3</v>
      </c>
      <c r="M404" s="9">
        <f t="shared" si="14"/>
        <v>3.2601065050323896E-3</v>
      </c>
      <c r="N404" s="9">
        <f t="shared" si="15"/>
        <v>1.5212179337033031E-2</v>
      </c>
    </row>
    <row r="405" spans="1:14" x14ac:dyDescent="0.35">
      <c r="A405" s="8">
        <v>44690</v>
      </c>
      <c r="B405" s="19">
        <v>103250</v>
      </c>
      <c r="C405" s="18">
        <v>3.91</v>
      </c>
      <c r="D405" s="18">
        <v>34.259998000000003</v>
      </c>
      <c r="E405" s="18">
        <v>76.489998</v>
      </c>
      <c r="F405" s="18">
        <v>33.939999</v>
      </c>
      <c r="H405" s="8">
        <v>44690</v>
      </c>
      <c r="I405" s="9">
        <f t="shared" si="14"/>
        <v>-1.7929328958006363E-2</v>
      </c>
      <c r="J405" s="9">
        <f t="shared" si="14"/>
        <v>-9.0697674418604546E-2</v>
      </c>
      <c r="K405" s="9">
        <f t="shared" si="14"/>
        <v>-4.0067274868794356E-2</v>
      </c>
      <c r="L405" s="9">
        <f t="shared" si="14"/>
        <v>-4.0998043104362059E-2</v>
      </c>
      <c r="M405" s="9">
        <f t="shared" si="14"/>
        <v>2.6588184731946019E-3</v>
      </c>
      <c r="N405" s="9">
        <f t="shared" si="15"/>
        <v>-2.9967120490801719E-2</v>
      </c>
    </row>
    <row r="406" spans="1:14" x14ac:dyDescent="0.35">
      <c r="A406" s="8">
        <v>44691</v>
      </c>
      <c r="B406" s="19">
        <v>103110</v>
      </c>
      <c r="C406" s="18">
        <v>3.95</v>
      </c>
      <c r="D406" s="18">
        <v>34.689999</v>
      </c>
      <c r="E406" s="18">
        <v>75.540001000000004</v>
      </c>
      <c r="F406" s="18">
        <v>33.549999</v>
      </c>
      <c r="H406" s="8">
        <v>44691</v>
      </c>
      <c r="I406" s="9">
        <f t="shared" si="14"/>
        <v>-1.3559322033898091E-3</v>
      </c>
      <c r="J406" s="9">
        <f t="shared" si="14"/>
        <v>1.0230179028132946E-2</v>
      </c>
      <c r="K406" s="9">
        <f t="shared" si="14"/>
        <v>1.2551109897904755E-2</v>
      </c>
      <c r="L406" s="9">
        <f t="shared" si="14"/>
        <v>-1.2419885277026643E-2</v>
      </c>
      <c r="M406" s="9">
        <f t="shared" si="14"/>
        <v>-1.1490866573095726E-2</v>
      </c>
      <c r="N406" s="9">
        <f t="shared" si="15"/>
        <v>2.2827137812974014E-4</v>
      </c>
    </row>
    <row r="407" spans="1:14" x14ac:dyDescent="0.35">
      <c r="A407" s="8">
        <v>44692</v>
      </c>
      <c r="B407" s="19">
        <v>104397</v>
      </c>
      <c r="C407" s="18">
        <v>3.93</v>
      </c>
      <c r="D407" s="18">
        <v>36.439999</v>
      </c>
      <c r="E407" s="18">
        <v>78.690002000000007</v>
      </c>
      <c r="F407" s="18">
        <v>34.290000999999997</v>
      </c>
      <c r="H407" s="8">
        <v>44692</v>
      </c>
      <c r="I407" s="9">
        <f t="shared" si="14"/>
        <v>1.2481815536805385E-2</v>
      </c>
      <c r="J407" s="9">
        <f t="shared" si="14"/>
        <v>-5.0632911392405333E-3</v>
      </c>
      <c r="K407" s="9">
        <f t="shared" si="14"/>
        <v>5.0446816098207448E-2</v>
      </c>
      <c r="L407" s="9">
        <f t="shared" si="14"/>
        <v>4.1699774401644518E-2</v>
      </c>
      <c r="M407" s="9">
        <f t="shared" si="14"/>
        <v>2.2056692162643499E-2</v>
      </c>
      <c r="N407" s="9">
        <f t="shared" si="15"/>
        <v>3.7404865216353278E-2</v>
      </c>
    </row>
    <row r="408" spans="1:14" x14ac:dyDescent="0.35">
      <c r="A408" s="8">
        <v>44693</v>
      </c>
      <c r="B408" s="19">
        <v>105688</v>
      </c>
      <c r="C408" s="18">
        <v>4.18</v>
      </c>
      <c r="D408" s="18">
        <v>36.580002</v>
      </c>
      <c r="E408" s="18">
        <v>77.900002000000001</v>
      </c>
      <c r="F408" s="18">
        <v>35.159999999999997</v>
      </c>
      <c r="H408" s="8">
        <v>44693</v>
      </c>
      <c r="I408" s="9">
        <f t="shared" si="14"/>
        <v>1.2366255735318132E-2</v>
      </c>
      <c r="J408" s="9">
        <f t="shared" si="14"/>
        <v>6.3613231552162697E-2</v>
      </c>
      <c r="K408" s="9">
        <f t="shared" si="14"/>
        <v>3.84201437546694E-3</v>
      </c>
      <c r="L408" s="9">
        <f t="shared" si="14"/>
        <v>-1.0039394839512217E-2</v>
      </c>
      <c r="M408" s="9">
        <f t="shared" si="14"/>
        <v>2.5371798618495145E-2</v>
      </c>
      <c r="N408" s="9">
        <f t="shared" si="15"/>
        <v>1.0513228664214357E-2</v>
      </c>
    </row>
    <row r="409" spans="1:14" x14ac:dyDescent="0.35">
      <c r="A409" s="8">
        <v>44694</v>
      </c>
      <c r="B409" s="19">
        <v>106924</v>
      </c>
      <c r="C409" s="18">
        <v>4.38</v>
      </c>
      <c r="D409" s="18">
        <v>36.630001</v>
      </c>
      <c r="E409" s="18">
        <v>77.809997999999993</v>
      </c>
      <c r="F409" s="18">
        <v>35.110000999999997</v>
      </c>
      <c r="H409" s="8">
        <v>44694</v>
      </c>
      <c r="I409" s="9">
        <f t="shared" si="14"/>
        <v>1.1694799788055432E-2</v>
      </c>
      <c r="J409" s="9">
        <f t="shared" si="14"/>
        <v>4.7846889952153138E-2</v>
      </c>
      <c r="K409" s="9">
        <f t="shared" si="14"/>
        <v>1.3668397284396505E-3</v>
      </c>
      <c r="L409" s="9">
        <f t="shared" si="14"/>
        <v>-1.1553786609659333E-3</v>
      </c>
      <c r="M409" s="9">
        <f t="shared" si="14"/>
        <v>-1.4220420932877786E-3</v>
      </c>
      <c r="N409" s="9">
        <f t="shared" si="15"/>
        <v>2.3497340152259798E-3</v>
      </c>
    </row>
    <row r="410" spans="1:14" x14ac:dyDescent="0.35">
      <c r="A410" s="8">
        <v>44697</v>
      </c>
      <c r="B410" s="19">
        <v>108233</v>
      </c>
      <c r="C410" s="18">
        <v>4.38</v>
      </c>
      <c r="D410" s="18">
        <v>37.659999999999997</v>
      </c>
      <c r="E410" s="18">
        <v>80.139999000000003</v>
      </c>
      <c r="F410" s="18">
        <v>35.110000999999997</v>
      </c>
      <c r="H410" s="8">
        <v>44697</v>
      </c>
      <c r="I410" s="9">
        <f t="shared" si="14"/>
        <v>1.2242340353896264E-2</v>
      </c>
      <c r="J410" s="9">
        <f t="shared" si="14"/>
        <v>0</v>
      </c>
      <c r="K410" s="9">
        <f t="shared" si="14"/>
        <v>2.8119000051351151E-2</v>
      </c>
      <c r="L410" s="9">
        <f t="shared" si="14"/>
        <v>2.9944750801818687E-2</v>
      </c>
      <c r="M410" s="9">
        <f t="shared" si="14"/>
        <v>0</v>
      </c>
      <c r="N410" s="9">
        <f t="shared" si="15"/>
        <v>1.8642500183471758E-2</v>
      </c>
    </row>
    <row r="411" spans="1:14" x14ac:dyDescent="0.35">
      <c r="A411" s="8">
        <v>44698</v>
      </c>
      <c r="B411" s="19">
        <v>108789</v>
      </c>
      <c r="C411" s="18">
        <v>3.94</v>
      </c>
      <c r="D411" s="18">
        <v>37.689999</v>
      </c>
      <c r="E411" s="18">
        <v>79.800003000000004</v>
      </c>
      <c r="F411" s="18">
        <v>36.43</v>
      </c>
      <c r="H411" s="8">
        <v>44698</v>
      </c>
      <c r="I411" s="9">
        <f t="shared" si="14"/>
        <v>5.137065405190544E-3</v>
      </c>
      <c r="J411" s="9">
        <f t="shared" si="14"/>
        <v>-0.1004566210045662</v>
      </c>
      <c r="K411" s="9">
        <f t="shared" si="14"/>
        <v>7.9657461497628645E-4</v>
      </c>
      <c r="L411" s="9">
        <f t="shared" si="14"/>
        <v>-4.2425256331735106E-3</v>
      </c>
      <c r="M411" s="9">
        <f t="shared" si="14"/>
        <v>3.7596096906975296E-2</v>
      </c>
      <c r="N411" s="9">
        <f t="shared" si="15"/>
        <v>5.7659514719689041E-3</v>
      </c>
    </row>
    <row r="412" spans="1:14" x14ac:dyDescent="0.35">
      <c r="A412" s="8">
        <v>44699</v>
      </c>
      <c r="B412" s="19">
        <v>106247</v>
      </c>
      <c r="C412" s="18">
        <v>3.72</v>
      </c>
      <c r="D412" s="18">
        <v>36.840000000000003</v>
      </c>
      <c r="E412" s="18">
        <v>77.779999000000004</v>
      </c>
      <c r="F412" s="18">
        <v>35.909999999999997</v>
      </c>
      <c r="H412" s="8">
        <v>44699</v>
      </c>
      <c r="I412" s="9">
        <f t="shared" si="14"/>
        <v>-2.3366332993225436E-2</v>
      </c>
      <c r="J412" s="9">
        <f t="shared" si="14"/>
        <v>-5.5837563451776595E-2</v>
      </c>
      <c r="K412" s="9">
        <f t="shared" si="14"/>
        <v>-2.2552375233546584E-2</v>
      </c>
      <c r="L412" s="9">
        <f t="shared" si="14"/>
        <v>-2.5313332381704301E-2</v>
      </c>
      <c r="M412" s="9">
        <f t="shared" si="14"/>
        <v>-1.4273950041174932E-2</v>
      </c>
      <c r="N412" s="9">
        <f t="shared" si="15"/>
        <v>-2.228529851637813E-2</v>
      </c>
    </row>
    <row r="413" spans="1:14" x14ac:dyDescent="0.35">
      <c r="A413" s="8">
        <v>44700</v>
      </c>
      <c r="B413" s="19">
        <v>107005</v>
      </c>
      <c r="C413" s="18">
        <v>3.73</v>
      </c>
      <c r="D413" s="18">
        <v>37.150002000000001</v>
      </c>
      <c r="E413" s="18">
        <v>79.849997999999999</v>
      </c>
      <c r="F413" s="18">
        <v>35.700001</v>
      </c>
      <c r="H413" s="8">
        <v>44700</v>
      </c>
      <c r="I413" s="9">
        <f t="shared" si="14"/>
        <v>7.1343190866566264E-3</v>
      </c>
      <c r="J413" s="9">
        <f t="shared" si="14"/>
        <v>2.6881720430107503E-3</v>
      </c>
      <c r="K413" s="9">
        <f t="shared" si="14"/>
        <v>8.4148208469054797E-3</v>
      </c>
      <c r="L413" s="9">
        <f t="shared" si="14"/>
        <v>2.6613512813236095E-2</v>
      </c>
      <c r="M413" s="9">
        <f t="shared" si="14"/>
        <v>-5.8479253689779354E-3</v>
      </c>
      <c r="N413" s="9">
        <f t="shared" si="15"/>
        <v>7.4894029352118412E-3</v>
      </c>
    </row>
    <row r="414" spans="1:14" x14ac:dyDescent="0.35">
      <c r="A414" s="8">
        <v>44701</v>
      </c>
      <c r="B414" s="19">
        <v>108488</v>
      </c>
      <c r="C414" s="18">
        <v>3.67</v>
      </c>
      <c r="D414" s="18">
        <v>37.669998</v>
      </c>
      <c r="E414" s="18">
        <v>81.260002</v>
      </c>
      <c r="F414" s="18">
        <v>37</v>
      </c>
      <c r="H414" s="8">
        <v>44701</v>
      </c>
      <c r="I414" s="9">
        <f t="shared" si="14"/>
        <v>1.3859165459557898E-2</v>
      </c>
      <c r="J414" s="9">
        <f t="shared" si="14"/>
        <v>-1.6085790884718509E-2</v>
      </c>
      <c r="K414" s="9">
        <f t="shared" si="14"/>
        <v>1.3997199784807624E-2</v>
      </c>
      <c r="L414" s="9">
        <f t="shared" si="14"/>
        <v>1.7658159490498759E-2</v>
      </c>
      <c r="M414" s="9">
        <f t="shared" si="14"/>
        <v>3.6414536795110974E-2</v>
      </c>
      <c r="N414" s="9">
        <f t="shared" si="15"/>
        <v>1.995044329556055E-2</v>
      </c>
    </row>
    <row r="415" spans="1:14" x14ac:dyDescent="0.35">
      <c r="A415" s="8">
        <v>44704</v>
      </c>
      <c r="B415" s="19">
        <v>110346</v>
      </c>
      <c r="C415" s="18">
        <v>3.7</v>
      </c>
      <c r="D415" s="18">
        <v>39.060001</v>
      </c>
      <c r="E415" s="18">
        <v>82.919998000000007</v>
      </c>
      <c r="F415" s="18">
        <v>38.560001</v>
      </c>
      <c r="H415" s="8">
        <v>44704</v>
      </c>
      <c r="I415" s="9">
        <f t="shared" si="14"/>
        <v>1.7126318118132922E-2</v>
      </c>
      <c r="J415" s="9">
        <f t="shared" si="14"/>
        <v>8.1743869209809361E-3</v>
      </c>
      <c r="K415" s="9">
        <f t="shared" si="14"/>
        <v>3.689947103262381E-2</v>
      </c>
      <c r="L415" s="9">
        <f t="shared" si="14"/>
        <v>2.0428205256505017E-2</v>
      </c>
      <c r="M415" s="9">
        <f t="shared" si="14"/>
        <v>4.2162189189189236E-2</v>
      </c>
      <c r="N415" s="9">
        <f t="shared" si="15"/>
        <v>3.3747779118787534E-2</v>
      </c>
    </row>
    <row r="416" spans="1:14" x14ac:dyDescent="0.35">
      <c r="A416" s="8">
        <v>44705</v>
      </c>
      <c r="B416" s="19">
        <v>110581</v>
      </c>
      <c r="C416" s="18">
        <v>3.71</v>
      </c>
      <c r="D416" s="18">
        <v>34.400002000000001</v>
      </c>
      <c r="E416" s="18">
        <v>84.040001000000004</v>
      </c>
      <c r="F416" s="18">
        <v>37.799999</v>
      </c>
      <c r="H416" s="8">
        <v>44705</v>
      </c>
      <c r="I416" s="9">
        <f t="shared" si="14"/>
        <v>2.1296648723108103E-3</v>
      </c>
      <c r="J416" s="9">
        <f t="shared" si="14"/>
        <v>2.7027027027026751E-3</v>
      </c>
      <c r="K416" s="9">
        <f t="shared" si="14"/>
        <v>-0.1193036067766613</v>
      </c>
      <c r="L416" s="9">
        <f t="shared" si="14"/>
        <v>1.3507031198915387E-2</v>
      </c>
      <c r="M416" s="9">
        <f t="shared" si="14"/>
        <v>-1.9709594924543716E-2</v>
      </c>
      <c r="N416" s="9">
        <f t="shared" si="15"/>
        <v>-5.6762960151942488E-2</v>
      </c>
    </row>
    <row r="417" spans="1:14" x14ac:dyDescent="0.35">
      <c r="A417" s="8">
        <v>44706</v>
      </c>
      <c r="B417" s="19">
        <v>110580</v>
      </c>
      <c r="C417" s="18">
        <v>3.71</v>
      </c>
      <c r="D417" s="18">
        <v>35.099997999999999</v>
      </c>
      <c r="E417" s="18">
        <v>84.300003000000004</v>
      </c>
      <c r="F417" s="18">
        <v>37.57</v>
      </c>
      <c r="H417" s="8">
        <v>44706</v>
      </c>
      <c r="I417" s="9">
        <f t="shared" si="14"/>
        <v>-9.043144844067541E-6</v>
      </c>
      <c r="J417" s="9">
        <f t="shared" si="14"/>
        <v>0</v>
      </c>
      <c r="K417" s="9">
        <f t="shared" si="14"/>
        <v>2.0348719747167454E-2</v>
      </c>
      <c r="L417" s="9">
        <f t="shared" si="14"/>
        <v>3.093788635247563E-3</v>
      </c>
      <c r="M417" s="9">
        <f t="shared" si="14"/>
        <v>-6.0846297905986502E-3</v>
      </c>
      <c r="N417" s="9">
        <f t="shared" si="15"/>
        <v>7.9502926760952712E-3</v>
      </c>
    </row>
    <row r="418" spans="1:14" x14ac:dyDescent="0.35">
      <c r="A418" s="8">
        <v>44707</v>
      </c>
      <c r="B418" s="19">
        <v>111890</v>
      </c>
      <c r="C418" s="18">
        <v>4.07</v>
      </c>
      <c r="D418" s="18">
        <v>35.209999000000003</v>
      </c>
      <c r="E418" s="18">
        <v>84.25</v>
      </c>
      <c r="F418" s="18">
        <v>37.459999000000003</v>
      </c>
      <c r="H418" s="8">
        <v>44707</v>
      </c>
      <c r="I418" s="9">
        <f t="shared" si="14"/>
        <v>1.1846626876469424E-2</v>
      </c>
      <c r="J418" s="9">
        <f t="shared" si="14"/>
        <v>9.7035040431266983E-2</v>
      </c>
      <c r="K418" s="9">
        <f t="shared" si="14"/>
        <v>3.1339318025034313E-3</v>
      </c>
      <c r="L418" s="9">
        <f t="shared" si="14"/>
        <v>-5.9315537628157333E-4</v>
      </c>
      <c r="M418" s="9">
        <f t="shared" si="14"/>
        <v>-2.9278945967526893E-3</v>
      </c>
      <c r="N418" s="9">
        <f t="shared" si="15"/>
        <v>5.2650218784077727E-3</v>
      </c>
    </row>
    <row r="419" spans="1:14" x14ac:dyDescent="0.35">
      <c r="A419" s="8">
        <v>44708</v>
      </c>
      <c r="B419" s="19">
        <v>111942</v>
      </c>
      <c r="C419" s="18">
        <v>4</v>
      </c>
      <c r="D419" s="18">
        <v>33.740001999999997</v>
      </c>
      <c r="E419" s="18">
        <v>85.720000999999996</v>
      </c>
      <c r="F419" s="18">
        <v>37.049999</v>
      </c>
      <c r="H419" s="8">
        <v>44708</v>
      </c>
      <c r="I419" s="9">
        <f t="shared" si="14"/>
        <v>4.6474215747616121E-4</v>
      </c>
      <c r="J419" s="9">
        <f t="shared" si="14"/>
        <v>-1.7199017199017286E-2</v>
      </c>
      <c r="K419" s="9">
        <f t="shared" si="14"/>
        <v>-4.174941896476636E-2</v>
      </c>
      <c r="L419" s="9">
        <f t="shared" si="14"/>
        <v>1.7448083086053279E-2</v>
      </c>
      <c r="M419" s="9">
        <f t="shared" si="14"/>
        <v>-1.0945008300721093E-2</v>
      </c>
      <c r="N419" s="9">
        <f t="shared" si="15"/>
        <v>-1.9441075267101399E-2</v>
      </c>
    </row>
    <row r="420" spans="1:14" x14ac:dyDescent="0.35">
      <c r="A420" s="8">
        <v>44711</v>
      </c>
      <c r="B420" s="19">
        <v>111032</v>
      </c>
      <c r="C420" s="18">
        <v>3.84</v>
      </c>
      <c r="D420" s="18">
        <v>33.009998000000003</v>
      </c>
      <c r="E420" s="18">
        <v>86.650002000000001</v>
      </c>
      <c r="F420" s="18">
        <v>36.07</v>
      </c>
      <c r="H420" s="8">
        <v>44711</v>
      </c>
      <c r="I420" s="9">
        <f t="shared" si="14"/>
        <v>-8.1292097693448362E-3</v>
      </c>
      <c r="J420" s="9">
        <f t="shared" si="14"/>
        <v>-4.0000000000000036E-2</v>
      </c>
      <c r="K420" s="9">
        <f t="shared" si="14"/>
        <v>-2.1636157579362103E-2</v>
      </c>
      <c r="L420" s="9">
        <f t="shared" si="14"/>
        <v>1.0849288254208167E-2</v>
      </c>
      <c r="M420" s="9">
        <f t="shared" si="14"/>
        <v>-2.6450715963582061E-2</v>
      </c>
      <c r="N420" s="9">
        <f t="shared" si="15"/>
        <v>-1.7501628048945932E-2</v>
      </c>
    </row>
    <row r="421" spans="1:14" x14ac:dyDescent="0.35">
      <c r="A421" s="8">
        <v>44712</v>
      </c>
      <c r="B421" s="19">
        <v>111351</v>
      </c>
      <c r="C421" s="18">
        <v>3.72</v>
      </c>
      <c r="D421" s="18">
        <v>33.259998000000003</v>
      </c>
      <c r="E421" s="18">
        <v>86.209998999999996</v>
      </c>
      <c r="F421" s="18">
        <v>36.619999</v>
      </c>
      <c r="H421" s="8">
        <v>44712</v>
      </c>
      <c r="I421" s="9">
        <f t="shared" si="14"/>
        <v>2.8730456084731237E-3</v>
      </c>
      <c r="J421" s="9">
        <f t="shared" si="14"/>
        <v>-3.1249999999999889E-2</v>
      </c>
      <c r="K421" s="9">
        <f t="shared" si="14"/>
        <v>7.5734630459536323E-3</v>
      </c>
      <c r="L421" s="9">
        <f t="shared" si="14"/>
        <v>-5.0779341009132839E-3</v>
      </c>
      <c r="M421" s="9">
        <f t="shared" si="14"/>
        <v>1.5248100914887708E-2</v>
      </c>
      <c r="N421" s="9">
        <f t="shared" si="15"/>
        <v>5.4044018249627956E-3</v>
      </c>
    </row>
    <row r="422" spans="1:14" x14ac:dyDescent="0.35">
      <c r="A422" s="8">
        <v>44713</v>
      </c>
      <c r="B422" s="19">
        <v>111360</v>
      </c>
      <c r="C422" s="18">
        <v>3.71</v>
      </c>
      <c r="D422" s="18">
        <v>33.229999999999997</v>
      </c>
      <c r="E422" s="18">
        <v>88.239998</v>
      </c>
      <c r="F422" s="18">
        <v>36.689999</v>
      </c>
      <c r="H422" s="8">
        <v>44713</v>
      </c>
      <c r="I422" s="9">
        <f t="shared" si="14"/>
        <v>8.0825497750458553E-5</v>
      </c>
      <c r="J422" s="9">
        <f t="shared" si="14"/>
        <v>-2.6881720430108613E-3</v>
      </c>
      <c r="K422" s="9">
        <f t="shared" si="14"/>
        <v>-9.0192428754820586E-4</v>
      </c>
      <c r="L422" s="9">
        <f t="shared" si="14"/>
        <v>2.354714097607169E-2</v>
      </c>
      <c r="M422" s="9">
        <f t="shared" si="14"/>
        <v>1.911523809708493E-3</v>
      </c>
      <c r="N422" s="9">
        <f t="shared" si="15"/>
        <v>4.7426108065796507E-3</v>
      </c>
    </row>
    <row r="423" spans="1:14" x14ac:dyDescent="0.35">
      <c r="A423" s="8">
        <v>44714</v>
      </c>
      <c r="B423" s="19">
        <v>112393</v>
      </c>
      <c r="C423" s="18">
        <v>3.8</v>
      </c>
      <c r="D423" s="18">
        <v>32.919998</v>
      </c>
      <c r="E423" s="18">
        <v>89.900002000000001</v>
      </c>
      <c r="F423" s="18">
        <v>36.720001000000003</v>
      </c>
      <c r="H423" s="8">
        <v>44714</v>
      </c>
      <c r="I423" s="9">
        <f t="shared" si="14"/>
        <v>9.2762212643677788E-3</v>
      </c>
      <c r="J423" s="9">
        <f t="shared" si="14"/>
        <v>2.4258760107816579E-2</v>
      </c>
      <c r="K423" s="9">
        <f t="shared" si="14"/>
        <v>-9.328979837496143E-3</v>
      </c>
      <c r="L423" s="9">
        <f t="shared" si="14"/>
        <v>1.8812375766372957E-2</v>
      </c>
      <c r="M423" s="9">
        <f t="shared" si="14"/>
        <v>8.1771602119706799E-4</v>
      </c>
      <c r="N423" s="9">
        <f t="shared" si="15"/>
        <v>1.0226870381512764E-3</v>
      </c>
    </row>
    <row r="424" spans="1:14" x14ac:dyDescent="0.35">
      <c r="A424" s="8">
        <v>44715</v>
      </c>
      <c r="B424" s="19">
        <v>111102</v>
      </c>
      <c r="C424" s="18">
        <v>3.59</v>
      </c>
      <c r="D424" s="18">
        <v>33.759998000000003</v>
      </c>
      <c r="E424" s="18">
        <v>88.459998999999996</v>
      </c>
      <c r="F424" s="18">
        <v>36.209999000000003</v>
      </c>
      <c r="H424" s="8">
        <v>44715</v>
      </c>
      <c r="I424" s="9">
        <f t="shared" ref="I424:M474" si="16">B424/B423 - 1</f>
        <v>-1.1486480474762639E-2</v>
      </c>
      <c r="J424" s="9">
        <f t="shared" si="16"/>
        <v>-5.5263157894736792E-2</v>
      </c>
      <c r="K424" s="9">
        <f t="shared" si="16"/>
        <v>2.5516404952394156E-2</v>
      </c>
      <c r="L424" s="9">
        <f t="shared" si="16"/>
        <v>-1.6017830566900315E-2</v>
      </c>
      <c r="M424" s="9">
        <f t="shared" si="16"/>
        <v>-1.3888942976880592E-2</v>
      </c>
      <c r="N424" s="9">
        <f t="shared" si="15"/>
        <v>1.3489753273962886E-3</v>
      </c>
    </row>
    <row r="425" spans="1:14" x14ac:dyDescent="0.35">
      <c r="A425" s="8">
        <v>44718</v>
      </c>
      <c r="B425" s="19">
        <v>110186</v>
      </c>
      <c r="C425" s="18">
        <v>3.4</v>
      </c>
      <c r="D425" s="18">
        <v>33.740001999999997</v>
      </c>
      <c r="E425" s="18">
        <v>88.550003000000004</v>
      </c>
      <c r="F425" s="18">
        <v>35.759998000000003</v>
      </c>
      <c r="H425" s="8">
        <v>44718</v>
      </c>
      <c r="I425" s="9">
        <f t="shared" si="16"/>
        <v>-8.2446760634371508E-3</v>
      </c>
      <c r="J425" s="9">
        <f t="shared" si="16"/>
        <v>-5.2924791086350953E-2</v>
      </c>
      <c r="K425" s="9">
        <f t="shared" si="16"/>
        <v>-5.9229861328802258E-4</v>
      </c>
      <c r="L425" s="9">
        <f t="shared" si="16"/>
        <v>1.017454228096959E-3</v>
      </c>
      <c r="M425" s="9">
        <f t="shared" si="16"/>
        <v>-1.2427534173640842E-2</v>
      </c>
      <c r="N425" s="9">
        <f t="shared" si="15"/>
        <v>-6.4375433367700186E-3</v>
      </c>
    </row>
    <row r="426" spans="1:14" x14ac:dyDescent="0.35">
      <c r="A426" s="8">
        <v>44719</v>
      </c>
      <c r="B426" s="19">
        <v>110070</v>
      </c>
      <c r="C426" s="18">
        <v>3.29</v>
      </c>
      <c r="D426" s="18">
        <v>33.860000999999997</v>
      </c>
      <c r="E426" s="18">
        <v>90.620002999999997</v>
      </c>
      <c r="F426" s="18">
        <v>35.509998000000003</v>
      </c>
      <c r="H426" s="8">
        <v>44719</v>
      </c>
      <c r="I426" s="9">
        <f t="shared" si="16"/>
        <v>-1.0527653240883783E-3</v>
      </c>
      <c r="J426" s="9">
        <f t="shared" si="16"/>
        <v>-3.2352941176470584E-2</v>
      </c>
      <c r="K426" s="9">
        <f t="shared" si="16"/>
        <v>3.5565795165037883E-3</v>
      </c>
      <c r="L426" s="9">
        <f t="shared" si="16"/>
        <v>2.3376622584642792E-2</v>
      </c>
      <c r="M426" s="9">
        <f t="shared" si="16"/>
        <v>-6.9910518451371528E-3</v>
      </c>
      <c r="N426" s="9">
        <f t="shared" si="15"/>
        <v>2.5608226869905885E-3</v>
      </c>
    </row>
    <row r="427" spans="1:14" x14ac:dyDescent="0.35">
      <c r="A427" s="8">
        <v>44720</v>
      </c>
      <c r="B427" s="19">
        <v>108368</v>
      </c>
      <c r="C427" s="18">
        <v>3.22</v>
      </c>
      <c r="D427" s="18">
        <v>33.729999999999997</v>
      </c>
      <c r="E427" s="18">
        <v>87.5</v>
      </c>
      <c r="F427" s="18">
        <v>35.189999</v>
      </c>
      <c r="H427" s="8">
        <v>44720</v>
      </c>
      <c r="I427" s="9">
        <f t="shared" si="16"/>
        <v>-1.5462887253565927E-2</v>
      </c>
      <c r="J427" s="9">
        <f t="shared" si="16"/>
        <v>-2.1276595744680771E-2</v>
      </c>
      <c r="K427" s="9">
        <f t="shared" si="16"/>
        <v>-3.8393678724345515E-3</v>
      </c>
      <c r="L427" s="9">
        <f t="shared" si="16"/>
        <v>-3.442951773020797E-2</v>
      </c>
      <c r="M427" s="9">
        <f t="shared" si="16"/>
        <v>-9.0115183898349382E-3</v>
      </c>
      <c r="N427" s="9">
        <f t="shared" si="15"/>
        <v>-1.2380904392821662E-2</v>
      </c>
    </row>
    <row r="428" spans="1:14" x14ac:dyDescent="0.35">
      <c r="A428" s="8">
        <v>44721</v>
      </c>
      <c r="B428" s="19">
        <v>107094</v>
      </c>
      <c r="C428" s="18">
        <v>3.01</v>
      </c>
      <c r="D428" s="18">
        <v>33.330002</v>
      </c>
      <c r="E428" s="18">
        <v>84.540001000000004</v>
      </c>
      <c r="F428" s="18">
        <v>35.139999000000003</v>
      </c>
      <c r="H428" s="8">
        <v>44721</v>
      </c>
      <c r="I428" s="9">
        <f t="shared" si="16"/>
        <v>-1.1756238003838737E-2</v>
      </c>
      <c r="J428" s="9">
        <f t="shared" si="16"/>
        <v>-6.5217391304347894E-2</v>
      </c>
      <c r="K428" s="9">
        <f t="shared" si="16"/>
        <v>-1.1858820041505957E-2</v>
      </c>
      <c r="L428" s="9">
        <f t="shared" si="16"/>
        <v>-3.3828560000000008E-2</v>
      </c>
      <c r="M428" s="9">
        <f t="shared" si="16"/>
        <v>-1.4208582387285063E-3</v>
      </c>
      <c r="N428" s="9">
        <f t="shared" si="15"/>
        <v>-1.578930805551363E-2</v>
      </c>
    </row>
    <row r="429" spans="1:14" x14ac:dyDescent="0.35">
      <c r="A429" s="8">
        <v>44722</v>
      </c>
      <c r="B429" s="19">
        <v>105481</v>
      </c>
      <c r="C429" s="18">
        <v>2.9</v>
      </c>
      <c r="D429" s="18">
        <v>32.909999999999997</v>
      </c>
      <c r="E429" s="18">
        <v>84.559997999999993</v>
      </c>
      <c r="F429" s="18">
        <v>34.549999</v>
      </c>
      <c r="H429" s="8">
        <v>44722</v>
      </c>
      <c r="I429" s="9">
        <f t="shared" si="16"/>
        <v>-1.5061534726501957E-2</v>
      </c>
      <c r="J429" s="9">
        <f t="shared" si="16"/>
        <v>-3.6544850498338777E-2</v>
      </c>
      <c r="K429" s="9">
        <f t="shared" si="16"/>
        <v>-1.2601319375858511E-2</v>
      </c>
      <c r="L429" s="9">
        <f t="shared" si="16"/>
        <v>2.3653891369113111E-4</v>
      </c>
      <c r="M429" s="9">
        <f t="shared" si="16"/>
        <v>-1.678998340324378E-2</v>
      </c>
      <c r="N429" s="9">
        <f t="shared" si="15"/>
        <v>-1.2487523482288175E-2</v>
      </c>
    </row>
    <row r="430" spans="1:14" x14ac:dyDescent="0.35">
      <c r="A430" s="8">
        <v>44725</v>
      </c>
      <c r="B430" s="19">
        <v>102598</v>
      </c>
      <c r="C430" s="18">
        <v>2.67</v>
      </c>
      <c r="D430" s="18">
        <v>32.409999999999997</v>
      </c>
      <c r="E430" s="18">
        <v>81.879997000000003</v>
      </c>
      <c r="F430" s="18">
        <v>33.759998000000003</v>
      </c>
      <c r="H430" s="8">
        <v>44725</v>
      </c>
      <c r="I430" s="9">
        <f t="shared" si="16"/>
        <v>-2.7331936557294711E-2</v>
      </c>
      <c r="J430" s="9">
        <f t="shared" si="16"/>
        <v>-7.9310344827586254E-2</v>
      </c>
      <c r="K430" s="9">
        <f t="shared" si="16"/>
        <v>-1.5192950470981459E-2</v>
      </c>
      <c r="L430" s="9">
        <f t="shared" si="16"/>
        <v>-3.1693484666354799E-2</v>
      </c>
      <c r="M430" s="9">
        <f t="shared" si="16"/>
        <v>-2.2865442051098084E-2</v>
      </c>
      <c r="N430" s="9">
        <f t="shared" si="15"/>
        <v>-2.4000674501921351E-2</v>
      </c>
    </row>
    <row r="431" spans="1:14" x14ac:dyDescent="0.35">
      <c r="A431" s="8">
        <v>44726</v>
      </c>
      <c r="B431" s="19">
        <v>102063</v>
      </c>
      <c r="C431" s="18">
        <v>2.54</v>
      </c>
      <c r="D431" s="18">
        <v>32.700001</v>
      </c>
      <c r="E431" s="18">
        <v>81.720000999999996</v>
      </c>
      <c r="F431" s="18">
        <v>33.520000000000003</v>
      </c>
      <c r="H431" s="8">
        <v>44726</v>
      </c>
      <c r="I431" s="9">
        <f t="shared" si="16"/>
        <v>-5.2145265989590461E-3</v>
      </c>
      <c r="J431" s="9">
        <f t="shared" si="16"/>
        <v>-4.8689138576779034E-2</v>
      </c>
      <c r="K431" s="9">
        <f t="shared" si="16"/>
        <v>8.9478864547980486E-3</v>
      </c>
      <c r="L431" s="9">
        <f t="shared" si="16"/>
        <v>-1.9540303598204467E-3</v>
      </c>
      <c r="M431" s="9">
        <f t="shared" si="16"/>
        <v>-7.1089459187764215E-3</v>
      </c>
      <c r="N431" s="9">
        <f t="shared" si="15"/>
        <v>-9.3139787177684476E-4</v>
      </c>
    </row>
    <row r="432" spans="1:14" x14ac:dyDescent="0.35">
      <c r="A432" s="8">
        <v>44727</v>
      </c>
      <c r="B432" s="19">
        <v>102807</v>
      </c>
      <c r="C432" s="18">
        <v>2.5499999999999998</v>
      </c>
      <c r="D432" s="18">
        <v>32.270000000000003</v>
      </c>
      <c r="E432" s="18">
        <v>81.669998000000007</v>
      </c>
      <c r="F432" s="18">
        <v>34.049999</v>
      </c>
      <c r="H432" s="8">
        <v>44727</v>
      </c>
      <c r="I432" s="9">
        <f t="shared" si="16"/>
        <v>7.2896152376473733E-3</v>
      </c>
      <c r="J432" s="9">
        <f t="shared" si="16"/>
        <v>3.937007874015741E-3</v>
      </c>
      <c r="K432" s="9">
        <f t="shared" si="16"/>
        <v>-1.314987727370398E-2</v>
      </c>
      <c r="L432" s="9">
        <f t="shared" si="16"/>
        <v>-6.118820287335236E-4</v>
      </c>
      <c r="M432" s="9">
        <f t="shared" si="16"/>
        <v>1.5811426014319618E-2</v>
      </c>
      <c r="N432" s="9">
        <f t="shared" si="15"/>
        <v>-1.0995429809168228E-3</v>
      </c>
    </row>
    <row r="433" spans="1:14" x14ac:dyDescent="0.35">
      <c r="A433" s="8">
        <v>44729</v>
      </c>
      <c r="B433" s="19">
        <v>99825</v>
      </c>
      <c r="C433" s="18">
        <v>2.38</v>
      </c>
      <c r="D433" s="18">
        <v>29.93</v>
      </c>
      <c r="E433" s="18">
        <v>77.410004000000001</v>
      </c>
      <c r="F433" s="18">
        <v>34.130001</v>
      </c>
      <c r="H433" s="8">
        <v>44729</v>
      </c>
      <c r="I433" s="9">
        <f t="shared" si="16"/>
        <v>-2.9005806997577932E-2</v>
      </c>
      <c r="J433" s="9">
        <f t="shared" si="16"/>
        <v>-6.6666666666666652E-2</v>
      </c>
      <c r="K433" s="9">
        <f t="shared" si="16"/>
        <v>-7.251317012705305E-2</v>
      </c>
      <c r="L433" s="9">
        <f t="shared" si="16"/>
        <v>-5.2161064091124421E-2</v>
      </c>
      <c r="M433" s="9">
        <f t="shared" si="16"/>
        <v>2.349544856080632E-3</v>
      </c>
      <c r="N433" s="9">
        <f t="shared" si="15"/>
        <v>-4.5691609251907905E-2</v>
      </c>
    </row>
    <row r="434" spans="1:14" x14ac:dyDescent="0.35">
      <c r="A434" s="8">
        <v>44732</v>
      </c>
      <c r="B434" s="19">
        <v>99853</v>
      </c>
      <c r="C434" s="18">
        <v>2.58</v>
      </c>
      <c r="D434" s="18">
        <v>30.190000999999999</v>
      </c>
      <c r="E434" s="18">
        <v>75.5</v>
      </c>
      <c r="F434" s="18">
        <v>34.389999000000003</v>
      </c>
      <c r="H434" s="8">
        <v>44732</v>
      </c>
      <c r="I434" s="9">
        <f t="shared" si="16"/>
        <v>2.8049085900327952E-4</v>
      </c>
      <c r="J434" s="9">
        <f t="shared" si="16"/>
        <v>8.4033613445378297E-2</v>
      </c>
      <c r="K434" s="9">
        <f t="shared" si="16"/>
        <v>8.6869695957232373E-3</v>
      </c>
      <c r="L434" s="9">
        <f t="shared" si="16"/>
        <v>-2.4673865150556029E-2</v>
      </c>
      <c r="M434" s="9">
        <f t="shared" si="16"/>
        <v>7.6178726159428223E-3</v>
      </c>
      <c r="N434" s="9">
        <f t="shared" si="15"/>
        <v>5.4614057450160132E-3</v>
      </c>
    </row>
    <row r="435" spans="1:14" x14ac:dyDescent="0.35">
      <c r="A435" s="8">
        <v>44733</v>
      </c>
      <c r="B435" s="19">
        <v>99685</v>
      </c>
      <c r="C435" s="18">
        <v>2.5099999999999998</v>
      </c>
      <c r="D435" s="18">
        <v>29.870000999999998</v>
      </c>
      <c r="E435" s="18">
        <v>76</v>
      </c>
      <c r="F435" s="18">
        <v>32.979999999999997</v>
      </c>
      <c r="H435" s="8">
        <v>44733</v>
      </c>
      <c r="I435" s="9">
        <f t="shared" si="16"/>
        <v>-1.6824732356564009E-3</v>
      </c>
      <c r="J435" s="9">
        <f t="shared" si="16"/>
        <v>-2.7131782945736593E-2</v>
      </c>
      <c r="K435" s="9">
        <f t="shared" si="16"/>
        <v>-1.0599535919193936E-2</v>
      </c>
      <c r="L435" s="9">
        <f t="shared" si="16"/>
        <v>6.6225165562914245E-3</v>
      </c>
      <c r="M435" s="9">
        <f t="shared" si="16"/>
        <v>-4.1000262896198625E-2</v>
      </c>
      <c r="N435" s="9">
        <f t="shared" si="15"/>
        <v>-1.7101955868525403E-2</v>
      </c>
    </row>
    <row r="436" spans="1:14" x14ac:dyDescent="0.35">
      <c r="A436" s="8">
        <v>44734</v>
      </c>
      <c r="B436" s="19">
        <v>99522</v>
      </c>
      <c r="C436" s="18">
        <v>2.44</v>
      </c>
      <c r="D436" s="18">
        <v>29.73</v>
      </c>
      <c r="E436" s="18">
        <v>75.349997999999999</v>
      </c>
      <c r="F436" s="18">
        <v>32.860000999999997</v>
      </c>
      <c r="H436" s="8">
        <v>44734</v>
      </c>
      <c r="I436" s="9">
        <f t="shared" si="16"/>
        <v>-1.635150724783041E-3</v>
      </c>
      <c r="J436" s="9">
        <f t="shared" si="16"/>
        <v>-2.7888446215139417E-2</v>
      </c>
      <c r="K436" s="9">
        <f t="shared" si="16"/>
        <v>-4.6870102213922848E-3</v>
      </c>
      <c r="L436" s="9">
        <f t="shared" si="16"/>
        <v>-8.5526578947368037E-3</v>
      </c>
      <c r="M436" s="9">
        <f t="shared" si="16"/>
        <v>-3.6385385081867394E-3</v>
      </c>
      <c r="N436" s="9">
        <f t="shared" si="15"/>
        <v>-6.3056700417868814E-3</v>
      </c>
    </row>
    <row r="437" spans="1:14" x14ac:dyDescent="0.35">
      <c r="A437" s="8">
        <v>44735</v>
      </c>
      <c r="B437" s="19">
        <v>98080</v>
      </c>
      <c r="C437" s="18">
        <v>2.5499999999999998</v>
      </c>
      <c r="D437" s="18">
        <v>29.1</v>
      </c>
      <c r="E437" s="18">
        <v>72.599997999999999</v>
      </c>
      <c r="F437" s="18">
        <v>32.650002000000001</v>
      </c>
      <c r="H437" s="8">
        <v>44735</v>
      </c>
      <c r="I437" s="9">
        <f t="shared" si="16"/>
        <v>-1.4489258656377513E-2</v>
      </c>
      <c r="J437" s="9">
        <f t="shared" si="16"/>
        <v>4.5081967213114638E-2</v>
      </c>
      <c r="K437" s="9">
        <f t="shared" si="16"/>
        <v>-2.1190716448032276E-2</v>
      </c>
      <c r="L437" s="9">
        <f t="shared" si="16"/>
        <v>-3.64963513336789E-2</v>
      </c>
      <c r="M437" s="9">
        <f t="shared" si="16"/>
        <v>-6.3907180039342038E-3</v>
      </c>
      <c r="N437" s="9">
        <f t="shared" si="15"/>
        <v>-1.6498209708874834E-2</v>
      </c>
    </row>
    <row r="438" spans="1:14" x14ac:dyDescent="0.35">
      <c r="A438" s="8">
        <v>44736</v>
      </c>
      <c r="B438" s="19">
        <v>98672</v>
      </c>
      <c r="C438" s="18">
        <v>2.4700000000000002</v>
      </c>
      <c r="D438" s="18">
        <v>28.91</v>
      </c>
      <c r="E438" s="18">
        <v>74.620002999999997</v>
      </c>
      <c r="F438" s="18">
        <v>32.459999000000003</v>
      </c>
      <c r="H438" s="8">
        <v>44736</v>
      </c>
      <c r="I438" s="9">
        <f t="shared" si="16"/>
        <v>6.0358890701468493E-3</v>
      </c>
      <c r="J438" s="9">
        <f t="shared" si="16"/>
        <v>-3.1372549019607732E-2</v>
      </c>
      <c r="K438" s="9">
        <f t="shared" si="16"/>
        <v>-6.529209621993215E-3</v>
      </c>
      <c r="L438" s="9">
        <f t="shared" si="16"/>
        <v>2.7823761097073296E-2</v>
      </c>
      <c r="M438" s="9">
        <f t="shared" si="16"/>
        <v>-5.819387086101746E-3</v>
      </c>
      <c r="N438" s="9">
        <f t="shared" si="15"/>
        <v>-6.8783568729319754E-4</v>
      </c>
    </row>
    <row r="439" spans="1:14" x14ac:dyDescent="0.35">
      <c r="A439" s="8">
        <v>44739</v>
      </c>
      <c r="B439" s="19">
        <v>100764</v>
      </c>
      <c r="C439" s="18">
        <v>2.4300000000000002</v>
      </c>
      <c r="D439" s="18">
        <v>30.860001</v>
      </c>
      <c r="E439" s="18">
        <v>78.050003000000004</v>
      </c>
      <c r="F439" s="18">
        <v>33.130001</v>
      </c>
      <c r="H439" s="8">
        <v>44739</v>
      </c>
      <c r="I439" s="9">
        <f t="shared" si="16"/>
        <v>2.1201556672612254E-2</v>
      </c>
      <c r="J439" s="9">
        <f t="shared" si="16"/>
        <v>-1.619433198380571E-2</v>
      </c>
      <c r="K439" s="9">
        <f t="shared" si="16"/>
        <v>6.7450743687305525E-2</v>
      </c>
      <c r="L439" s="9">
        <f t="shared" si="16"/>
        <v>4.5966227045045827E-2</v>
      </c>
      <c r="M439" s="9">
        <f t="shared" si="16"/>
        <v>2.0640850913149933E-2</v>
      </c>
      <c r="N439" s="9">
        <f t="shared" si="15"/>
        <v>4.4928618743051346E-2</v>
      </c>
    </row>
    <row r="440" spans="1:14" x14ac:dyDescent="0.35">
      <c r="A440" s="8">
        <v>44740</v>
      </c>
      <c r="B440" s="19">
        <v>100591</v>
      </c>
      <c r="C440" s="18">
        <v>2.38</v>
      </c>
      <c r="D440" s="18">
        <v>31.309999000000001</v>
      </c>
      <c r="E440" s="18">
        <v>79.449996999999996</v>
      </c>
      <c r="F440" s="18">
        <v>33.25</v>
      </c>
      <c r="H440" s="8">
        <v>44740</v>
      </c>
      <c r="I440" s="9">
        <f t="shared" si="16"/>
        <v>-1.716883013774706E-3</v>
      </c>
      <c r="J440" s="9">
        <f t="shared" si="16"/>
        <v>-2.0576131687242927E-2</v>
      </c>
      <c r="K440" s="9">
        <f t="shared" si="16"/>
        <v>1.4581917868375927E-2</v>
      </c>
      <c r="L440" s="9">
        <f t="shared" si="16"/>
        <v>1.7937142167694597E-2</v>
      </c>
      <c r="M440" s="9">
        <f t="shared" si="16"/>
        <v>3.6220644846947092E-3</v>
      </c>
      <c r="N440" s="9">
        <f t="shared" si="15"/>
        <v>1.0207104235354352E-2</v>
      </c>
    </row>
    <row r="441" spans="1:14" x14ac:dyDescent="0.35">
      <c r="A441" s="8">
        <v>44741</v>
      </c>
      <c r="B441" s="19">
        <v>99622</v>
      </c>
      <c r="C441" s="18">
        <v>2.41</v>
      </c>
      <c r="D441" s="18">
        <v>30.879999000000002</v>
      </c>
      <c r="E441" s="18">
        <v>78.790001000000004</v>
      </c>
      <c r="F441" s="18">
        <v>33.080002</v>
      </c>
      <c r="H441" s="8">
        <v>44741</v>
      </c>
      <c r="I441" s="9">
        <f t="shared" si="16"/>
        <v>-9.6330685647821879E-3</v>
      </c>
      <c r="J441" s="9">
        <f t="shared" si="16"/>
        <v>1.26050420168069E-2</v>
      </c>
      <c r="K441" s="9">
        <f t="shared" si="16"/>
        <v>-1.373363186629295E-2</v>
      </c>
      <c r="L441" s="9">
        <f t="shared" si="16"/>
        <v>-8.3070613583533515E-3</v>
      </c>
      <c r="M441" s="9">
        <f t="shared" si="16"/>
        <v>-5.1127218045112777E-3</v>
      </c>
      <c r="N441" s="9">
        <f t="shared" si="15"/>
        <v>-8.7451110520155358E-3</v>
      </c>
    </row>
    <row r="442" spans="1:14" x14ac:dyDescent="0.35">
      <c r="A442" s="8">
        <v>44742</v>
      </c>
      <c r="B442" s="19">
        <v>98542</v>
      </c>
      <c r="C442" s="18">
        <v>2.34</v>
      </c>
      <c r="D442" s="18">
        <v>30.540001</v>
      </c>
      <c r="E442" s="18">
        <v>76.559997999999993</v>
      </c>
      <c r="F442" s="18">
        <v>33.380001</v>
      </c>
      <c r="H442" s="8">
        <v>44742</v>
      </c>
      <c r="I442" s="9">
        <f t="shared" si="16"/>
        <v>-1.0840978900242937E-2</v>
      </c>
      <c r="J442" s="9">
        <f t="shared" si="16"/>
        <v>-2.904564315352709E-2</v>
      </c>
      <c r="K442" s="9">
        <f t="shared" si="16"/>
        <v>-1.1010298284012343E-2</v>
      </c>
      <c r="L442" s="9">
        <f t="shared" si="16"/>
        <v>-2.8303121864410308E-2</v>
      </c>
      <c r="M442" s="9">
        <f t="shared" si="16"/>
        <v>9.0688930429931869E-3</v>
      </c>
      <c r="N442" s="9">
        <f t="shared" si="15"/>
        <v>-9.346872845466014E-3</v>
      </c>
    </row>
    <row r="443" spans="1:14" x14ac:dyDescent="0.35">
      <c r="A443" s="8">
        <v>44743</v>
      </c>
      <c r="B443" s="19">
        <v>98954</v>
      </c>
      <c r="C443" s="18">
        <v>2.2000000000000002</v>
      </c>
      <c r="D443" s="18">
        <v>31.110001</v>
      </c>
      <c r="E443" s="18">
        <v>75.099997999999999</v>
      </c>
      <c r="F443" s="18">
        <v>33.150002000000001</v>
      </c>
      <c r="H443" s="8">
        <v>44743</v>
      </c>
      <c r="I443" s="9">
        <f t="shared" si="16"/>
        <v>4.1809583730794131E-3</v>
      </c>
      <c r="J443" s="9">
        <f t="shared" si="16"/>
        <v>-5.9829059829059728E-2</v>
      </c>
      <c r="K443" s="9">
        <f t="shared" si="16"/>
        <v>1.8664046540142643E-2</v>
      </c>
      <c r="L443" s="9">
        <f t="shared" si="16"/>
        <v>-1.9070010947492388E-2</v>
      </c>
      <c r="M443" s="9">
        <f t="shared" si="16"/>
        <v>-6.8903233406134579E-3</v>
      </c>
      <c r="N443" s="9">
        <f t="shared" si="15"/>
        <v>-4.7373124007131246E-4</v>
      </c>
    </row>
    <row r="444" spans="1:14" x14ac:dyDescent="0.35">
      <c r="A444" s="8">
        <v>44746</v>
      </c>
      <c r="B444" s="19">
        <v>98609</v>
      </c>
      <c r="C444" s="18">
        <v>2.13</v>
      </c>
      <c r="D444" s="18">
        <v>31.85</v>
      </c>
      <c r="E444" s="18">
        <v>74.669998000000007</v>
      </c>
      <c r="F444" s="18">
        <v>33.040000999999997</v>
      </c>
      <c r="H444" s="8">
        <v>44746</v>
      </c>
      <c r="I444" s="9">
        <f t="shared" si="16"/>
        <v>-3.4864684600925955E-3</v>
      </c>
      <c r="J444" s="9">
        <f t="shared" si="16"/>
        <v>-3.1818181818181968E-2</v>
      </c>
      <c r="K444" s="9">
        <f t="shared" si="16"/>
        <v>2.3786530897250691E-2</v>
      </c>
      <c r="L444" s="9">
        <f t="shared" si="16"/>
        <v>-5.7256992203913448E-3</v>
      </c>
      <c r="M444" s="9">
        <f t="shared" si="16"/>
        <v>-3.3182803427885821E-3</v>
      </c>
      <c r="N444" s="9">
        <f t="shared" si="15"/>
        <v>6.9724058659388693E-3</v>
      </c>
    </row>
    <row r="445" spans="1:14" x14ac:dyDescent="0.35">
      <c r="A445" s="8">
        <v>44747</v>
      </c>
      <c r="B445" s="19">
        <v>98295</v>
      </c>
      <c r="C445" s="18">
        <v>2.38</v>
      </c>
      <c r="D445" s="18">
        <v>30.49</v>
      </c>
      <c r="E445" s="18">
        <v>74.300003000000004</v>
      </c>
      <c r="F445" s="18">
        <v>32.860000999999997</v>
      </c>
      <c r="H445" s="8">
        <v>44747</v>
      </c>
      <c r="I445" s="9">
        <f t="shared" si="16"/>
        <v>-3.184293522903614E-3</v>
      </c>
      <c r="J445" s="9">
        <f t="shared" si="16"/>
        <v>0.11737089201877926</v>
      </c>
      <c r="K445" s="9">
        <f t="shared" si="16"/>
        <v>-4.2700156985871374E-2</v>
      </c>
      <c r="L445" s="9">
        <f t="shared" si="16"/>
        <v>-4.9550691028544813E-3</v>
      </c>
      <c r="M445" s="9">
        <f t="shared" si="16"/>
        <v>-5.4479417237305316E-3</v>
      </c>
      <c r="N445" s="9">
        <f t="shared" si="15"/>
        <v>-1.5971922380393213E-2</v>
      </c>
    </row>
    <row r="446" spans="1:14" x14ac:dyDescent="0.35">
      <c r="A446" s="8">
        <v>44748</v>
      </c>
      <c r="B446" s="19">
        <v>98719</v>
      </c>
      <c r="C446" s="18">
        <v>2.5</v>
      </c>
      <c r="D446" s="18">
        <v>30.030000999999999</v>
      </c>
      <c r="E446" s="18">
        <v>75</v>
      </c>
      <c r="F446" s="18">
        <v>32.650002000000001</v>
      </c>
      <c r="H446" s="8">
        <v>44748</v>
      </c>
      <c r="I446" s="9">
        <f t="shared" si="16"/>
        <v>4.3135459585941227E-3</v>
      </c>
      <c r="J446" s="9">
        <f t="shared" si="16"/>
        <v>5.0420168067226934E-2</v>
      </c>
      <c r="K446" s="9">
        <f t="shared" si="16"/>
        <v>-1.5086880944572001E-2</v>
      </c>
      <c r="L446" s="9">
        <f t="shared" si="16"/>
        <v>9.4212243840690046E-3</v>
      </c>
      <c r="M446" s="9">
        <f t="shared" si="16"/>
        <v>-6.3907180039342038E-3</v>
      </c>
      <c r="N446" s="9">
        <f t="shared" si="15"/>
        <v>-4.3010585460625137E-3</v>
      </c>
    </row>
    <row r="447" spans="1:14" x14ac:dyDescent="0.35">
      <c r="A447" s="8">
        <v>44749</v>
      </c>
      <c r="B447" s="19">
        <v>100730</v>
      </c>
      <c r="C447" s="18">
        <v>2.56</v>
      </c>
      <c r="D447" s="18">
        <v>30.92</v>
      </c>
      <c r="E447" s="18">
        <v>77.180000000000007</v>
      </c>
      <c r="F447" s="18">
        <v>33.130001</v>
      </c>
      <c r="H447" s="8">
        <v>44749</v>
      </c>
      <c r="I447" s="9">
        <f t="shared" si="16"/>
        <v>2.0370951893759148E-2</v>
      </c>
      <c r="J447" s="9">
        <f t="shared" si="16"/>
        <v>2.4000000000000021E-2</v>
      </c>
      <c r="K447" s="9">
        <f t="shared" si="16"/>
        <v>2.9636995350083462E-2</v>
      </c>
      <c r="L447" s="9">
        <f t="shared" si="16"/>
        <v>2.9066666666666796E-2</v>
      </c>
      <c r="M447" s="9">
        <f t="shared" si="16"/>
        <v>1.4701346725798148E-2</v>
      </c>
      <c r="N447" s="9">
        <f t="shared" si="15"/>
        <v>2.4760385258610362E-2</v>
      </c>
    </row>
    <row r="448" spans="1:14" x14ac:dyDescent="0.35">
      <c r="A448" s="8">
        <v>44750</v>
      </c>
      <c r="B448" s="19">
        <v>100289</v>
      </c>
      <c r="C448" s="18">
        <v>2.62</v>
      </c>
      <c r="D448" s="18">
        <v>31.200001</v>
      </c>
      <c r="E448" s="18">
        <v>75.400002000000001</v>
      </c>
      <c r="F448" s="18">
        <v>33.450001</v>
      </c>
      <c r="H448" s="8">
        <v>44750</v>
      </c>
      <c r="I448" s="9">
        <f t="shared" si="16"/>
        <v>-4.3780403057679385E-3</v>
      </c>
      <c r="J448" s="9">
        <f t="shared" si="16"/>
        <v>2.34375E-2</v>
      </c>
      <c r="K448" s="9">
        <f t="shared" si="16"/>
        <v>9.0556597671409556E-3</v>
      </c>
      <c r="L448" s="9">
        <f t="shared" si="16"/>
        <v>-2.3062943767815591E-2</v>
      </c>
      <c r="M448" s="9">
        <f t="shared" si="16"/>
        <v>9.6589191168452437E-3</v>
      </c>
      <c r="N448" s="9">
        <f t="shared" si="15"/>
        <v>3.5320088767038849E-3</v>
      </c>
    </row>
    <row r="449" spans="1:14" x14ac:dyDescent="0.35">
      <c r="A449" s="8">
        <v>44753</v>
      </c>
      <c r="B449" s="19">
        <v>98212</v>
      </c>
      <c r="C449" s="18">
        <v>2.63</v>
      </c>
      <c r="D449" s="18">
        <v>31.18</v>
      </c>
      <c r="E449" s="18">
        <v>72.830001999999993</v>
      </c>
      <c r="F449" s="18">
        <v>32.900002000000001</v>
      </c>
      <c r="H449" s="8">
        <v>44753</v>
      </c>
      <c r="I449" s="9">
        <f t="shared" si="16"/>
        <v>-2.0710147673224433E-2</v>
      </c>
      <c r="J449" s="9">
        <f t="shared" si="16"/>
        <v>3.8167938931297218E-3</v>
      </c>
      <c r="K449" s="9">
        <f t="shared" si="16"/>
        <v>-6.4105767176103612E-4</v>
      </c>
      <c r="L449" s="9">
        <f t="shared" si="16"/>
        <v>-3.4084879732496631E-2</v>
      </c>
      <c r="M449" s="9">
        <f t="shared" si="16"/>
        <v>-1.6442421033111443E-2</v>
      </c>
      <c r="N449" s="9">
        <f t="shared" si="15"/>
        <v>-1.1847338514068738E-2</v>
      </c>
    </row>
    <row r="450" spans="1:14" x14ac:dyDescent="0.35">
      <c r="A450" s="8">
        <v>44754</v>
      </c>
      <c r="B450" s="19">
        <v>98271</v>
      </c>
      <c r="C450" s="18">
        <v>2.93</v>
      </c>
      <c r="D450" s="18">
        <v>30.57</v>
      </c>
      <c r="E450" s="18">
        <v>73.050003000000004</v>
      </c>
      <c r="F450" s="18">
        <v>33.009998000000003</v>
      </c>
      <c r="H450" s="8">
        <v>44754</v>
      </c>
      <c r="I450" s="9">
        <f t="shared" si="16"/>
        <v>6.0074125361464503E-4</v>
      </c>
      <c r="J450" s="9">
        <f t="shared" si="16"/>
        <v>0.11406844106463887</v>
      </c>
      <c r="K450" s="9">
        <f t="shared" si="16"/>
        <v>-1.956382296343806E-2</v>
      </c>
      <c r="L450" s="9">
        <f t="shared" si="16"/>
        <v>3.0207468619869449E-3</v>
      </c>
      <c r="M450" s="9">
        <f t="shared" si="16"/>
        <v>3.3433432618028558E-3</v>
      </c>
      <c r="N450" s="9">
        <f t="shared" si="15"/>
        <v>-1.4931459293769374E-3</v>
      </c>
    </row>
    <row r="451" spans="1:14" x14ac:dyDescent="0.35">
      <c r="A451" s="8">
        <v>44755</v>
      </c>
      <c r="B451" s="19">
        <v>97881</v>
      </c>
      <c r="C451" s="18">
        <v>2.83</v>
      </c>
      <c r="D451" s="18">
        <v>30.700001</v>
      </c>
      <c r="E451" s="18">
        <v>72.800003000000004</v>
      </c>
      <c r="F451" s="18">
        <v>32.650002000000001</v>
      </c>
      <c r="H451" s="8">
        <v>44755</v>
      </c>
      <c r="I451" s="9">
        <f t="shared" si="16"/>
        <v>-3.9686173947552916E-3</v>
      </c>
      <c r="J451" s="9">
        <f t="shared" si="16"/>
        <v>-3.4129692832764569E-2</v>
      </c>
      <c r="K451" s="9">
        <f t="shared" si="16"/>
        <v>4.2525678770035658E-3</v>
      </c>
      <c r="L451" s="9">
        <f t="shared" si="16"/>
        <v>-3.4223133433683994E-3</v>
      </c>
      <c r="M451" s="9">
        <f t="shared" si="16"/>
        <v>-1.0905665610764448E-2</v>
      </c>
      <c r="N451" s="9">
        <f t="shared" ref="N451:N514" si="17">(J451*$Q$3)+(K451*$Q$4)+(L451*$Q$5)+(M451*$Q$6)</f>
        <v>-3.7489914488896378E-3</v>
      </c>
    </row>
    <row r="452" spans="1:14" x14ac:dyDescent="0.35">
      <c r="A452" s="8">
        <v>44756</v>
      </c>
      <c r="B452" s="19">
        <v>96121</v>
      </c>
      <c r="C452" s="18">
        <v>2.91</v>
      </c>
      <c r="D452" s="18">
        <v>29.719999000000001</v>
      </c>
      <c r="E452" s="18">
        <v>67.949996999999996</v>
      </c>
      <c r="F452" s="18">
        <v>32.610000999999997</v>
      </c>
      <c r="H452" s="8">
        <v>44756</v>
      </c>
      <c r="I452" s="9">
        <f t="shared" si="16"/>
        <v>-1.7981017766471541E-2</v>
      </c>
      <c r="J452" s="9">
        <f t="shared" si="16"/>
        <v>2.8268551236749095E-2</v>
      </c>
      <c r="K452" s="9">
        <f t="shared" si="16"/>
        <v>-3.1921888211013383E-2</v>
      </c>
      <c r="L452" s="9">
        <f t="shared" si="16"/>
        <v>-6.6620958793092488E-2</v>
      </c>
      <c r="M452" s="9">
        <f t="shared" si="16"/>
        <v>-1.2251454073418655E-3</v>
      </c>
      <c r="N452" s="9">
        <f t="shared" si="17"/>
        <v>-2.6643157513939624E-2</v>
      </c>
    </row>
    <row r="453" spans="1:14" x14ac:dyDescent="0.35">
      <c r="A453" s="8">
        <v>44757</v>
      </c>
      <c r="B453" s="19">
        <v>96551</v>
      </c>
      <c r="C453" s="18">
        <v>2.78</v>
      </c>
      <c r="D453" s="18">
        <v>30.309999000000001</v>
      </c>
      <c r="E453" s="18">
        <v>68.370002999999997</v>
      </c>
      <c r="F453" s="18">
        <v>33.279998999999997</v>
      </c>
      <c r="H453" s="8">
        <v>44757</v>
      </c>
      <c r="I453" s="9">
        <f t="shared" si="16"/>
        <v>4.4735281572185759E-3</v>
      </c>
      <c r="J453" s="9">
        <f t="shared" si="16"/>
        <v>-4.4673539518900407E-2</v>
      </c>
      <c r="K453" s="9">
        <f t="shared" si="16"/>
        <v>1.9851952215745428E-2</v>
      </c>
      <c r="L453" s="9">
        <f t="shared" si="16"/>
        <v>6.1811040256558591E-3</v>
      </c>
      <c r="M453" s="9">
        <f t="shared" si="16"/>
        <v>2.0545782871947749E-2</v>
      </c>
      <c r="N453" s="9">
        <f t="shared" si="17"/>
        <v>1.409965718785592E-2</v>
      </c>
    </row>
    <row r="454" spans="1:14" x14ac:dyDescent="0.35">
      <c r="A454" s="8">
        <v>44760</v>
      </c>
      <c r="B454" s="19">
        <v>96916</v>
      </c>
      <c r="C454" s="18">
        <v>2.77</v>
      </c>
      <c r="D454" s="18">
        <v>31.32</v>
      </c>
      <c r="E454" s="18">
        <v>68.730002999999996</v>
      </c>
      <c r="F454" s="18">
        <v>33.75</v>
      </c>
      <c r="H454" s="8">
        <v>44760</v>
      </c>
      <c r="I454" s="9">
        <f t="shared" si="16"/>
        <v>3.7803854957483285E-3</v>
      </c>
      <c r="J454" s="9">
        <f t="shared" si="16"/>
        <v>-3.597122302158251E-3</v>
      </c>
      <c r="K454" s="9">
        <f t="shared" si="16"/>
        <v>3.3322369954548625E-2</v>
      </c>
      <c r="L454" s="9">
        <f t="shared" si="16"/>
        <v>5.2654670791809632E-3</v>
      </c>
      <c r="M454" s="9">
        <f t="shared" si="16"/>
        <v>1.4122626626281054E-2</v>
      </c>
      <c r="N454" s="9">
        <f t="shared" si="17"/>
        <v>2.0105091768159476E-2</v>
      </c>
    </row>
    <row r="455" spans="1:14" x14ac:dyDescent="0.35">
      <c r="A455" s="8">
        <v>44761</v>
      </c>
      <c r="B455" s="19">
        <v>98245</v>
      </c>
      <c r="C455" s="18">
        <v>2.79</v>
      </c>
      <c r="D455" s="18">
        <v>31.67</v>
      </c>
      <c r="E455" s="18">
        <v>68.879997000000003</v>
      </c>
      <c r="F455" s="18">
        <v>34.659999999999997</v>
      </c>
      <c r="H455" s="8">
        <v>44761</v>
      </c>
      <c r="I455" s="9">
        <f t="shared" si="16"/>
        <v>1.3712906021709603E-2</v>
      </c>
      <c r="J455" s="9">
        <f t="shared" si="16"/>
        <v>7.2202166064982976E-3</v>
      </c>
      <c r="K455" s="9">
        <f t="shared" si="16"/>
        <v>1.1174968071519853E-2</v>
      </c>
      <c r="L455" s="9">
        <f t="shared" si="16"/>
        <v>2.1823656838775296E-3</v>
      </c>
      <c r="M455" s="9">
        <f t="shared" si="16"/>
        <v>2.6962962962962855E-2</v>
      </c>
      <c r="N455" s="9">
        <f t="shared" si="17"/>
        <v>1.3915108488173209E-2</v>
      </c>
    </row>
    <row r="456" spans="1:14" x14ac:dyDescent="0.35">
      <c r="A456" s="8">
        <v>44762</v>
      </c>
      <c r="B456" s="19">
        <v>98287</v>
      </c>
      <c r="C456" s="18">
        <v>3.07</v>
      </c>
      <c r="D456" s="18">
        <v>31.940000999999999</v>
      </c>
      <c r="E456" s="18">
        <v>67.389999000000003</v>
      </c>
      <c r="F456" s="18">
        <v>34.669998</v>
      </c>
      <c r="H456" s="8">
        <v>44762</v>
      </c>
      <c r="I456" s="9">
        <f t="shared" si="16"/>
        <v>4.2750267189162194E-4</v>
      </c>
      <c r="J456" s="9">
        <f t="shared" si="16"/>
        <v>0.10035842293906794</v>
      </c>
      <c r="K456" s="9">
        <f t="shared" si="16"/>
        <v>8.5254499526363769E-3</v>
      </c>
      <c r="L456" s="9">
        <f t="shared" si="16"/>
        <v>-2.1631795367238471E-2</v>
      </c>
      <c r="M456" s="9">
        <f t="shared" si="16"/>
        <v>2.8845931909993183E-4</v>
      </c>
      <c r="N456" s="9">
        <f t="shared" si="17"/>
        <v>4.6145523479220532E-3</v>
      </c>
    </row>
    <row r="457" spans="1:14" x14ac:dyDescent="0.35">
      <c r="A457" s="8">
        <v>44763</v>
      </c>
      <c r="B457" s="19">
        <v>99033</v>
      </c>
      <c r="C457" s="18">
        <v>3.01</v>
      </c>
      <c r="D457" s="18">
        <v>31.59</v>
      </c>
      <c r="E457" s="18">
        <v>68.569999999999993</v>
      </c>
      <c r="F457" s="18">
        <v>34.909999999999997</v>
      </c>
      <c r="H457" s="8">
        <v>44763</v>
      </c>
      <c r="I457" s="9">
        <f t="shared" si="16"/>
        <v>7.5900169910567694E-3</v>
      </c>
      <c r="J457" s="9">
        <f t="shared" si="16"/>
        <v>-1.9543973941368087E-2</v>
      </c>
      <c r="K457" s="9">
        <f t="shared" si="16"/>
        <v>-1.09580773025022E-2</v>
      </c>
      <c r="L457" s="9">
        <f t="shared" si="16"/>
        <v>1.7510031421724692E-2</v>
      </c>
      <c r="M457" s="9">
        <f t="shared" si="16"/>
        <v>6.922469392700803E-3</v>
      </c>
      <c r="N457" s="9">
        <f t="shared" si="17"/>
        <v>-3.2958638103921514E-4</v>
      </c>
    </row>
    <row r="458" spans="1:14" x14ac:dyDescent="0.35">
      <c r="A458" s="8">
        <v>44764</v>
      </c>
      <c r="B458" s="19">
        <v>98925</v>
      </c>
      <c r="C458" s="18">
        <v>2.86</v>
      </c>
      <c r="D458" s="18">
        <v>31.93</v>
      </c>
      <c r="E458" s="18">
        <v>69.209998999999996</v>
      </c>
      <c r="F458" s="18">
        <v>34.669998</v>
      </c>
      <c r="H458" s="8">
        <v>44764</v>
      </c>
      <c r="I458" s="9">
        <f t="shared" si="16"/>
        <v>-1.0905455757171945E-3</v>
      </c>
      <c r="J458" s="9">
        <f t="shared" si="16"/>
        <v>-4.9833887043189362E-2</v>
      </c>
      <c r="K458" s="9">
        <f t="shared" si="16"/>
        <v>1.076289965178856E-2</v>
      </c>
      <c r="L458" s="9">
        <f t="shared" si="16"/>
        <v>9.3335131981917563E-3</v>
      </c>
      <c r="M458" s="9">
        <f t="shared" si="16"/>
        <v>-6.874878258378625E-3</v>
      </c>
      <c r="N458" s="9">
        <f t="shared" si="17"/>
        <v>2.1558496532701477E-3</v>
      </c>
    </row>
    <row r="459" spans="1:14" x14ac:dyDescent="0.35">
      <c r="A459" s="8">
        <v>44767</v>
      </c>
      <c r="B459" s="19">
        <v>100270</v>
      </c>
      <c r="C459" s="18">
        <v>2.79</v>
      </c>
      <c r="D459" s="18">
        <v>33.310001</v>
      </c>
      <c r="E459" s="18">
        <v>70.489998</v>
      </c>
      <c r="F459" s="18">
        <v>35.200001</v>
      </c>
      <c r="H459" s="8">
        <v>44767</v>
      </c>
      <c r="I459" s="9">
        <f t="shared" si="16"/>
        <v>1.3596158706090433E-2</v>
      </c>
      <c r="J459" s="9">
        <f t="shared" si="16"/>
        <v>-2.4475524475524368E-2</v>
      </c>
      <c r="K459" s="9">
        <f t="shared" si="16"/>
        <v>4.3219574068274369E-2</v>
      </c>
      <c r="L459" s="9">
        <f t="shared" si="16"/>
        <v>1.8494423038497798E-2</v>
      </c>
      <c r="M459" s="9">
        <f t="shared" si="16"/>
        <v>1.5287079047423102E-2</v>
      </c>
      <c r="N459" s="9">
        <f t="shared" si="17"/>
        <v>2.6510040428873741E-2</v>
      </c>
    </row>
    <row r="460" spans="1:14" x14ac:dyDescent="0.35">
      <c r="A460" s="8">
        <v>44768</v>
      </c>
      <c r="B460" s="19">
        <v>99772</v>
      </c>
      <c r="C460" s="18">
        <v>2.61</v>
      </c>
      <c r="D460" s="18">
        <v>33.790000999999997</v>
      </c>
      <c r="E460" s="18">
        <v>70.360000999999997</v>
      </c>
      <c r="F460" s="18">
        <v>35.32</v>
      </c>
      <c r="H460" s="8">
        <v>44768</v>
      </c>
      <c r="I460" s="9">
        <f t="shared" si="16"/>
        <v>-4.9665902064426337E-3</v>
      </c>
      <c r="J460" s="9">
        <f t="shared" si="16"/>
        <v>-6.4516129032258118E-2</v>
      </c>
      <c r="K460" s="9">
        <f t="shared" si="16"/>
        <v>1.4410086628337204E-2</v>
      </c>
      <c r="L460" s="9">
        <f t="shared" si="16"/>
        <v>-1.8441907176675043E-3</v>
      </c>
      <c r="M460" s="9">
        <f t="shared" si="16"/>
        <v>3.4090624031515304E-3</v>
      </c>
      <c r="N460" s="9">
        <f t="shared" si="17"/>
        <v>3.9126131085507939E-3</v>
      </c>
    </row>
    <row r="461" spans="1:14" x14ac:dyDescent="0.35">
      <c r="A461" s="8">
        <v>44769</v>
      </c>
      <c r="B461" s="19">
        <v>101438</v>
      </c>
      <c r="C461" s="18">
        <v>2.7</v>
      </c>
      <c r="D461" s="18">
        <v>34.009998000000003</v>
      </c>
      <c r="E461" s="18">
        <v>70.519997000000004</v>
      </c>
      <c r="F461" s="18">
        <v>35.549999</v>
      </c>
      <c r="H461" s="8">
        <v>44769</v>
      </c>
      <c r="I461" s="9">
        <f t="shared" si="16"/>
        <v>1.6698071603255427E-2</v>
      </c>
      <c r="J461" s="9">
        <f t="shared" si="16"/>
        <v>3.4482758620689724E-2</v>
      </c>
      <c r="K461" s="9">
        <f t="shared" si="16"/>
        <v>6.5107130360844145E-3</v>
      </c>
      <c r="L461" s="9">
        <f t="shared" si="16"/>
        <v>2.2739624463621322E-3</v>
      </c>
      <c r="M461" s="9">
        <f t="shared" si="16"/>
        <v>6.5118629671574446E-3</v>
      </c>
      <c r="N461" s="9">
        <f t="shared" si="17"/>
        <v>7.0623101766921336E-3</v>
      </c>
    </row>
    <row r="462" spans="1:14" x14ac:dyDescent="0.35">
      <c r="A462" s="8">
        <v>44770</v>
      </c>
      <c r="B462" s="19">
        <v>102597</v>
      </c>
      <c r="C462" s="18">
        <v>2.72</v>
      </c>
      <c r="D462" s="18">
        <v>34.729999999999997</v>
      </c>
      <c r="E462" s="18">
        <v>70.690002000000007</v>
      </c>
      <c r="F462" s="18">
        <v>36.209999000000003</v>
      </c>
      <c r="H462" s="8">
        <v>44770</v>
      </c>
      <c r="I462" s="9">
        <f t="shared" si="16"/>
        <v>1.1425698456199784E-2</v>
      </c>
      <c r="J462" s="9">
        <f t="shared" si="16"/>
        <v>7.4074074074073071E-3</v>
      </c>
      <c r="K462" s="9">
        <f t="shared" si="16"/>
        <v>2.1170304097047898E-2</v>
      </c>
      <c r="L462" s="9">
        <f t="shared" si="16"/>
        <v>2.4107346459474321E-3</v>
      </c>
      <c r="M462" s="9">
        <f t="shared" si="16"/>
        <v>1.8565401366115397E-2</v>
      </c>
      <c r="N462" s="9">
        <f t="shared" si="17"/>
        <v>1.5948774553066026E-2</v>
      </c>
    </row>
    <row r="463" spans="1:14" x14ac:dyDescent="0.35">
      <c r="A463" s="8">
        <v>44771</v>
      </c>
      <c r="B463" s="19">
        <v>103165</v>
      </c>
      <c r="C463" s="18">
        <v>2.58</v>
      </c>
      <c r="D463" s="18">
        <v>36.959999000000003</v>
      </c>
      <c r="E463" s="18">
        <v>69.75</v>
      </c>
      <c r="F463" s="18">
        <v>35.970001000000003</v>
      </c>
      <c r="H463" s="8">
        <v>44771</v>
      </c>
      <c r="I463" s="9">
        <f t="shared" si="16"/>
        <v>5.5362242560699215E-3</v>
      </c>
      <c r="J463" s="9">
        <f t="shared" si="16"/>
        <v>-5.1470588235294157E-2</v>
      </c>
      <c r="K463" s="9">
        <f t="shared" si="16"/>
        <v>6.4209588252231775E-2</v>
      </c>
      <c r="L463" s="9">
        <f t="shared" si="16"/>
        <v>-1.3297524026099294E-2</v>
      </c>
      <c r="M463" s="9">
        <f t="shared" si="16"/>
        <v>-6.6279482636826259E-3</v>
      </c>
      <c r="N463" s="9">
        <f t="shared" si="17"/>
        <v>2.1672896017414945E-2</v>
      </c>
    </row>
    <row r="464" spans="1:14" x14ac:dyDescent="0.35">
      <c r="A464" s="8">
        <v>44774</v>
      </c>
      <c r="B464" s="19">
        <v>102225</v>
      </c>
      <c r="C464" s="18">
        <v>2.72</v>
      </c>
      <c r="D464" s="18">
        <v>36.5</v>
      </c>
      <c r="E464" s="18">
        <v>68.080001999999993</v>
      </c>
      <c r="F464" s="18">
        <v>35.68</v>
      </c>
      <c r="H464" s="8">
        <v>44774</v>
      </c>
      <c r="I464" s="9">
        <f t="shared" si="16"/>
        <v>-9.1116173120728838E-3</v>
      </c>
      <c r="J464" s="9">
        <f t="shared" si="16"/>
        <v>5.4263565891472965E-2</v>
      </c>
      <c r="K464" s="9">
        <f t="shared" si="16"/>
        <v>-1.2445860726349123E-2</v>
      </c>
      <c r="L464" s="9">
        <f t="shared" si="16"/>
        <v>-2.3942623655914042E-2</v>
      </c>
      <c r="M464" s="9">
        <f t="shared" si="16"/>
        <v>-8.0623016941256953E-3</v>
      </c>
      <c r="N464" s="9">
        <f t="shared" si="17"/>
        <v>-1.0094674271703973E-2</v>
      </c>
    </row>
    <row r="465" spans="1:14" x14ac:dyDescent="0.35">
      <c r="A465" s="8">
        <v>44775</v>
      </c>
      <c r="B465" s="19">
        <v>103362</v>
      </c>
      <c r="C465" s="18">
        <v>2.71</v>
      </c>
      <c r="D465" s="18">
        <v>36.520000000000003</v>
      </c>
      <c r="E465" s="18">
        <v>70.25</v>
      </c>
      <c r="F465" s="18">
        <v>36.159999999999997</v>
      </c>
      <c r="H465" s="8">
        <v>44775</v>
      </c>
      <c r="I465" s="9">
        <f t="shared" si="16"/>
        <v>1.1122523844460774E-2</v>
      </c>
      <c r="J465" s="9">
        <f t="shared" si="16"/>
        <v>-3.6764705882353921E-3</v>
      </c>
      <c r="K465" s="9">
        <f t="shared" si="16"/>
        <v>5.4794520547951642E-4</v>
      </c>
      <c r="L465" s="9">
        <f t="shared" si="16"/>
        <v>3.187423525633859E-2</v>
      </c>
      <c r="M465" s="9">
        <f t="shared" si="16"/>
        <v>1.3452914798206095E-2</v>
      </c>
      <c r="N465" s="9">
        <f t="shared" si="17"/>
        <v>1.047347330378356E-2</v>
      </c>
    </row>
    <row r="466" spans="1:14" x14ac:dyDescent="0.35">
      <c r="A466" s="8">
        <v>44776</v>
      </c>
      <c r="B466" s="19">
        <v>103775</v>
      </c>
      <c r="C466" s="18">
        <v>2.93</v>
      </c>
      <c r="D466" s="18">
        <v>36.32</v>
      </c>
      <c r="E466" s="18">
        <v>67.519997000000004</v>
      </c>
      <c r="F466" s="18">
        <v>36.409999999999997</v>
      </c>
      <c r="H466" s="8">
        <v>44776</v>
      </c>
      <c r="I466" s="9">
        <f t="shared" si="16"/>
        <v>3.9956657185427069E-3</v>
      </c>
      <c r="J466" s="9">
        <f t="shared" si="16"/>
        <v>8.1180811808118092E-2</v>
      </c>
      <c r="K466" s="9">
        <f t="shared" si="16"/>
        <v>-5.4764512595838477E-3</v>
      </c>
      <c r="L466" s="9">
        <f t="shared" si="16"/>
        <v>-3.8861252669039059E-2</v>
      </c>
      <c r="M466" s="9">
        <f t="shared" si="16"/>
        <v>6.9137168141593097E-3</v>
      </c>
      <c r="N466" s="9">
        <f t="shared" si="17"/>
        <v>-4.1034979659668458E-3</v>
      </c>
    </row>
    <row r="467" spans="1:14" x14ac:dyDescent="0.35">
      <c r="A467" s="8">
        <v>44777</v>
      </c>
      <c r="B467" s="19">
        <v>105892</v>
      </c>
      <c r="C467" s="18">
        <v>3.34</v>
      </c>
      <c r="D467" s="18">
        <v>36.880001</v>
      </c>
      <c r="E467" s="18">
        <v>67.129997000000003</v>
      </c>
      <c r="F467" s="18">
        <v>37.099997999999999</v>
      </c>
      <c r="H467" s="8">
        <v>44777</v>
      </c>
      <c r="I467" s="9">
        <f t="shared" si="16"/>
        <v>2.039990363767763E-2</v>
      </c>
      <c r="J467" s="9">
        <f t="shared" si="16"/>
        <v>0.13993174061433433</v>
      </c>
      <c r="K467" s="9">
        <f t="shared" si="16"/>
        <v>1.5418529735682807E-2</v>
      </c>
      <c r="L467" s="9">
        <f t="shared" si="16"/>
        <v>-5.776066607348973E-3</v>
      </c>
      <c r="M467" s="9">
        <f t="shared" si="16"/>
        <v>1.8950782751991246E-2</v>
      </c>
      <c r="N467" s="9">
        <f t="shared" si="17"/>
        <v>1.8464946915901559E-2</v>
      </c>
    </row>
    <row r="468" spans="1:14" x14ac:dyDescent="0.35">
      <c r="A468" s="8">
        <v>44778</v>
      </c>
      <c r="B468" s="19">
        <v>106472</v>
      </c>
      <c r="C468" s="18">
        <v>3.16</v>
      </c>
      <c r="D468" s="18">
        <v>37.520000000000003</v>
      </c>
      <c r="E468" s="18">
        <v>68</v>
      </c>
      <c r="F468" s="18">
        <v>37.790000999999997</v>
      </c>
      <c r="H468" s="8">
        <v>44778</v>
      </c>
      <c r="I468" s="9">
        <f t="shared" si="16"/>
        <v>5.477278736826241E-3</v>
      </c>
      <c r="J468" s="9">
        <f t="shared" si="16"/>
        <v>-5.3892215568862145E-2</v>
      </c>
      <c r="K468" s="9">
        <f t="shared" si="16"/>
        <v>1.7353551590196581E-2</v>
      </c>
      <c r="L468" s="9">
        <f t="shared" si="16"/>
        <v>1.2959973765528376E-2</v>
      </c>
      <c r="M468" s="9">
        <f t="shared" si="16"/>
        <v>1.8598464614472343E-2</v>
      </c>
      <c r="N468" s="9">
        <f t="shared" si="17"/>
        <v>1.3286021574592733E-2</v>
      </c>
    </row>
    <row r="469" spans="1:14" x14ac:dyDescent="0.35">
      <c r="A469" s="8">
        <v>44781</v>
      </c>
      <c r="B469" s="19">
        <v>108402</v>
      </c>
      <c r="C469" s="18">
        <v>3.27</v>
      </c>
      <c r="D469" s="18">
        <v>39.330002</v>
      </c>
      <c r="E469" s="18">
        <v>68.580001999999993</v>
      </c>
      <c r="F469" s="18">
        <v>38.979999999999997</v>
      </c>
      <c r="H469" s="8">
        <v>44781</v>
      </c>
      <c r="I469" s="9">
        <f t="shared" si="16"/>
        <v>1.8126831467428106E-2</v>
      </c>
      <c r="J469" s="9">
        <f t="shared" si="16"/>
        <v>3.4810126582278444E-2</v>
      </c>
      <c r="K469" s="9">
        <f t="shared" si="16"/>
        <v>4.8240991471215189E-2</v>
      </c>
      <c r="L469" s="9">
        <f t="shared" si="16"/>
        <v>8.5294411764704758E-3</v>
      </c>
      <c r="M469" s="9">
        <f t="shared" si="16"/>
        <v>3.1489784824297873E-2</v>
      </c>
      <c r="N469" s="9">
        <f t="shared" si="17"/>
        <v>3.4601776173744214E-2</v>
      </c>
    </row>
    <row r="470" spans="1:14" x14ac:dyDescent="0.35">
      <c r="A470" s="8">
        <v>44782</v>
      </c>
      <c r="B470" s="19">
        <v>108651</v>
      </c>
      <c r="C470" s="18">
        <v>3.08</v>
      </c>
      <c r="D470" s="18">
        <v>39.849997999999999</v>
      </c>
      <c r="E470" s="18">
        <v>70</v>
      </c>
      <c r="F470" s="18">
        <v>39.630001</v>
      </c>
      <c r="H470" s="8">
        <v>44782</v>
      </c>
      <c r="I470" s="9">
        <f t="shared" si="16"/>
        <v>2.2970055903026587E-3</v>
      </c>
      <c r="J470" s="9">
        <f t="shared" si="16"/>
        <v>-5.8103975535168217E-2</v>
      </c>
      <c r="K470" s="9">
        <f t="shared" si="16"/>
        <v>1.3221357069852058E-2</v>
      </c>
      <c r="L470" s="9">
        <f t="shared" si="16"/>
        <v>2.0705715348331433E-2</v>
      </c>
      <c r="M470" s="9">
        <f t="shared" si="16"/>
        <v>1.6675243714725507E-2</v>
      </c>
      <c r="N470" s="9">
        <f t="shared" si="17"/>
        <v>1.2188128088758955E-2</v>
      </c>
    </row>
    <row r="471" spans="1:14" x14ac:dyDescent="0.35">
      <c r="A471" s="8">
        <v>44783</v>
      </c>
      <c r="B471" s="19">
        <v>110236</v>
      </c>
      <c r="C471" s="18">
        <v>3.29</v>
      </c>
      <c r="D471" s="18">
        <v>39.709999000000003</v>
      </c>
      <c r="E471" s="18">
        <v>70.050003000000004</v>
      </c>
      <c r="F471" s="18">
        <v>39.970001000000003</v>
      </c>
      <c r="H471" s="8">
        <v>44783</v>
      </c>
      <c r="I471" s="9">
        <f t="shared" si="16"/>
        <v>1.4587992747420619E-2</v>
      </c>
      <c r="J471" s="9">
        <f t="shared" si="16"/>
        <v>6.8181818181818121E-2</v>
      </c>
      <c r="K471" s="9">
        <f t="shared" si="16"/>
        <v>-3.5131494862307155E-3</v>
      </c>
      <c r="L471" s="9">
        <f t="shared" si="16"/>
        <v>7.1432857142861295E-4</v>
      </c>
      <c r="M471" s="9">
        <f t="shared" si="16"/>
        <v>8.5793588549241129E-3</v>
      </c>
      <c r="N471" s="9">
        <f t="shared" si="17"/>
        <v>4.5448470110500405E-3</v>
      </c>
    </row>
    <row r="472" spans="1:14" x14ac:dyDescent="0.35">
      <c r="A472" s="8">
        <v>44784</v>
      </c>
      <c r="B472" s="19">
        <v>109718</v>
      </c>
      <c r="C472" s="18">
        <v>3.04</v>
      </c>
      <c r="D472" s="18">
        <v>38.959999000000003</v>
      </c>
      <c r="E472" s="18">
        <v>72.489998</v>
      </c>
      <c r="F472" s="18">
        <v>41.740001999999997</v>
      </c>
      <c r="H472" s="8">
        <v>44784</v>
      </c>
      <c r="I472" s="9">
        <f t="shared" si="16"/>
        <v>-4.6990093980188163E-3</v>
      </c>
      <c r="J472" s="9">
        <f t="shared" si="16"/>
        <v>-7.5987841945288737E-2</v>
      </c>
      <c r="K472" s="9">
        <f t="shared" si="16"/>
        <v>-1.8886930719892447E-2</v>
      </c>
      <c r="L472" s="9">
        <f t="shared" si="16"/>
        <v>3.483218980019176E-2</v>
      </c>
      <c r="M472" s="9">
        <f t="shared" si="16"/>
        <v>4.428323632015907E-2</v>
      </c>
      <c r="N472" s="9">
        <f t="shared" si="17"/>
        <v>7.952897934870036E-3</v>
      </c>
    </row>
    <row r="473" spans="1:14" x14ac:dyDescent="0.35">
      <c r="A473" s="8">
        <v>44785</v>
      </c>
      <c r="B473" s="19">
        <v>112764</v>
      </c>
      <c r="C473" s="18">
        <v>3.58</v>
      </c>
      <c r="D473" s="18">
        <v>34.880001</v>
      </c>
      <c r="E473" s="18">
        <v>69.800003000000004</v>
      </c>
      <c r="F473" s="18">
        <v>44.099997999999999</v>
      </c>
      <c r="H473" s="8">
        <v>44785</v>
      </c>
      <c r="I473" s="9">
        <f t="shared" si="16"/>
        <v>2.7762080971217129E-2</v>
      </c>
      <c r="J473" s="9">
        <f t="shared" si="16"/>
        <v>0.17763157894736836</v>
      </c>
      <c r="K473" s="9">
        <f t="shared" si="16"/>
        <v>-0.10472274396105619</v>
      </c>
      <c r="L473" s="9">
        <f t="shared" si="16"/>
        <v>-3.7108498747647878E-2</v>
      </c>
      <c r="M473" s="9">
        <f t="shared" si="16"/>
        <v>5.6540390199310453E-2</v>
      </c>
      <c r="N473" s="9">
        <f t="shared" si="17"/>
        <v>-2.8703238524843307E-2</v>
      </c>
    </row>
    <row r="474" spans="1:14" x14ac:dyDescent="0.35">
      <c r="A474" s="8">
        <v>44788</v>
      </c>
      <c r="B474" s="19">
        <v>113032</v>
      </c>
      <c r="C474" s="18">
        <v>4.04</v>
      </c>
      <c r="D474" s="18">
        <v>34.759998000000003</v>
      </c>
      <c r="E474" s="18">
        <v>68.300003000000004</v>
      </c>
      <c r="F474" s="18">
        <v>42.990001999999997</v>
      </c>
      <c r="H474" s="8">
        <v>44788</v>
      </c>
      <c r="I474" s="9">
        <f t="shared" si="16"/>
        <v>2.3766450285551688E-3</v>
      </c>
      <c r="J474" s="9">
        <f t="shared" si="16"/>
        <v>0.12849162011173187</v>
      </c>
      <c r="K474" s="9">
        <f t="shared" si="16"/>
        <v>-3.4404528830144221E-3</v>
      </c>
      <c r="L474" s="9">
        <f t="shared" si="16"/>
        <v>-2.1489970423067217E-2</v>
      </c>
      <c r="M474" s="9">
        <f t="shared" si="16"/>
        <v>-2.5169978465758747E-2</v>
      </c>
      <c r="N474" s="9">
        <f t="shared" si="17"/>
        <v>-6.9726104161109623E-3</v>
      </c>
    </row>
    <row r="475" spans="1:14" x14ac:dyDescent="0.35">
      <c r="A475" s="8">
        <v>44789</v>
      </c>
      <c r="B475" s="19">
        <v>113512</v>
      </c>
      <c r="C475" s="18">
        <v>4.1500000000000004</v>
      </c>
      <c r="D475" s="18">
        <v>35.159999999999997</v>
      </c>
      <c r="E475" s="18">
        <v>69.819999999999993</v>
      </c>
      <c r="F475" s="18">
        <v>43.200001</v>
      </c>
      <c r="H475" s="8">
        <v>44789</v>
      </c>
      <c r="I475" s="9">
        <f t="shared" ref="I475:M497" si="18">B475/B474 - 1</f>
        <v>4.2465850378654579E-3</v>
      </c>
      <c r="J475" s="9">
        <f t="shared" si="18"/>
        <v>2.7227722772277252E-2</v>
      </c>
      <c r="K475" s="9">
        <f t="shared" si="18"/>
        <v>1.1507538061423128E-2</v>
      </c>
      <c r="L475" s="9">
        <f t="shared" si="18"/>
        <v>2.2254713517362301E-2</v>
      </c>
      <c r="M475" s="9">
        <f t="shared" si="18"/>
        <v>4.8848334549973504E-3</v>
      </c>
      <c r="N475" s="9">
        <f t="shared" si="17"/>
        <v>1.2456171006225937E-2</v>
      </c>
    </row>
    <row r="476" spans="1:14" x14ac:dyDescent="0.35">
      <c r="A476" s="8">
        <v>44790</v>
      </c>
      <c r="B476" s="19">
        <v>113708</v>
      </c>
      <c r="C476" s="18">
        <v>4.0199999999999996</v>
      </c>
      <c r="D476" s="18">
        <v>36.330002</v>
      </c>
      <c r="E476" s="18">
        <v>68.230002999999996</v>
      </c>
      <c r="F476" s="18">
        <v>42.810001</v>
      </c>
      <c r="H476" s="8">
        <v>44790</v>
      </c>
      <c r="I476" s="9">
        <f t="shared" si="18"/>
        <v>1.7266896891958705E-3</v>
      </c>
      <c r="J476" s="9">
        <f t="shared" si="18"/>
        <v>-3.1325301204819467E-2</v>
      </c>
      <c r="K476" s="9">
        <f t="shared" si="18"/>
        <v>3.3276507394766952E-2</v>
      </c>
      <c r="L476" s="9">
        <f t="shared" si="18"/>
        <v>-2.2772801489544525E-2</v>
      </c>
      <c r="M476" s="9">
        <f t="shared" si="18"/>
        <v>-9.027777568801465E-3</v>
      </c>
      <c r="N476" s="9">
        <f t="shared" si="17"/>
        <v>6.1452696988548109E-3</v>
      </c>
    </row>
    <row r="477" spans="1:14" x14ac:dyDescent="0.35">
      <c r="A477" s="8">
        <v>44791</v>
      </c>
      <c r="B477" s="19">
        <v>113813</v>
      </c>
      <c r="C477" s="18">
        <v>4.03</v>
      </c>
      <c r="D477" s="18">
        <v>36.810001</v>
      </c>
      <c r="E477" s="18">
        <v>67.720000999999996</v>
      </c>
      <c r="F477" s="18">
        <v>41.82</v>
      </c>
      <c r="H477" s="8">
        <v>44791</v>
      </c>
      <c r="I477" s="9">
        <f t="shared" si="18"/>
        <v>9.2341787737004744E-4</v>
      </c>
      <c r="J477" s="9">
        <f t="shared" si="18"/>
        <v>2.4875621890549926E-3</v>
      </c>
      <c r="K477" s="9">
        <f t="shared" si="18"/>
        <v>1.3212193051902466E-2</v>
      </c>
      <c r="L477" s="9">
        <f t="shared" si="18"/>
        <v>-7.4747468500038217E-3</v>
      </c>
      <c r="M477" s="9">
        <f t="shared" si="18"/>
        <v>-2.3125460800619946E-2</v>
      </c>
      <c r="N477" s="9">
        <f t="shared" si="17"/>
        <v>-2.3627226273778886E-3</v>
      </c>
    </row>
    <row r="478" spans="1:14" x14ac:dyDescent="0.35">
      <c r="A478" s="8">
        <v>44792</v>
      </c>
      <c r="B478" s="19">
        <v>111496</v>
      </c>
      <c r="C478" s="18">
        <v>3.78</v>
      </c>
      <c r="D478" s="18">
        <v>35.310001</v>
      </c>
      <c r="E478" s="18">
        <v>66.959998999999996</v>
      </c>
      <c r="F478" s="18">
        <v>41.049999</v>
      </c>
      <c r="H478" s="8">
        <v>44792</v>
      </c>
      <c r="I478" s="9">
        <f t="shared" si="18"/>
        <v>-2.0357955593824917E-2</v>
      </c>
      <c r="J478" s="9">
        <f t="shared" si="18"/>
        <v>-6.2034739454094434E-2</v>
      </c>
      <c r="K478" s="9">
        <f t="shared" si="18"/>
        <v>-4.0749795143988132E-2</v>
      </c>
      <c r="L478" s="9">
        <f t="shared" si="18"/>
        <v>-1.1222710997892626E-2</v>
      </c>
      <c r="M478" s="9">
        <f t="shared" si="18"/>
        <v>-1.8412266857962711E-2</v>
      </c>
      <c r="N478" s="9">
        <f t="shared" si="17"/>
        <v>-2.920736704446672E-2</v>
      </c>
    </row>
    <row r="479" spans="1:14" x14ac:dyDescent="0.35">
      <c r="A479" s="8">
        <v>44795</v>
      </c>
      <c r="B479" s="19">
        <v>110501</v>
      </c>
      <c r="C479" s="18">
        <v>3.82</v>
      </c>
      <c r="D479" s="18">
        <v>35.869999</v>
      </c>
      <c r="E479" s="18">
        <v>65.980002999999996</v>
      </c>
      <c r="F479" s="18">
        <v>41.470001000000003</v>
      </c>
      <c r="H479" s="8">
        <v>44795</v>
      </c>
      <c r="I479" s="9">
        <f t="shared" si="18"/>
        <v>-8.9240869627610353E-3</v>
      </c>
      <c r="J479" s="9">
        <f t="shared" si="18"/>
        <v>1.0582010582010692E-2</v>
      </c>
      <c r="K479" s="9">
        <f t="shared" si="18"/>
        <v>1.5859472787893791E-2</v>
      </c>
      <c r="L479" s="9">
        <f t="shared" si="18"/>
        <v>-1.463554382669574E-2</v>
      </c>
      <c r="M479" s="9">
        <f t="shared" si="18"/>
        <v>1.0231474061668244E-2</v>
      </c>
      <c r="N479" s="9">
        <f t="shared" si="17"/>
        <v>7.8081967368140654E-3</v>
      </c>
    </row>
    <row r="480" spans="1:14" x14ac:dyDescent="0.35">
      <c r="A480" s="8">
        <v>44796</v>
      </c>
      <c r="B480" s="19">
        <v>112857</v>
      </c>
      <c r="C480" s="18">
        <v>4.1500000000000004</v>
      </c>
      <c r="D480" s="18">
        <v>37.220001000000003</v>
      </c>
      <c r="E480" s="18">
        <v>70.209998999999996</v>
      </c>
      <c r="F480" s="18">
        <v>41.52</v>
      </c>
      <c r="H480" s="8">
        <v>44796</v>
      </c>
      <c r="I480" s="9">
        <f t="shared" si="18"/>
        <v>2.1321074017429664E-2</v>
      </c>
      <c r="J480" s="9">
        <f t="shared" si="18"/>
        <v>8.6387434554973996E-2</v>
      </c>
      <c r="K480" s="9">
        <f t="shared" si="18"/>
        <v>3.7635964249678411E-2</v>
      </c>
      <c r="L480" s="9">
        <f t="shared" si="18"/>
        <v>6.4110272926177325E-2</v>
      </c>
      <c r="M480" s="9">
        <f t="shared" si="18"/>
        <v>1.205666717972731E-3</v>
      </c>
      <c r="N480" s="9">
        <f t="shared" si="17"/>
        <v>3.4439310240731269E-2</v>
      </c>
    </row>
    <row r="481" spans="1:14" x14ac:dyDescent="0.35">
      <c r="A481" s="8">
        <v>44797</v>
      </c>
      <c r="B481" s="19">
        <v>112898</v>
      </c>
      <c r="C481" s="18">
        <v>4.5</v>
      </c>
      <c r="D481" s="18">
        <v>37.470001000000003</v>
      </c>
      <c r="E481" s="18">
        <v>67.949996999999996</v>
      </c>
      <c r="F481" s="18">
        <v>40.830002</v>
      </c>
      <c r="H481" s="8">
        <v>44797</v>
      </c>
      <c r="I481" s="9">
        <f t="shared" si="18"/>
        <v>3.632915991031993E-4</v>
      </c>
      <c r="J481" s="9">
        <f t="shared" si="18"/>
        <v>8.43373493975903E-2</v>
      </c>
      <c r="K481" s="9">
        <f t="shared" si="18"/>
        <v>6.7168187340993502E-3</v>
      </c>
      <c r="L481" s="9">
        <f t="shared" si="18"/>
        <v>-3.2189175789619329E-2</v>
      </c>
      <c r="M481" s="9">
        <f t="shared" si="18"/>
        <v>-1.661844894026987E-2</v>
      </c>
      <c r="N481" s="9">
        <f t="shared" si="17"/>
        <v>-4.183933939780604E-3</v>
      </c>
    </row>
    <row r="482" spans="1:14" x14ac:dyDescent="0.35">
      <c r="A482" s="8">
        <v>44798</v>
      </c>
      <c r="B482" s="19">
        <v>113532</v>
      </c>
      <c r="C482" s="18">
        <v>4.68</v>
      </c>
      <c r="D482" s="18">
        <v>37.090000000000003</v>
      </c>
      <c r="E482" s="18">
        <v>69.269997000000004</v>
      </c>
      <c r="F482" s="18">
        <v>41.799999</v>
      </c>
      <c r="H482" s="8">
        <v>44798</v>
      </c>
      <c r="I482" s="9">
        <f t="shared" si="18"/>
        <v>5.6156884975819832E-3</v>
      </c>
      <c r="J482" s="9">
        <f t="shared" si="18"/>
        <v>4.0000000000000036E-2</v>
      </c>
      <c r="K482" s="9">
        <f t="shared" si="18"/>
        <v>-1.0141472907887028E-2</v>
      </c>
      <c r="L482" s="9">
        <f t="shared" si="18"/>
        <v>1.9426049422783809E-2</v>
      </c>
      <c r="M482" s="9">
        <f t="shared" si="18"/>
        <v>2.3756966752046749E-2</v>
      </c>
      <c r="N482" s="9">
        <f t="shared" si="17"/>
        <v>8.4486371016216245E-3</v>
      </c>
    </row>
    <row r="483" spans="1:14" x14ac:dyDescent="0.35">
      <c r="A483" s="8">
        <v>44799</v>
      </c>
      <c r="B483" s="19">
        <v>112299</v>
      </c>
      <c r="C483" s="18">
        <v>4.58</v>
      </c>
      <c r="D483" s="18">
        <v>37.459999000000003</v>
      </c>
      <c r="E483" s="18">
        <v>68.230002999999996</v>
      </c>
      <c r="F483" s="18">
        <v>41.59</v>
      </c>
      <c r="H483" s="8">
        <v>44799</v>
      </c>
      <c r="I483" s="9">
        <f t="shared" si="18"/>
        <v>-1.0860374167635523E-2</v>
      </c>
      <c r="J483" s="9">
        <f t="shared" si="18"/>
        <v>-2.1367521367521292E-2</v>
      </c>
      <c r="K483" s="9">
        <f t="shared" si="18"/>
        <v>9.9757077379347692E-3</v>
      </c>
      <c r="L483" s="9">
        <f t="shared" si="18"/>
        <v>-1.5013628483338981E-2</v>
      </c>
      <c r="M483" s="9">
        <f t="shared" si="18"/>
        <v>-5.0238996417200088E-3</v>
      </c>
      <c r="N483" s="9">
        <f t="shared" si="17"/>
        <v>-1.0892031754892173E-3</v>
      </c>
    </row>
    <row r="484" spans="1:14" x14ac:dyDescent="0.35">
      <c r="A484" s="8">
        <v>44802</v>
      </c>
      <c r="B484" s="19">
        <v>112323</v>
      </c>
      <c r="C484" s="18">
        <v>4.5199999999999996</v>
      </c>
      <c r="D484" s="18">
        <v>38.270000000000003</v>
      </c>
      <c r="E484" s="18">
        <v>66.910004000000001</v>
      </c>
      <c r="F484" s="18">
        <v>42.450001</v>
      </c>
      <c r="H484" s="8">
        <v>44802</v>
      </c>
      <c r="I484" s="9">
        <f t="shared" si="18"/>
        <v>2.1371517110568838E-4</v>
      </c>
      <c r="J484" s="9">
        <f t="shared" si="18"/>
        <v>-1.3100436681222849E-2</v>
      </c>
      <c r="K484" s="9">
        <f t="shared" si="18"/>
        <v>2.1623091874615419E-2</v>
      </c>
      <c r="L484" s="9">
        <f t="shared" si="18"/>
        <v>-1.9346313087513667E-2</v>
      </c>
      <c r="M484" s="9">
        <f t="shared" si="18"/>
        <v>2.0678071651839325E-2</v>
      </c>
      <c r="N484" s="9">
        <f t="shared" si="17"/>
        <v>1.1409528387564861E-2</v>
      </c>
    </row>
    <row r="485" spans="1:14" x14ac:dyDescent="0.35">
      <c r="A485" s="8">
        <v>44803</v>
      </c>
      <c r="B485" s="19">
        <v>110431</v>
      </c>
      <c r="C485" s="18">
        <v>4.51</v>
      </c>
      <c r="D485" s="18">
        <v>36.110000999999997</v>
      </c>
      <c r="E485" s="18">
        <v>64.970000999999996</v>
      </c>
      <c r="F485" s="18">
        <v>42.330002</v>
      </c>
      <c r="H485" s="8">
        <v>44803</v>
      </c>
      <c r="I485" s="9">
        <f t="shared" si="18"/>
        <v>-1.6844279444103161E-2</v>
      </c>
      <c r="J485" s="9">
        <f t="shared" si="18"/>
        <v>-2.2123893805309214E-3</v>
      </c>
      <c r="K485" s="9">
        <f t="shared" si="18"/>
        <v>-5.6441050431147222E-2</v>
      </c>
      <c r="L485" s="9">
        <f t="shared" si="18"/>
        <v>-2.8994214377867977E-2</v>
      </c>
      <c r="M485" s="9">
        <f t="shared" si="18"/>
        <v>-2.8268314999568833E-3</v>
      </c>
      <c r="N485" s="9">
        <f t="shared" si="17"/>
        <v>-3.2155984488603455E-2</v>
      </c>
    </row>
    <row r="486" spans="1:14" x14ac:dyDescent="0.35">
      <c r="A486" s="8">
        <v>44804</v>
      </c>
      <c r="B486" s="19">
        <v>109523</v>
      </c>
      <c r="C486" s="18">
        <v>4.2699999999999996</v>
      </c>
      <c r="D486" s="18">
        <v>37.169998</v>
      </c>
      <c r="E486" s="18">
        <v>64.5</v>
      </c>
      <c r="F486" s="18">
        <v>41.689999</v>
      </c>
      <c r="H486" s="8">
        <v>44804</v>
      </c>
      <c r="I486" s="9">
        <f t="shared" si="18"/>
        <v>-8.2223288750441492E-3</v>
      </c>
      <c r="J486" s="9">
        <f t="shared" si="18"/>
        <v>-5.3215077605321515E-2</v>
      </c>
      <c r="K486" s="9">
        <f t="shared" si="18"/>
        <v>2.9354665484501163E-2</v>
      </c>
      <c r="L486" s="9">
        <f t="shared" si="18"/>
        <v>-7.2341233302427588E-3</v>
      </c>
      <c r="M486" s="9">
        <f t="shared" si="18"/>
        <v>-1.5119370889706052E-2</v>
      </c>
      <c r="N486" s="9">
        <f t="shared" si="17"/>
        <v>4.5662096547990803E-3</v>
      </c>
    </row>
    <row r="487" spans="1:14" x14ac:dyDescent="0.35">
      <c r="A487" s="8">
        <v>44805</v>
      </c>
      <c r="B487" s="19">
        <v>110405</v>
      </c>
      <c r="C487" s="18">
        <v>4.37</v>
      </c>
      <c r="D487" s="18">
        <v>37.840000000000003</v>
      </c>
      <c r="E487" s="18">
        <v>63.889999000000003</v>
      </c>
      <c r="F487" s="18">
        <v>42.330002</v>
      </c>
      <c r="H487" s="8">
        <v>44805</v>
      </c>
      <c r="I487" s="9">
        <f t="shared" si="18"/>
        <v>8.0531030011961047E-3</v>
      </c>
      <c r="J487" s="9">
        <f t="shared" si="18"/>
        <v>2.3419203747072626E-2</v>
      </c>
      <c r="K487" s="9">
        <f t="shared" si="18"/>
        <v>1.8025343988450127E-2</v>
      </c>
      <c r="L487" s="9">
        <f t="shared" si="18"/>
        <v>-9.4573798449612001E-3</v>
      </c>
      <c r="M487" s="9">
        <f t="shared" si="18"/>
        <v>1.5351475542131787E-2</v>
      </c>
      <c r="N487" s="9">
        <f t="shared" si="17"/>
        <v>1.1996331675803485E-2</v>
      </c>
    </row>
    <row r="488" spans="1:14" x14ac:dyDescent="0.35">
      <c r="A488" s="8">
        <v>44806</v>
      </c>
      <c r="B488" s="19">
        <v>110864</v>
      </c>
      <c r="C488" s="18">
        <v>4.26</v>
      </c>
      <c r="D488" s="18">
        <v>37.290000999999997</v>
      </c>
      <c r="E488" s="18">
        <v>62.919998</v>
      </c>
      <c r="F488" s="18">
        <v>42.529998999999997</v>
      </c>
      <c r="H488" s="8">
        <v>44806</v>
      </c>
      <c r="I488" s="9">
        <f t="shared" si="18"/>
        <v>4.1574204066845422E-3</v>
      </c>
      <c r="J488" s="9">
        <f t="shared" si="18"/>
        <v>-2.517162471395884E-2</v>
      </c>
      <c r="K488" s="9">
        <f t="shared" si="18"/>
        <v>-1.4534857293869052E-2</v>
      </c>
      <c r="L488" s="9">
        <f t="shared" si="18"/>
        <v>-1.5182360544410134E-2</v>
      </c>
      <c r="M488" s="9">
        <f t="shared" si="18"/>
        <v>4.7247103839020976E-3</v>
      </c>
      <c r="N488" s="9">
        <f t="shared" si="17"/>
        <v>-9.4183260116504144E-3</v>
      </c>
    </row>
    <row r="489" spans="1:14" x14ac:dyDescent="0.35">
      <c r="A489" s="8">
        <v>44809</v>
      </c>
      <c r="B489" s="19">
        <v>112203</v>
      </c>
      <c r="C489" s="18">
        <v>4.32</v>
      </c>
      <c r="D489" s="18">
        <v>37.209999000000003</v>
      </c>
      <c r="E489" s="18">
        <v>65.220000999999996</v>
      </c>
      <c r="F489" s="18">
        <v>41.630001</v>
      </c>
      <c r="H489" s="8">
        <v>44809</v>
      </c>
      <c r="I489" s="9">
        <f t="shared" si="18"/>
        <v>1.2077861163227066E-2</v>
      </c>
      <c r="J489" s="9">
        <f t="shared" si="18"/>
        <v>1.4084507042253724E-2</v>
      </c>
      <c r="K489" s="9">
        <f t="shared" si="18"/>
        <v>-2.145400854239532E-3</v>
      </c>
      <c r="L489" s="9">
        <f t="shared" si="18"/>
        <v>3.6554403577698791E-2</v>
      </c>
      <c r="M489" s="9">
        <f t="shared" si="18"/>
        <v>-2.1161486507441429E-2</v>
      </c>
      <c r="N489" s="9">
        <f t="shared" si="17"/>
        <v>7.0122973101222671E-4</v>
      </c>
    </row>
    <row r="490" spans="1:14" x14ac:dyDescent="0.35">
      <c r="A490" s="8">
        <v>44810</v>
      </c>
      <c r="B490" s="19">
        <v>109764</v>
      </c>
      <c r="C490" s="18">
        <v>4</v>
      </c>
      <c r="D490" s="18">
        <v>35.900002000000001</v>
      </c>
      <c r="E490" s="18">
        <v>63.669998</v>
      </c>
      <c r="F490" s="18">
        <v>39.630001</v>
      </c>
      <c r="H490" s="8">
        <v>44810</v>
      </c>
      <c r="I490" s="9">
        <f t="shared" si="18"/>
        <v>-2.1737386700890315E-2</v>
      </c>
      <c r="J490" s="9">
        <f t="shared" si="18"/>
        <v>-7.4074074074074181E-2</v>
      </c>
      <c r="K490" s="9">
        <f t="shared" si="18"/>
        <v>-3.5205510217831582E-2</v>
      </c>
      <c r="L490" s="9">
        <f t="shared" si="18"/>
        <v>-2.3765761671791452E-2</v>
      </c>
      <c r="M490" s="9">
        <f t="shared" si="18"/>
        <v>-4.8042276049909294E-2</v>
      </c>
      <c r="N490" s="9">
        <f t="shared" si="17"/>
        <v>-3.8712018451058997E-2</v>
      </c>
    </row>
    <row r="491" spans="1:14" x14ac:dyDescent="0.35">
      <c r="A491" s="8">
        <v>44812</v>
      </c>
      <c r="B491" s="19">
        <v>109916</v>
      </c>
      <c r="C491" s="18">
        <v>4.29</v>
      </c>
      <c r="D491" s="18">
        <v>35.540000999999997</v>
      </c>
      <c r="E491" s="18">
        <v>64.510002</v>
      </c>
      <c r="F491" s="18">
        <v>39.459999000000003</v>
      </c>
      <c r="H491" s="8">
        <v>44812</v>
      </c>
      <c r="I491" s="9">
        <f t="shared" si="18"/>
        <v>1.3847891840677029E-3</v>
      </c>
      <c r="J491" s="9">
        <f t="shared" si="18"/>
        <v>7.2500000000000009E-2</v>
      </c>
      <c r="K491" s="9">
        <f t="shared" si="18"/>
        <v>-1.0027882449700209E-2</v>
      </c>
      <c r="L491" s="9">
        <f t="shared" si="18"/>
        <v>1.3193089781469824E-2</v>
      </c>
      <c r="M491" s="9">
        <f t="shared" si="18"/>
        <v>-4.289729894278782E-3</v>
      </c>
      <c r="N491" s="9">
        <f t="shared" si="17"/>
        <v>4.6415188564523694E-4</v>
      </c>
    </row>
    <row r="492" spans="1:14" x14ac:dyDescent="0.35">
      <c r="A492" s="8">
        <v>44813</v>
      </c>
      <c r="B492" s="19">
        <v>112300</v>
      </c>
      <c r="C492" s="18">
        <v>4.38</v>
      </c>
      <c r="D492" s="18">
        <v>35.479999999999997</v>
      </c>
      <c r="E492" s="18">
        <v>69.550003000000004</v>
      </c>
      <c r="F492" s="18">
        <v>40.549999</v>
      </c>
      <c r="H492" s="8">
        <v>44813</v>
      </c>
      <c r="I492" s="9">
        <f t="shared" si="18"/>
        <v>2.1689290003275241E-2</v>
      </c>
      <c r="J492" s="9">
        <f t="shared" si="18"/>
        <v>2.0979020979021046E-2</v>
      </c>
      <c r="K492" s="9">
        <f t="shared" si="18"/>
        <v>-1.6882666941961944E-3</v>
      </c>
      <c r="L492" s="9">
        <f t="shared" si="18"/>
        <v>7.8127435184392136E-2</v>
      </c>
      <c r="M492" s="9">
        <f t="shared" si="18"/>
        <v>2.7622909975238308E-2</v>
      </c>
      <c r="N492" s="9">
        <f t="shared" si="17"/>
        <v>2.4201591066012683E-2</v>
      </c>
    </row>
    <row r="493" spans="1:14" x14ac:dyDescent="0.35">
      <c r="A493" s="8">
        <v>44816</v>
      </c>
      <c r="B493" s="19">
        <v>113407</v>
      </c>
      <c r="C493" s="18">
        <v>4.79</v>
      </c>
      <c r="D493" s="18">
        <v>35.330002</v>
      </c>
      <c r="E493" s="18">
        <v>70.160004000000001</v>
      </c>
      <c r="F493" s="18">
        <v>41.18</v>
      </c>
      <c r="H493" s="8">
        <v>44816</v>
      </c>
      <c r="I493" s="9">
        <f t="shared" si="18"/>
        <v>9.8575244879786084E-3</v>
      </c>
      <c r="J493" s="9">
        <f t="shared" si="18"/>
        <v>9.3607305936073137E-2</v>
      </c>
      <c r="K493" s="9">
        <f t="shared" si="18"/>
        <v>-4.2276775648251164E-3</v>
      </c>
      <c r="L493" s="9">
        <f t="shared" si="18"/>
        <v>8.7706825835793811E-3</v>
      </c>
      <c r="M493" s="9">
        <f t="shared" si="18"/>
        <v>1.5536399889923613E-2</v>
      </c>
      <c r="N493" s="9">
        <f t="shared" si="17"/>
        <v>9.1929668763253147E-3</v>
      </c>
    </row>
    <row r="494" spans="1:14" x14ac:dyDescent="0.35">
      <c r="A494" s="8">
        <v>44817</v>
      </c>
      <c r="B494" s="19">
        <v>110794</v>
      </c>
      <c r="C494" s="18">
        <v>4.7</v>
      </c>
      <c r="D494" s="18">
        <v>34.259998000000003</v>
      </c>
      <c r="E494" s="18">
        <v>68.25</v>
      </c>
      <c r="F494" s="18">
        <v>40.220001000000003</v>
      </c>
      <c r="H494" s="8">
        <v>44817</v>
      </c>
      <c r="I494" s="9">
        <f t="shared" si="18"/>
        <v>-2.3040905764194486E-2</v>
      </c>
      <c r="J494" s="9">
        <f t="shared" si="18"/>
        <v>-1.8789144050104345E-2</v>
      </c>
      <c r="K494" s="9">
        <f t="shared" si="18"/>
        <v>-3.028598752980538E-2</v>
      </c>
      <c r="L494" s="9">
        <f t="shared" si="18"/>
        <v>-2.7223544628076191E-2</v>
      </c>
      <c r="M494" s="9">
        <f t="shared" si="18"/>
        <v>-2.33122632345798E-2</v>
      </c>
      <c r="N494" s="9">
        <f t="shared" si="17"/>
        <v>-2.700653948690682E-2</v>
      </c>
    </row>
    <row r="495" spans="1:14" x14ac:dyDescent="0.35">
      <c r="A495" s="8">
        <v>44818</v>
      </c>
      <c r="B495" s="19">
        <v>110547</v>
      </c>
      <c r="C495" s="18">
        <v>4.47</v>
      </c>
      <c r="D495" s="18">
        <v>34.68</v>
      </c>
      <c r="E495" s="18">
        <v>67</v>
      </c>
      <c r="F495" s="18">
        <v>40.259998000000003</v>
      </c>
      <c r="H495" s="8">
        <v>44818</v>
      </c>
      <c r="I495" s="9">
        <f t="shared" si="18"/>
        <v>-2.2293626008628165E-3</v>
      </c>
      <c r="J495" s="9">
        <f t="shared" si="18"/>
        <v>-4.8936170212766084E-2</v>
      </c>
      <c r="K495" s="9">
        <f t="shared" si="18"/>
        <v>1.2259253488572819E-2</v>
      </c>
      <c r="L495" s="9">
        <f t="shared" si="18"/>
        <v>-1.8315018315018361E-2</v>
      </c>
      <c r="M495" s="9">
        <f t="shared" si="18"/>
        <v>9.944554700533903E-4</v>
      </c>
      <c r="N495" s="9">
        <f t="shared" si="17"/>
        <v>-2.9481146276819065E-4</v>
      </c>
    </row>
    <row r="496" spans="1:14" x14ac:dyDescent="0.35">
      <c r="A496" s="8">
        <v>44819</v>
      </c>
      <c r="B496" s="19">
        <v>109954</v>
      </c>
      <c r="C496" s="18">
        <v>4.34</v>
      </c>
      <c r="D496" s="18">
        <v>34.599997999999999</v>
      </c>
      <c r="E496" s="18">
        <v>68.349997999999999</v>
      </c>
      <c r="F496" s="18">
        <v>39.849997999999999</v>
      </c>
      <c r="H496" s="8">
        <v>44819</v>
      </c>
      <c r="I496" s="9">
        <f t="shared" si="18"/>
        <v>-5.3642342171202895E-3</v>
      </c>
      <c r="J496" s="9">
        <f t="shared" si="18"/>
        <v>-2.9082774049216997E-2</v>
      </c>
      <c r="K496" s="9">
        <f t="shared" si="18"/>
        <v>-2.3068627450980594E-3</v>
      </c>
      <c r="L496" s="9">
        <f t="shared" si="18"/>
        <v>2.0149223880596923E-2</v>
      </c>
      <c r="M496" s="9">
        <f t="shared" si="18"/>
        <v>-1.0183805771674548E-2</v>
      </c>
      <c r="N496" s="9">
        <f t="shared" si="17"/>
        <v>-1.5175238931379566E-3</v>
      </c>
    </row>
    <row r="497" spans="1:14" x14ac:dyDescent="0.35">
      <c r="A497" s="8">
        <v>44820</v>
      </c>
      <c r="B497" s="19">
        <v>109280</v>
      </c>
      <c r="C497" s="18">
        <v>4.46</v>
      </c>
      <c r="D497" s="18">
        <v>34.409999999999997</v>
      </c>
      <c r="E497" s="18">
        <v>68.25</v>
      </c>
      <c r="F497" s="18">
        <v>39.400002000000001</v>
      </c>
      <c r="H497" s="8">
        <v>44820</v>
      </c>
      <c r="I497" s="9">
        <f t="shared" si="18"/>
        <v>-6.1298361132837709E-3</v>
      </c>
      <c r="J497" s="9">
        <f t="shared" si="18"/>
        <v>2.7649769585253559E-2</v>
      </c>
      <c r="K497" s="9">
        <f t="shared" si="18"/>
        <v>-5.491271993715241E-3</v>
      </c>
      <c r="L497" s="9">
        <f t="shared" si="18"/>
        <v>-1.463028572436853E-3</v>
      </c>
      <c r="M497" s="9">
        <f t="shared" si="18"/>
        <v>-1.129224648894589E-2</v>
      </c>
      <c r="N497" s="9">
        <f t="shared" si="17"/>
        <v>-4.7688635790803183E-3</v>
      </c>
    </row>
  </sheetData>
  <mergeCells count="4">
    <mergeCell ref="P9:S11"/>
    <mergeCell ref="T2:U2"/>
    <mergeCell ref="I1:M1"/>
    <mergeCell ref="P1:S1"/>
  </mergeCells>
  <pageMargins left="0.511811024" right="0.511811024" top="0.78740157499999996" bottom="0.78740157499999996" header="0.31496062000000002" footer="0.31496062000000002"/>
  <pageSetup paperSize="9" orientation="portrait" r:id="rId1"/>
  <headerFooter>
    <oddHeader>&amp;R&amp;"Calibri"&amp;10&amp;K000000 #interna&amp;1#_x000D_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10</vt:i4>
      </vt:variant>
    </vt:vector>
  </HeadingPairs>
  <TitlesOfParts>
    <vt:vector size="10" baseType="lpstr">
      <vt:lpstr>Integrantes do Trabalho</vt:lpstr>
      <vt:lpstr>Q1</vt:lpstr>
      <vt:lpstr>Q2</vt:lpstr>
      <vt:lpstr>Q3</vt:lpstr>
      <vt:lpstr>Q4</vt:lpstr>
      <vt:lpstr>Q5</vt:lpstr>
      <vt:lpstr>Q6</vt:lpstr>
      <vt:lpstr>Q7</vt:lpstr>
      <vt:lpstr>Q8</vt:lpstr>
      <vt:lpstr>Q9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Vinicius Ramalho Araujo</dc:creator>
  <cp:lastModifiedBy>Vinicius Ramalho Araujo</cp:lastModifiedBy>
  <dcterms:created xsi:type="dcterms:W3CDTF">2022-09-17T19:18:53Z</dcterms:created>
  <dcterms:modified xsi:type="dcterms:W3CDTF">2022-09-17T20:37:49Z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0881dc9-f7f2-41de-a334-ceff3dc15b31_Enabled">
    <vt:lpwstr>true</vt:lpwstr>
  </property>
  <property fmtid="{D5CDD505-2E9C-101B-9397-08002B2CF9AE}" pid="3" name="MSIP_Label_40881dc9-f7f2-41de-a334-ceff3dc15b31_SetDate">
    <vt:lpwstr>2022-09-17T19:18:54Z</vt:lpwstr>
  </property>
  <property fmtid="{D5CDD505-2E9C-101B-9397-08002B2CF9AE}" pid="4" name="MSIP_Label_40881dc9-f7f2-41de-a334-ceff3dc15b31_Method">
    <vt:lpwstr>Standard</vt:lpwstr>
  </property>
  <property fmtid="{D5CDD505-2E9C-101B-9397-08002B2CF9AE}" pid="5" name="MSIP_Label_40881dc9-f7f2-41de-a334-ceff3dc15b31_Name">
    <vt:lpwstr>40881dc9-f7f2-41de-a334-ceff3dc15b31</vt:lpwstr>
  </property>
  <property fmtid="{D5CDD505-2E9C-101B-9397-08002B2CF9AE}" pid="6" name="MSIP_Label_40881dc9-f7f2-41de-a334-ceff3dc15b31_SiteId">
    <vt:lpwstr>ea0c2907-38d2-4181-8750-b0b190b60443</vt:lpwstr>
  </property>
  <property fmtid="{D5CDD505-2E9C-101B-9397-08002B2CF9AE}" pid="7" name="MSIP_Label_40881dc9-f7f2-41de-a334-ceff3dc15b31_ActionId">
    <vt:lpwstr>84215052-3a08-4e53-bca7-a811399216e2</vt:lpwstr>
  </property>
  <property fmtid="{D5CDD505-2E9C-101B-9397-08002B2CF9AE}" pid="8" name="MSIP_Label_40881dc9-f7f2-41de-a334-ceff3dc15b31_ContentBits">
    <vt:lpwstr>1</vt:lpwstr>
  </property>
</Properties>
</file>