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9540552\OneDrive - Banco do Brasil S.A\Pessoal\Gestão de Investimento\"/>
    </mc:Choice>
  </mc:AlternateContent>
  <bookViews>
    <workbookView xWindow="9300" yWindow="0" windowWidth="27870" windowHeight="12885"/>
  </bookViews>
  <sheets>
    <sheet name="Cotas" sheetId="1" r:id="rId1"/>
  </sheets>
  <calcPr calcId="162913"/>
</workbook>
</file>

<file path=xl/calcChain.xml><?xml version="1.0" encoding="utf-8"?>
<calcChain xmlns="http://schemas.openxmlformats.org/spreadsheetml/2006/main">
  <c r="O9" i="1" l="1"/>
  <c r="N9" i="1"/>
  <c r="M9" i="1"/>
  <c r="L9" i="1"/>
  <c r="K9" i="1"/>
  <c r="O8" i="1"/>
  <c r="N8" i="1"/>
  <c r="M8" i="1"/>
  <c r="L8" i="1"/>
  <c r="K8" i="1"/>
  <c r="O7" i="1"/>
  <c r="N7" i="1"/>
  <c r="M7" i="1"/>
  <c r="L7" i="1"/>
  <c r="K7" i="1"/>
  <c r="O6" i="1"/>
  <c r="N6" i="1"/>
  <c r="M6" i="1"/>
  <c r="L6" i="1"/>
  <c r="K6" i="1"/>
  <c r="O5" i="1"/>
  <c r="N5" i="1"/>
  <c r="M5" i="1"/>
  <c r="L5" i="1"/>
  <c r="K5" i="1"/>
  <c r="O4" i="1"/>
  <c r="N4" i="1"/>
  <c r="M4" i="1"/>
  <c r="L4" i="1"/>
  <c r="K4" i="1"/>
  <c r="O3" i="1"/>
  <c r="N3" i="1"/>
  <c r="M3" i="1"/>
  <c r="L3" i="1"/>
  <c r="K3" i="1"/>
  <c r="O2" i="1"/>
  <c r="N2" i="1"/>
  <c r="M2" i="1"/>
  <c r="L2" i="1"/>
  <c r="K2" i="1"/>
  <c r="L23" i="1" l="1"/>
  <c r="L24" i="1" l="1"/>
</calcChain>
</file>

<file path=xl/sharedStrings.xml><?xml version="1.0" encoding="utf-8"?>
<sst xmlns="http://schemas.openxmlformats.org/spreadsheetml/2006/main" count="714" uniqueCount="14">
  <si>
    <t>Código</t>
  </si>
  <si>
    <t>Fundo</t>
  </si>
  <si>
    <t>Data</t>
  </si>
  <si>
    <t>Cota</t>
  </si>
  <si>
    <t>Variação</t>
  </si>
  <si>
    <t>Captação</t>
  </si>
  <si>
    <t>Resgate</t>
  </si>
  <si>
    <t>PL</t>
  </si>
  <si>
    <t>Cotistas</t>
  </si>
  <si>
    <t>O sistema InfoFundos disponibiliza informações da indústria doméstica de fundos de investimento, as quais são capturadas de fontes públicas com credibilidade reconhecida. A responsabilidade pela veracidade e correção dos dados apresentados no sistema não é assumida pelo InfoFundos ou por qualquer empresa e/ou pessoa vinculada a mesma. O InfoFundos expressamente não se responsabiliza ou pode ser responsabilizado pelas informações apresentadas nos seus sistemas, bem como não podem ser responsabilizados em hipótese alguma seus sócios, administradores, representantes legais e funcionários, incluindo, mas não se restringindo, a quaisquer perdas ou prejuízos de qualquer natureza em decorrência do uso destas informações que o usuário dos seus sistemas venha a incorrer. Não realizamos qualquer tipo de colocação, subscrição, oferta, distribuição, recomendação, indicação ou solicitação de investimento, resgate, compra ou venda de cotas de qualquer fundo de investimento ou de qualquer outro ativo ou de outro instrumento financeiro. Fundos de investimento não contam com garantia do administrador do fundo, do gestor da carteira, de qualquer mecanismo de seguro ou, ainda, do Fundo Garantidor de Créditos – FGC. Rentabilidade histórica não representa garantia de rentabilidade futura. Fundos de Investimento que utilizam estratégias com derivativos como parte integrante de sua política de investimento podem apresentar significativas perdas patrimoniais para seus quotistas, podendo inclusive acarretar perdas superiores ao capital aplicado e a consequente obrigação do quotista de aportar recursos adicionais para cobrir o prejuízo do fundo. É recomendada a leitura cuidadosa do prospecto e regulamento do fundo de investimento pelo investidor ao aplicar seus recursos. Para avaliação da performance dos fundos de investimento, é recomendável a análise de um período mínimo de 12 meses.</t>
  </si>
  <si>
    <t>Variação Mensal</t>
  </si>
  <si>
    <t>Indicar os valores menores que</t>
  </si>
  <si>
    <t>Indicar os valores maiores que</t>
  </si>
  <si>
    <t>BB RENDA FIXA LONGO PRAZO CREDITO PRIVADO FUNDO DE INVESTIMENTO EM COTAS DE 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</si>
</sst>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R\$\ #,##0.00"/>
    <numFmt numFmtId="165" formatCode="#,##0.00%"/>
    <numFmt numFmtId="166" formatCode="#,##0.000"/>
    <numFmt numFmtId="167" formatCode="0.000000000"/>
  </numFmts>
  <fonts count="4" x14ac:knownFonts="1">
    <font>
      <sz val="11"/>
      <color indexed="8"/>
      <name val="Calibri"/>
      <family val="2"/>
      <scheme val="minor"/>
    </font>
    <font>
      <sz val="9"/>
      <name val="Arial"/>
    </font>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164" fontId="0" fillId="0" borderId="0" xfId="0" applyNumberFormat="1"/>
    <xf numFmtId="3" fontId="0" fillId="0" borderId="0" xfId="0" applyNumberFormat="1"/>
    <xf numFmtId="165" fontId="0" fillId="0" borderId="0" xfId="0" applyNumberFormat="1"/>
    <xf numFmtId="0" fontId="1" fillId="0" borderId="0" xfId="0" applyFont="1"/>
    <xf numFmtId="10" fontId="0" fillId="0" borderId="0" xfId="1" applyNumberFormat="1" applyFont="1"/>
    <xf numFmtId="166" fontId="0" fillId="0" borderId="0" xfId="0" applyNumberFormat="1"/>
    <xf numFmtId="0" fontId="3" fillId="0" borderId="0" xfId="0" applyFont="1"/>
    <xf numFmtId="167" fontId="0" fillId="0" borderId="0" xfId="0" applyNumberFormat="1"/>
  </cellXfs>
  <cellStyles count="2">
    <cellStyle name="Normal" xfId="0" builtinId="0"/>
    <cellStyle name="Porcentagem" xfId="1" builtinId="5"/>
  </cellStyles>
  <dxfs count="7">
    <dxf>
      <numFmt numFmtId="3" formatCode="#,##0"/>
    </dxf>
    <dxf>
      <numFmt numFmtId="164" formatCode="\R\$\ #,##0.00"/>
    </dxf>
    <dxf>
      <numFmt numFmtId="164" formatCode="\R\$\ #,##0.00"/>
    </dxf>
    <dxf>
      <numFmt numFmtId="164" formatCode="\R\$\ #,##0.00"/>
    </dxf>
    <dxf>
      <numFmt numFmtId="165" formatCode="#,##0.00%"/>
    </dxf>
    <dxf>
      <numFmt numFmtId="19" formatCode="dd/mm/yyyy"/>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I702" totalsRowShown="0">
  <autoFilter ref="A1:I702"/>
  <tableColumns count="9">
    <tableColumn id="1" name="Código"/>
    <tableColumn id="2" name="Fundo"/>
    <tableColumn id="3" name="Data" dataDxfId="5"/>
    <tableColumn id="4" name="Cota"/>
    <tableColumn id="5" name="Variação" dataDxfId="4"/>
    <tableColumn id="6" name="Captação" dataDxfId="3"/>
    <tableColumn id="7" name="Resgate" dataDxfId="2"/>
    <tableColumn id="8" name="PL" dataDxfId="1"/>
    <tableColumn id="9" name="Cotistas" dataDxfId="0"/>
  </tableColumns>
  <tableStyleInfo name="TableStyleLight13"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0"/>
  <sheetViews>
    <sheetView tabSelected="1" workbookViewId="0">
      <selection activeCell="B2" sqref="B2"/>
    </sheetView>
  </sheetViews>
  <sheetFormatPr defaultRowHeight="15" x14ac:dyDescent="0.25"/>
  <cols>
    <col min="1" max="1" width="9.28515625" customWidth="1"/>
    <col min="2" max="2" width="87.28515625" bestFit="1" customWidth="1"/>
    <col min="3" max="3" width="11.42578125" bestFit="1" customWidth="1"/>
    <col min="4" max="4" width="13.140625" bestFit="1" customWidth="1"/>
    <col min="5" max="5" width="10.7109375" customWidth="1"/>
    <col min="6" max="7" width="17.28515625" bestFit="1" customWidth="1"/>
    <col min="8" max="8" width="18.42578125" bestFit="1" customWidth="1"/>
    <col min="9" max="9" width="10.140625" customWidth="1"/>
    <col min="11" max="11" width="29" bestFit="1" customWidth="1"/>
    <col min="15" max="15" width="12.5703125" bestFit="1" customWidth="1"/>
  </cols>
  <sheetData>
    <row r="1" spans="1:15" x14ac:dyDescent="0.25">
      <c r="A1" t="s">
        <v>0</v>
      </c>
      <c r="B1" t="s">
        <v>1</v>
      </c>
      <c r="C1" t="s">
        <v>2</v>
      </c>
      <c r="D1" t="s">
        <v>3</v>
      </c>
      <c r="E1" t="s">
        <v>4</v>
      </c>
      <c r="F1" t="s">
        <v>5</v>
      </c>
      <c r="G1" t="s">
        <v>6</v>
      </c>
      <c r="H1" t="s">
        <v>7</v>
      </c>
      <c r="I1" t="s">
        <v>8</v>
      </c>
    </row>
    <row r="2" spans="1:15" x14ac:dyDescent="0.25">
      <c r="A2">
        <v>40977</v>
      </c>
      <c r="B2" t="s">
        <v>13</v>
      </c>
      <c r="C2" s="1">
        <v>44459</v>
      </c>
      <c r="D2" s="9">
        <v>1.12218621</v>
      </c>
      <c r="E2" s="4">
        <v>2.0000000000000001E-4</v>
      </c>
      <c r="F2" s="2">
        <v>573598.04</v>
      </c>
      <c r="G2" s="2">
        <v>370986.96</v>
      </c>
      <c r="H2" s="2">
        <v>278055633.64999998</v>
      </c>
      <c r="I2" s="7">
        <v>4.8019999999999996</v>
      </c>
      <c r="K2">
        <f>Tabela1[[#This Row],[Cota]]/100000000</f>
        <v>1.12218621E-8</v>
      </c>
      <c r="L2">
        <f>SUBSTITUTE(SUBSTITUTE(SUBSTITUTE(Tabela1[[#This Row],[Variação]],",","."),"%",""),"-","")/100</f>
        <v>1.9999999999999999E-6</v>
      </c>
      <c r="M2" t="str">
        <f>SUBSTITUTE(SUBSTITUTE(SUBSTITUTE(Tabela1[[#This Row],[Captação]],".",""),"R$ ",""),",",".")</f>
        <v>57359804</v>
      </c>
      <c r="N2" t="str">
        <f>SUBSTITUTE(SUBSTITUTE(SUBSTITUTE(Tabela1[[#This Row],[Resgate]],".",""),"R$ ",""),",",".")</f>
        <v>37098696</v>
      </c>
      <c r="O2" t="str">
        <f>SUBSTITUTE(SUBSTITUTE(SUBSTITUTE(Tabela1[[#This Row],[PL]],".",""),"R$ ",""),",",".")</f>
        <v>27805563365</v>
      </c>
    </row>
    <row r="3" spans="1:15" x14ac:dyDescent="0.25">
      <c r="A3">
        <v>40977</v>
      </c>
      <c r="B3" t="s">
        <v>13</v>
      </c>
      <c r="C3" s="1">
        <v>44456</v>
      </c>
      <c r="D3" s="9">
        <v>1.1219389200000001</v>
      </c>
      <c r="E3" s="4">
        <v>4.0000000000000002E-4</v>
      </c>
      <c r="F3" s="2">
        <v>313338.07</v>
      </c>
      <c r="G3" s="2">
        <v>0</v>
      </c>
      <c r="H3" s="2">
        <v>277791793.81</v>
      </c>
      <c r="I3" s="7">
        <v>4.8029999999999999</v>
      </c>
      <c r="K3">
        <f>Tabela1[[#This Row],[Cota]]/100000000</f>
        <v>1.1219389200000001E-8</v>
      </c>
      <c r="L3">
        <f>SUBSTITUTE(SUBSTITUTE(SUBSTITUTE(Tabela1[[#This Row],[Variação]],",","."),"%",""),"-","")/100</f>
        <v>3.9999999999999998E-6</v>
      </c>
      <c r="M3" t="str">
        <f>SUBSTITUTE(SUBSTITUTE(SUBSTITUTE(Tabela1[[#This Row],[Captação]],".",""),"R$ ",""),",",".")</f>
        <v>31333807</v>
      </c>
      <c r="N3" t="str">
        <f>SUBSTITUTE(SUBSTITUTE(SUBSTITUTE(Tabela1[[#This Row],[Resgate]],".",""),"R$ ",""),",",".")</f>
        <v>0</v>
      </c>
      <c r="O3" t="str">
        <f>SUBSTITUTE(SUBSTITUTE(SUBSTITUTE(Tabela1[[#This Row],[PL]],".",""),"R$ ",""),",",".")</f>
        <v>27779179381</v>
      </c>
    </row>
    <row r="4" spans="1:15" x14ac:dyDescent="0.25">
      <c r="A4">
        <v>40977</v>
      </c>
      <c r="B4" t="s">
        <v>13</v>
      </c>
      <c r="C4" s="1">
        <v>44455</v>
      </c>
      <c r="D4" s="9">
        <v>1.1215154199999999</v>
      </c>
      <c r="E4" s="4">
        <v>2.9999999999999997E-4</v>
      </c>
      <c r="F4" s="2">
        <v>603882.30000000005</v>
      </c>
      <c r="G4" s="2">
        <v>512222.89</v>
      </c>
      <c r="H4" s="2">
        <v>277373716.60000002</v>
      </c>
      <c r="I4" s="7">
        <v>4.7919999999999998</v>
      </c>
      <c r="K4">
        <f>Tabela1[[#This Row],[Cota]]/100000000</f>
        <v>1.1215154199999999E-8</v>
      </c>
      <c r="L4">
        <f>SUBSTITUTE(SUBSTITUTE(SUBSTITUTE(Tabela1[[#This Row],[Variação]],",","."),"%",""),"-","")/100</f>
        <v>2.9999999999999997E-6</v>
      </c>
      <c r="M4" t="str">
        <f>SUBSTITUTE(SUBSTITUTE(SUBSTITUTE(Tabela1[[#This Row],[Captação]],".",""),"R$ ",""),",",".")</f>
        <v>6038823</v>
      </c>
      <c r="N4" t="str">
        <f>SUBSTITUTE(SUBSTITUTE(SUBSTITUTE(Tabela1[[#This Row],[Resgate]],".",""),"R$ ",""),",",".")</f>
        <v>51222289</v>
      </c>
      <c r="O4" t="str">
        <f>SUBSTITUTE(SUBSTITUTE(SUBSTITUTE(Tabela1[[#This Row],[PL]],".",""),"R$ ",""),",",".")</f>
        <v>2773737166</v>
      </c>
    </row>
    <row r="5" spans="1:15" x14ac:dyDescent="0.25">
      <c r="A5">
        <v>40977</v>
      </c>
      <c r="B5" t="s">
        <v>13</v>
      </c>
      <c r="C5" s="1">
        <v>44454</v>
      </c>
      <c r="D5" s="9">
        <v>1.1211293499999999</v>
      </c>
      <c r="E5" s="4">
        <v>1E-4</v>
      </c>
      <c r="F5" s="2">
        <v>803463.72</v>
      </c>
      <c r="G5" s="2">
        <v>168183.19</v>
      </c>
      <c r="H5" s="2">
        <v>277186604.43000001</v>
      </c>
      <c r="I5" s="7">
        <v>4.7859999999999996</v>
      </c>
      <c r="K5">
        <f>Tabela1[[#This Row],[Cota]]/100000000</f>
        <v>1.12112935E-8</v>
      </c>
      <c r="L5">
        <f>SUBSTITUTE(SUBSTITUTE(SUBSTITUTE(Tabela1[[#This Row],[Variação]],",","."),"%",""),"-","")/100</f>
        <v>9.9999999999999995E-7</v>
      </c>
      <c r="M5" t="str">
        <f>SUBSTITUTE(SUBSTITUTE(SUBSTITUTE(Tabela1[[#This Row],[Captação]],".",""),"R$ ",""),",",".")</f>
        <v>80346372</v>
      </c>
      <c r="N5" t="str">
        <f>SUBSTITUTE(SUBSTITUTE(SUBSTITUTE(Tabela1[[#This Row],[Resgate]],".",""),"R$ ",""),",",".")</f>
        <v>16818319</v>
      </c>
      <c r="O5" t="str">
        <f>SUBSTITUTE(SUBSTITUTE(SUBSTITUTE(Tabela1[[#This Row],[PL]],".",""),"R$ ",""),",",".")</f>
        <v>27718660443</v>
      </c>
    </row>
    <row r="6" spans="1:15" x14ac:dyDescent="0.25">
      <c r="A6">
        <v>40977</v>
      </c>
      <c r="B6" t="s">
        <v>13</v>
      </c>
      <c r="C6" s="1">
        <v>44453</v>
      </c>
      <c r="D6" s="9">
        <v>1.121019</v>
      </c>
      <c r="E6" s="4">
        <v>2.9999999999999997E-4</v>
      </c>
      <c r="F6" s="2">
        <v>635301</v>
      </c>
      <c r="G6" s="2">
        <v>362659.06</v>
      </c>
      <c r="H6" s="2">
        <v>276524104.85000002</v>
      </c>
      <c r="I6" s="7">
        <v>4.7809999999999997</v>
      </c>
      <c r="K6">
        <f>Tabela1[[#This Row],[Cota]]/100000000</f>
        <v>1.121019E-8</v>
      </c>
      <c r="L6">
        <f>SUBSTITUTE(SUBSTITUTE(SUBSTITUTE(Tabela1[[#This Row],[Variação]],",","."),"%",""),"-","")/100</f>
        <v>2.9999999999999997E-6</v>
      </c>
      <c r="M6" t="str">
        <f>SUBSTITUTE(SUBSTITUTE(SUBSTITUTE(Tabela1[[#This Row],[Captação]],".",""),"R$ ",""),",",".")</f>
        <v>635301</v>
      </c>
      <c r="N6" t="str">
        <f>SUBSTITUTE(SUBSTITUTE(SUBSTITUTE(Tabela1[[#This Row],[Resgate]],".",""),"R$ ",""),",",".")</f>
        <v>36265906</v>
      </c>
      <c r="O6" t="str">
        <f>SUBSTITUTE(SUBSTITUTE(SUBSTITUTE(Tabela1[[#This Row],[PL]],".",""),"R$ ",""),",",".")</f>
        <v>27652410485</v>
      </c>
    </row>
    <row r="7" spans="1:15" x14ac:dyDescent="0.25">
      <c r="A7">
        <v>40977</v>
      </c>
      <c r="B7" t="s">
        <v>13</v>
      </c>
      <c r="C7" s="1">
        <v>44452</v>
      </c>
      <c r="D7" s="9">
        <v>1.1206656699999999</v>
      </c>
      <c r="E7" s="4">
        <v>5.0000000000000001E-4</v>
      </c>
      <c r="F7" s="2">
        <v>767771.08</v>
      </c>
      <c r="G7" s="2">
        <v>1107835.7</v>
      </c>
      <c r="H7" s="2">
        <v>276164390.10000002</v>
      </c>
      <c r="I7" s="7">
        <v>4.7779999999999996</v>
      </c>
      <c r="K7">
        <f>Tabela1[[#This Row],[Cota]]/100000000</f>
        <v>1.1206656699999999E-8</v>
      </c>
      <c r="L7">
        <f>SUBSTITUTE(SUBSTITUTE(SUBSTITUTE(Tabela1[[#This Row],[Variação]],",","."),"%",""),"-","")/100</f>
        <v>5.0000000000000004E-6</v>
      </c>
      <c r="M7" t="str">
        <f>SUBSTITUTE(SUBSTITUTE(SUBSTITUTE(Tabela1[[#This Row],[Captação]],".",""),"R$ ",""),",",".")</f>
        <v>76777108</v>
      </c>
      <c r="N7" t="str">
        <f>SUBSTITUTE(SUBSTITUTE(SUBSTITUTE(Tabela1[[#This Row],[Resgate]],".",""),"R$ ",""),",",".")</f>
        <v>11078357</v>
      </c>
      <c r="O7" t="str">
        <f>SUBSTITUTE(SUBSTITUTE(SUBSTITUTE(Tabela1[[#This Row],[PL]],".",""),"R$ ",""),",",".")</f>
        <v>2761643901</v>
      </c>
    </row>
    <row r="8" spans="1:15" x14ac:dyDescent="0.25">
      <c r="A8">
        <v>40977</v>
      </c>
      <c r="B8" t="s">
        <v>13</v>
      </c>
      <c r="C8" s="1">
        <v>44449</v>
      </c>
      <c r="D8" s="9">
        <v>1.12008565</v>
      </c>
      <c r="E8" s="4">
        <v>1E-4</v>
      </c>
      <c r="F8" s="2">
        <v>573201.65</v>
      </c>
      <c r="G8" s="2">
        <v>0</v>
      </c>
      <c r="H8" s="2">
        <v>276361345.88</v>
      </c>
      <c r="I8" s="7">
        <v>4.7850000000000001</v>
      </c>
      <c r="K8">
        <f>Tabela1[[#This Row],[Cota]]/100000000</f>
        <v>1.1200856500000001E-8</v>
      </c>
      <c r="L8">
        <f>SUBSTITUTE(SUBSTITUTE(SUBSTITUTE(Tabela1[[#This Row],[Variação]],",","."),"%",""),"-","")/100</f>
        <v>9.9999999999999995E-7</v>
      </c>
      <c r="M8" t="str">
        <f>SUBSTITUTE(SUBSTITUTE(SUBSTITUTE(Tabela1[[#This Row],[Captação]],".",""),"R$ ",""),",",".")</f>
        <v>57320165</v>
      </c>
      <c r="N8" t="str">
        <f>SUBSTITUTE(SUBSTITUTE(SUBSTITUTE(Tabela1[[#This Row],[Resgate]],".",""),"R$ ",""),",",".")</f>
        <v>0</v>
      </c>
      <c r="O8" t="str">
        <f>SUBSTITUTE(SUBSTITUTE(SUBSTITUTE(Tabela1[[#This Row],[PL]],".",""),"R$ ",""),",",".")</f>
        <v>27636134588</v>
      </c>
    </row>
    <row r="9" spans="1:15" x14ac:dyDescent="0.25">
      <c r="A9">
        <v>40977</v>
      </c>
      <c r="B9" t="s">
        <v>13</v>
      </c>
      <c r="C9" s="1">
        <v>44448</v>
      </c>
      <c r="D9" s="9">
        <v>1.11998884</v>
      </c>
      <c r="E9" s="4">
        <v>1E-4</v>
      </c>
      <c r="F9" s="2">
        <v>758019.62</v>
      </c>
      <c r="G9" s="2">
        <v>220001.08</v>
      </c>
      <c r="H9" s="2">
        <v>275764307.43000001</v>
      </c>
      <c r="I9" s="7">
        <v>4.7750000000000004</v>
      </c>
      <c r="K9">
        <f>Tabela1[[#This Row],[Cota]]/100000000</f>
        <v>1.11998884E-8</v>
      </c>
      <c r="L9">
        <f>SUBSTITUTE(SUBSTITUTE(SUBSTITUTE(Tabela1[[#This Row],[Variação]],",","."),"%",""),"-","")/100</f>
        <v>9.9999999999999995E-7</v>
      </c>
      <c r="M9" t="str">
        <f>SUBSTITUTE(SUBSTITUTE(SUBSTITUTE(Tabela1[[#This Row],[Captação]],".",""),"R$ ",""),",",".")</f>
        <v>75801962</v>
      </c>
      <c r="N9" t="str">
        <f>SUBSTITUTE(SUBSTITUTE(SUBSTITUTE(Tabela1[[#This Row],[Resgate]],".",""),"R$ ",""),",",".")</f>
        <v>22000108</v>
      </c>
      <c r="O9" t="str">
        <f>SUBSTITUTE(SUBSTITUTE(SUBSTITUTE(Tabela1[[#This Row],[PL]],".",""),"R$ ",""),",",".")</f>
        <v>27576430743</v>
      </c>
    </row>
    <row r="10" spans="1:15" x14ac:dyDescent="0.25">
      <c r="A10">
        <v>40977</v>
      </c>
      <c r="B10" t="s">
        <v>13</v>
      </c>
      <c r="C10" s="1">
        <v>44447</v>
      </c>
      <c r="D10" s="9">
        <v>1.1199212000000001</v>
      </c>
      <c r="E10" s="4">
        <v>2.0000000000000001E-4</v>
      </c>
      <c r="F10" s="2">
        <v>847057.79</v>
      </c>
      <c r="G10" s="2">
        <v>1605166.23</v>
      </c>
      <c r="H10" s="2">
        <v>275209667.81999999</v>
      </c>
      <c r="I10" s="7">
        <v>4.7779999999999996</v>
      </c>
    </row>
    <row r="11" spans="1:15" x14ac:dyDescent="0.25">
      <c r="A11">
        <v>40977</v>
      </c>
      <c r="B11" t="s">
        <v>13</v>
      </c>
      <c r="C11" s="1">
        <v>44445</v>
      </c>
      <c r="D11" s="9">
        <v>1.11966462</v>
      </c>
      <c r="E11" s="4">
        <v>5.0000000000000001E-4</v>
      </c>
      <c r="F11" s="2">
        <v>552855.55000000005</v>
      </c>
      <c r="G11" s="2">
        <v>480443.13</v>
      </c>
      <c r="H11" s="2">
        <v>275904549.69999999</v>
      </c>
      <c r="I11" s="7">
        <v>4.7830000000000004</v>
      </c>
    </row>
    <row r="12" spans="1:15" x14ac:dyDescent="0.25">
      <c r="A12">
        <v>40977</v>
      </c>
      <c r="B12" t="s">
        <v>13</v>
      </c>
      <c r="C12" s="1">
        <v>44442</v>
      </c>
      <c r="D12" s="9">
        <v>1.1191322699999999</v>
      </c>
      <c r="E12" s="4">
        <v>2.9999999999999997E-4</v>
      </c>
      <c r="F12" s="2">
        <v>1299846.52</v>
      </c>
      <c r="G12" s="2">
        <v>0</v>
      </c>
      <c r="H12" s="2">
        <v>275700993.50999999</v>
      </c>
      <c r="I12" s="7">
        <v>4.7880000000000003</v>
      </c>
    </row>
    <row r="13" spans="1:15" x14ac:dyDescent="0.25">
      <c r="A13">
        <v>40977</v>
      </c>
      <c r="B13" t="s">
        <v>13</v>
      </c>
      <c r="C13" s="1">
        <v>44441</v>
      </c>
      <c r="D13" s="9">
        <v>1.1188322399999999</v>
      </c>
      <c r="E13" s="4">
        <v>2.9999999999999997E-4</v>
      </c>
      <c r="F13" s="2">
        <v>612428.56999999995</v>
      </c>
      <c r="G13" s="2">
        <v>384886.84</v>
      </c>
      <c r="H13" s="2">
        <v>274327582.20999998</v>
      </c>
      <c r="I13" s="7">
        <v>4.7809999999999997</v>
      </c>
    </row>
    <row r="14" spans="1:15" x14ac:dyDescent="0.25">
      <c r="A14">
        <v>40977</v>
      </c>
      <c r="B14" t="s">
        <v>13</v>
      </c>
      <c r="C14" s="1">
        <v>44440</v>
      </c>
      <c r="D14" s="9">
        <v>1.1185045499999999</v>
      </c>
      <c r="E14" s="4">
        <v>5.0000000000000001E-3</v>
      </c>
      <c r="F14" s="2">
        <v>861135.9</v>
      </c>
      <c r="G14" s="2">
        <v>564405.56999999995</v>
      </c>
      <c r="H14" s="2">
        <v>274019758.43000001</v>
      </c>
      <c r="I14" s="7">
        <v>4.7729999999999997</v>
      </c>
    </row>
    <row r="15" spans="1:15" x14ac:dyDescent="0.25">
      <c r="A15">
        <v>40977</v>
      </c>
      <c r="B15" t="s">
        <v>13</v>
      </c>
      <c r="C15" s="1">
        <v>44439</v>
      </c>
      <c r="D15" s="9">
        <v>1.1179892899999999</v>
      </c>
      <c r="E15" s="4">
        <v>5.9999999999999995E-4</v>
      </c>
      <c r="F15" s="2">
        <v>640449.9</v>
      </c>
      <c r="G15" s="2">
        <v>606792.88</v>
      </c>
      <c r="H15" s="2">
        <v>273596932.42000002</v>
      </c>
      <c r="I15" s="7">
        <v>4.758</v>
      </c>
    </row>
    <row r="16" spans="1:15" x14ac:dyDescent="0.25">
      <c r="A16">
        <v>40977</v>
      </c>
      <c r="B16" t="s">
        <v>13</v>
      </c>
      <c r="C16" s="1">
        <v>44438</v>
      </c>
      <c r="D16" s="9">
        <v>1.11728147</v>
      </c>
      <c r="E16" s="4">
        <v>2.0000000000000001E-4</v>
      </c>
      <c r="F16" s="2">
        <v>646017.68999999994</v>
      </c>
      <c r="G16" s="2">
        <v>1365742.82</v>
      </c>
      <c r="H16" s="2">
        <v>273390077.07999998</v>
      </c>
      <c r="I16" s="7">
        <v>4.7519999999999998</v>
      </c>
    </row>
    <row r="17" spans="1:12" x14ac:dyDescent="0.25">
      <c r="A17">
        <v>40977</v>
      </c>
      <c r="B17" t="s">
        <v>13</v>
      </c>
      <c r="C17" s="1">
        <v>44435</v>
      </c>
      <c r="D17" s="9">
        <v>1.1170461199999999</v>
      </c>
      <c r="E17" s="4">
        <v>1E-4</v>
      </c>
      <c r="F17" s="2">
        <v>663575.19999999995</v>
      </c>
      <c r="G17" s="2">
        <v>0</v>
      </c>
      <c r="H17" s="2">
        <v>274052063</v>
      </c>
      <c r="I17" s="7">
        <v>4.76</v>
      </c>
    </row>
    <row r="18" spans="1:12" x14ac:dyDescent="0.25">
      <c r="A18">
        <v>40977</v>
      </c>
      <c r="B18" t="s">
        <v>13</v>
      </c>
      <c r="C18" s="1">
        <v>44434</v>
      </c>
      <c r="D18" s="9">
        <v>1.1168824100000001</v>
      </c>
      <c r="E18" s="4">
        <v>5.0000000000000001E-4</v>
      </c>
      <c r="F18" s="2">
        <v>768180</v>
      </c>
      <c r="G18" s="2">
        <v>953432.04</v>
      </c>
      <c r="H18" s="2">
        <v>273348422.45999998</v>
      </c>
      <c r="I18" s="7">
        <v>4.75</v>
      </c>
    </row>
    <row r="19" spans="1:12" x14ac:dyDescent="0.25">
      <c r="A19">
        <v>40977</v>
      </c>
      <c r="B19" t="s">
        <v>13</v>
      </c>
      <c r="C19" s="1">
        <v>44433</v>
      </c>
      <c r="D19" s="9">
        <v>1.1162809300000001</v>
      </c>
      <c r="E19" s="4">
        <v>5.9999999999999995E-4</v>
      </c>
      <c r="F19" s="2">
        <v>387980.37</v>
      </c>
      <c r="G19" s="2">
        <v>534919.81000000006</v>
      </c>
      <c r="H19" s="2">
        <v>273386366.20999998</v>
      </c>
      <c r="I19" s="7">
        <v>4.7489999999999997</v>
      </c>
    </row>
    <row r="20" spans="1:12" x14ac:dyDescent="0.25">
      <c r="A20">
        <v>40977</v>
      </c>
      <c r="B20" t="s">
        <v>13</v>
      </c>
      <c r="C20" s="1">
        <v>44432</v>
      </c>
      <c r="D20" s="9">
        <v>1.1155754099999999</v>
      </c>
      <c r="E20" s="6">
        <v>2.9999999999999997E-4</v>
      </c>
      <c r="F20" s="2">
        <v>710521.19</v>
      </c>
      <c r="G20" s="2">
        <v>964303.37</v>
      </c>
      <c r="H20" s="2">
        <v>273360423.83999997</v>
      </c>
      <c r="I20" s="7">
        <v>4.7480000000000002</v>
      </c>
    </row>
    <row r="21" spans="1:12" x14ac:dyDescent="0.25">
      <c r="A21">
        <v>40977</v>
      </c>
      <c r="B21" t="s">
        <v>13</v>
      </c>
      <c r="C21" s="1">
        <v>44431</v>
      </c>
      <c r="D21" s="9">
        <v>1.1152072399999999</v>
      </c>
      <c r="E21" s="6">
        <v>2.0000000000000001E-4</v>
      </c>
      <c r="F21" s="2">
        <v>505639.94</v>
      </c>
      <c r="G21" s="2">
        <v>1261744.72</v>
      </c>
      <c r="H21" s="2">
        <v>273523908.33999997</v>
      </c>
      <c r="I21" s="7">
        <v>4.7519999999999998</v>
      </c>
    </row>
    <row r="22" spans="1:12" x14ac:dyDescent="0.25">
      <c r="A22">
        <v>40977</v>
      </c>
      <c r="B22" t="s">
        <v>13</v>
      </c>
      <c r="C22" s="1">
        <v>44428</v>
      </c>
      <c r="D22" s="9">
        <v>1.11500735</v>
      </c>
      <c r="E22" s="6">
        <v>0</v>
      </c>
      <c r="F22" s="2">
        <v>350515</v>
      </c>
      <c r="G22" s="2">
        <v>0</v>
      </c>
      <c r="H22" s="2">
        <v>274230849.13999999</v>
      </c>
      <c r="I22" s="7">
        <v>4.7590000000000003</v>
      </c>
      <c r="K22" s="2"/>
    </row>
    <row r="23" spans="1:12" x14ac:dyDescent="0.25">
      <c r="A23">
        <v>40977</v>
      </c>
      <c r="B23" t="s">
        <v>13</v>
      </c>
      <c r="C23" s="1">
        <v>44427</v>
      </c>
      <c r="D23" s="9">
        <v>1.1150247</v>
      </c>
      <c r="E23" s="6">
        <v>1E-4</v>
      </c>
      <c r="F23" s="2">
        <v>278952.14</v>
      </c>
      <c r="G23" s="2">
        <v>38295.64</v>
      </c>
      <c r="H23" s="2">
        <v>273884595.83999997</v>
      </c>
      <c r="I23" s="7">
        <v>4.7480000000000002</v>
      </c>
      <c r="K23" s="8" t="s">
        <v>10</v>
      </c>
      <c r="L23" s="6">
        <f>(D10-D15)/D15</f>
        <v>1.7280219204963473E-3</v>
      </c>
    </row>
    <row r="24" spans="1:12" x14ac:dyDescent="0.25">
      <c r="A24">
        <v>40977</v>
      </c>
      <c r="B24" t="s">
        <v>13</v>
      </c>
      <c r="C24" s="1">
        <v>44426</v>
      </c>
      <c r="D24" s="9">
        <v>1.1149673</v>
      </c>
      <c r="E24" s="6">
        <v>1E-4</v>
      </c>
      <c r="F24" s="2">
        <v>499277.51</v>
      </c>
      <c r="G24" s="2">
        <v>549151.55000000005</v>
      </c>
      <c r="H24" s="2">
        <v>273629854.31</v>
      </c>
      <c r="I24" s="7">
        <v>4.7480000000000002</v>
      </c>
      <c r="K24" t="s">
        <v>11</v>
      </c>
      <c r="L24">
        <f>D22</f>
        <v>1.11500735</v>
      </c>
    </row>
    <row r="25" spans="1:12" x14ac:dyDescent="0.25">
      <c r="A25">
        <v>40977</v>
      </c>
      <c r="B25" t="s">
        <v>13</v>
      </c>
      <c r="C25" s="1">
        <v>44425</v>
      </c>
      <c r="D25" s="9">
        <v>1.114896882</v>
      </c>
      <c r="E25" s="4">
        <v>1.6679211667613991E-4</v>
      </c>
      <c r="F25" s="2">
        <v>413029.38</v>
      </c>
      <c r="G25" s="2">
        <v>497328.84</v>
      </c>
      <c r="H25" s="2">
        <v>273662442.57999998</v>
      </c>
      <c r="I25" s="3">
        <v>4749</v>
      </c>
      <c r="K25" t="s">
        <v>12</v>
      </c>
      <c r="L25">
        <v>100</v>
      </c>
    </row>
    <row r="26" spans="1:12" x14ac:dyDescent="0.25">
      <c r="A26">
        <v>40977</v>
      </c>
      <c r="B26" t="s">
        <v>13</v>
      </c>
      <c r="C26" s="1">
        <v>44424</v>
      </c>
      <c r="D26" s="9">
        <v>1.114710957</v>
      </c>
      <c r="E26" s="4">
        <v>-6.849826757726607E-5</v>
      </c>
      <c r="F26" s="2">
        <v>426018.34</v>
      </c>
      <c r="G26" s="2">
        <v>1340994.27</v>
      </c>
      <c r="H26" s="2">
        <v>273701090.87</v>
      </c>
      <c r="I26" s="3">
        <v>4753</v>
      </c>
    </row>
    <row r="27" spans="1:12" x14ac:dyDescent="0.25">
      <c r="A27">
        <v>40977</v>
      </c>
      <c r="B27" t="s">
        <v>13</v>
      </c>
      <c r="C27" s="1">
        <v>44421</v>
      </c>
      <c r="D27" s="9">
        <v>1.1147873180000001</v>
      </c>
      <c r="E27" s="4">
        <v>1.5089818250779707E-4</v>
      </c>
      <c r="F27" s="2">
        <v>497290.63</v>
      </c>
      <c r="G27" s="2">
        <v>0</v>
      </c>
      <c r="H27" s="2">
        <v>274634878.74000001</v>
      </c>
      <c r="I27" s="3">
        <v>4760</v>
      </c>
    </row>
    <row r="28" spans="1:12" x14ac:dyDescent="0.25">
      <c r="A28">
        <v>40977</v>
      </c>
      <c r="B28" t="s">
        <v>13</v>
      </c>
      <c r="C28" s="1">
        <v>44420</v>
      </c>
      <c r="D28" s="9">
        <v>1.1146191240000001</v>
      </c>
      <c r="E28" s="4">
        <v>2.2349487585127115E-4</v>
      </c>
      <c r="F28" s="2">
        <v>724391.98</v>
      </c>
      <c r="G28" s="2">
        <v>291599.56</v>
      </c>
      <c r="H28" s="2">
        <v>274096227.39999998</v>
      </c>
      <c r="I28" s="3">
        <v>4752</v>
      </c>
    </row>
    <row r="29" spans="1:12" x14ac:dyDescent="0.25">
      <c r="A29">
        <v>40977</v>
      </c>
      <c r="B29" t="s">
        <v>13</v>
      </c>
      <c r="C29" s="1">
        <v>44419</v>
      </c>
      <c r="D29" s="9">
        <v>1.1143700679999999</v>
      </c>
      <c r="E29" s="4">
        <v>3.511035836039067E-4</v>
      </c>
      <c r="F29" s="2">
        <v>394887.31</v>
      </c>
      <c r="G29" s="2">
        <v>627377.38</v>
      </c>
      <c r="H29" s="2">
        <v>273602286.39999998</v>
      </c>
      <c r="I29" s="3">
        <v>4754</v>
      </c>
    </row>
    <row r="30" spans="1:12" x14ac:dyDescent="0.25">
      <c r="A30">
        <v>40977</v>
      </c>
      <c r="B30" t="s">
        <v>13</v>
      </c>
      <c r="C30" s="1">
        <v>44418</v>
      </c>
      <c r="D30" s="9">
        <v>1.113978946</v>
      </c>
      <c r="E30" s="4">
        <v>6.6442833382307498E-5</v>
      </c>
      <c r="F30" s="2">
        <v>368795.45</v>
      </c>
      <c r="G30" s="2">
        <v>396800.33</v>
      </c>
      <c r="H30" s="2">
        <v>273738665.72000003</v>
      </c>
      <c r="I30" s="3">
        <v>4764</v>
      </c>
    </row>
    <row r="31" spans="1:12" x14ac:dyDescent="0.25">
      <c r="A31">
        <v>40977</v>
      </c>
      <c r="B31" t="s">
        <v>13</v>
      </c>
      <c r="C31" s="1">
        <v>44417</v>
      </c>
      <c r="D31" s="9">
        <v>1.1139049350000001</v>
      </c>
      <c r="E31" s="4">
        <v>3.9680614258275071E-4</v>
      </c>
      <c r="F31" s="2">
        <v>549414.26</v>
      </c>
      <c r="G31" s="2">
        <v>388364.79</v>
      </c>
      <c r="H31" s="2">
        <v>273748482.07999998</v>
      </c>
      <c r="I31" s="3">
        <v>4765</v>
      </c>
    </row>
    <row r="32" spans="1:12" x14ac:dyDescent="0.25">
      <c r="A32">
        <v>40977</v>
      </c>
      <c r="B32" t="s">
        <v>13</v>
      </c>
      <c r="C32" s="1">
        <v>44414</v>
      </c>
      <c r="D32">
        <v>1.113463106</v>
      </c>
      <c r="E32" s="4">
        <v>3.1902385090942786E-4</v>
      </c>
      <c r="F32" s="2">
        <v>892101.14</v>
      </c>
      <c r="G32" s="2">
        <v>0</v>
      </c>
      <c r="H32" s="2">
        <v>273478914.39999998</v>
      </c>
      <c r="I32" s="3">
        <v>4765</v>
      </c>
    </row>
    <row r="33" spans="1:9" x14ac:dyDescent="0.25">
      <c r="A33">
        <v>40977</v>
      </c>
      <c r="B33" t="s">
        <v>13</v>
      </c>
      <c r="C33" s="1">
        <v>44413</v>
      </c>
      <c r="D33">
        <v>1.113107998</v>
      </c>
      <c r="E33" s="4">
        <v>6.3610632412780532E-5</v>
      </c>
      <c r="F33" s="2">
        <v>374142</v>
      </c>
      <c r="G33" s="2">
        <v>247481.79</v>
      </c>
      <c r="H33" s="2">
        <v>272499879.29000002</v>
      </c>
      <c r="I33" s="3">
        <v>4752</v>
      </c>
    </row>
    <row r="34" spans="1:9" x14ac:dyDescent="0.25">
      <c r="A34">
        <v>40977</v>
      </c>
      <c r="B34" t="s">
        <v>13</v>
      </c>
      <c r="C34" s="1">
        <v>44412</v>
      </c>
      <c r="D34">
        <v>1.1130371969999999</v>
      </c>
      <c r="E34" s="4">
        <v>9.0579300925819339E-5</v>
      </c>
      <c r="F34" s="2">
        <v>438401.65</v>
      </c>
      <c r="G34" s="2">
        <v>1034795.04</v>
      </c>
      <c r="H34" s="2">
        <v>272355894.43000001</v>
      </c>
      <c r="I34" s="3">
        <v>4751</v>
      </c>
    </row>
    <row r="35" spans="1:9" x14ac:dyDescent="0.25">
      <c r="A35">
        <v>40977</v>
      </c>
      <c r="B35" t="s">
        <v>13</v>
      </c>
      <c r="C35" s="1">
        <v>44411</v>
      </c>
      <c r="D35">
        <v>1.1129363880000001</v>
      </c>
      <c r="E35" s="4">
        <v>4.7798367597717828E-5</v>
      </c>
      <c r="F35" s="2">
        <v>635000</v>
      </c>
      <c r="G35" s="2">
        <v>444331.23</v>
      </c>
      <c r="H35" s="2">
        <v>272927566.31</v>
      </c>
      <c r="I35" s="3">
        <v>4753</v>
      </c>
    </row>
    <row r="36" spans="1:9" x14ac:dyDescent="0.25">
      <c r="A36">
        <v>40977</v>
      </c>
      <c r="B36" t="s">
        <v>13</v>
      </c>
      <c r="C36" s="1">
        <v>44410</v>
      </c>
      <c r="D36">
        <v>1.1128831939999999</v>
      </c>
      <c r="E36" s="4">
        <v>4.6332255863923422E-5</v>
      </c>
      <c r="F36" s="2">
        <v>953035.75</v>
      </c>
      <c r="G36" s="2">
        <v>989572.69</v>
      </c>
      <c r="H36" s="2">
        <v>272723861.64999998</v>
      </c>
      <c r="I36" s="3">
        <v>4750</v>
      </c>
    </row>
    <row r="37" spans="1:9" x14ac:dyDescent="0.25">
      <c r="A37">
        <v>40977</v>
      </c>
      <c r="B37" t="s">
        <v>13</v>
      </c>
      <c r="C37" s="1">
        <v>44407</v>
      </c>
      <c r="D37">
        <v>1.112831634</v>
      </c>
      <c r="E37" s="4">
        <v>6.4527826544935607E-4</v>
      </c>
      <c r="F37" s="2">
        <v>122441.58</v>
      </c>
      <c r="G37" s="2">
        <v>0</v>
      </c>
      <c r="H37" s="2">
        <v>272747761.52999997</v>
      </c>
      <c r="I37" s="3">
        <v>4751</v>
      </c>
    </row>
    <row r="38" spans="1:9" x14ac:dyDescent="0.25">
      <c r="A38">
        <v>40977</v>
      </c>
      <c r="B38" t="s">
        <v>13</v>
      </c>
      <c r="C38" s="1">
        <v>44406</v>
      </c>
      <c r="D38">
        <v>1.1121140110000001</v>
      </c>
      <c r="E38" s="4">
        <v>3.3900639955697365E-4</v>
      </c>
      <c r="F38" s="2">
        <v>397500</v>
      </c>
      <c r="G38" s="2">
        <v>1496338.75</v>
      </c>
      <c r="H38" s="2">
        <v>272449514.25999999</v>
      </c>
      <c r="I38" s="3">
        <v>4747</v>
      </c>
    </row>
    <row r="39" spans="1:9" x14ac:dyDescent="0.25">
      <c r="A39">
        <v>40977</v>
      </c>
      <c r="B39" t="s">
        <v>13</v>
      </c>
      <c r="C39" s="1">
        <v>44405</v>
      </c>
      <c r="D39">
        <v>1.1117371250000001</v>
      </c>
      <c r="E39" s="4">
        <v>-1.3401552129244099E-4</v>
      </c>
      <c r="F39" s="2">
        <v>258486</v>
      </c>
      <c r="G39" s="2">
        <v>685050.96</v>
      </c>
      <c r="H39" s="2">
        <v>273455649.92000002</v>
      </c>
      <c r="I39" s="3">
        <v>4745</v>
      </c>
    </row>
    <row r="40" spans="1:9" x14ac:dyDescent="0.25">
      <c r="A40">
        <v>40977</v>
      </c>
      <c r="B40" t="s">
        <v>13</v>
      </c>
      <c r="C40" s="1">
        <v>44404</v>
      </c>
      <c r="D40">
        <v>1.111886135</v>
      </c>
      <c r="E40" s="4">
        <v>1.8716209793789851E-4</v>
      </c>
      <c r="F40" s="2">
        <v>506000.29</v>
      </c>
      <c r="G40" s="2">
        <v>360008.71</v>
      </c>
      <c r="H40" s="2">
        <v>273918924.07999998</v>
      </c>
      <c r="I40" s="3">
        <v>4747</v>
      </c>
    </row>
    <row r="41" spans="1:9" x14ac:dyDescent="0.25">
      <c r="A41">
        <v>40977</v>
      </c>
      <c r="B41" t="s">
        <v>13</v>
      </c>
      <c r="C41" s="1">
        <v>44403</v>
      </c>
      <c r="D41">
        <v>1.111678071</v>
      </c>
      <c r="E41" s="4">
        <v>2.6956073336337205E-4</v>
      </c>
      <c r="F41" s="2">
        <v>225762.65</v>
      </c>
      <c r="G41" s="2">
        <v>1140335.68</v>
      </c>
      <c r="H41" s="2">
        <v>273721702.35000002</v>
      </c>
      <c r="I41" s="3">
        <v>4751</v>
      </c>
    </row>
    <row r="42" spans="1:9" x14ac:dyDescent="0.25">
      <c r="A42">
        <v>40977</v>
      </c>
      <c r="B42" t="s">
        <v>13</v>
      </c>
      <c r="C42" s="1">
        <v>44400</v>
      </c>
      <c r="D42">
        <v>1.1113784870000001</v>
      </c>
      <c r="E42" s="4">
        <v>1.5740050039059206E-4</v>
      </c>
      <c r="F42" s="2">
        <v>125670</v>
      </c>
      <c r="G42" s="2">
        <v>0</v>
      </c>
      <c r="H42" s="2">
        <v>274562264.11000001</v>
      </c>
      <c r="I42" s="3">
        <v>4776</v>
      </c>
    </row>
    <row r="43" spans="1:9" x14ac:dyDescent="0.25">
      <c r="A43">
        <v>40977</v>
      </c>
      <c r="B43" t="s">
        <v>13</v>
      </c>
      <c r="C43" s="1">
        <v>44399</v>
      </c>
      <c r="D43">
        <v>1.111203583</v>
      </c>
      <c r="E43" s="4">
        <v>4.7491883461803219E-4</v>
      </c>
      <c r="F43" s="2">
        <v>309334.19</v>
      </c>
      <c r="G43" s="2">
        <v>687992.49</v>
      </c>
      <c r="H43" s="2">
        <v>274393404.44999999</v>
      </c>
      <c r="I43" s="3">
        <v>4774</v>
      </c>
    </row>
    <row r="44" spans="1:9" x14ac:dyDescent="0.25">
      <c r="A44">
        <v>40977</v>
      </c>
      <c r="B44" t="s">
        <v>13</v>
      </c>
      <c r="C44" s="1">
        <v>44398</v>
      </c>
      <c r="D44">
        <v>1.110676102</v>
      </c>
      <c r="E44" s="4">
        <v>3.3111609333213998E-4</v>
      </c>
      <c r="F44" s="2">
        <v>256856.06</v>
      </c>
      <c r="G44" s="2">
        <v>305966.81</v>
      </c>
      <c r="H44" s="2">
        <v>274641630.24000001</v>
      </c>
      <c r="I44" s="3">
        <v>4778</v>
      </c>
    </row>
    <row r="45" spans="1:9" x14ac:dyDescent="0.25">
      <c r="A45">
        <v>40977</v>
      </c>
      <c r="B45" t="s">
        <v>13</v>
      </c>
      <c r="C45" s="1">
        <v>44397</v>
      </c>
      <c r="D45">
        <v>1.110308461</v>
      </c>
      <c r="E45" s="4">
        <v>-3.4645568802216253E-4</v>
      </c>
      <c r="F45" s="2">
        <v>267235.90000000002</v>
      </c>
      <c r="G45" s="2">
        <v>122125.58</v>
      </c>
      <c r="H45" s="2">
        <v>274599816.69999999</v>
      </c>
      <c r="I45" s="3">
        <v>4779</v>
      </c>
    </row>
    <row r="46" spans="1:9" x14ac:dyDescent="0.25">
      <c r="A46">
        <v>40977</v>
      </c>
      <c r="B46" t="s">
        <v>13</v>
      </c>
      <c r="C46" s="1">
        <v>44396</v>
      </c>
      <c r="D46">
        <v>1.110693267</v>
      </c>
      <c r="E46" s="4">
        <v>1.5563693876008422E-4</v>
      </c>
      <c r="F46" s="2">
        <v>270983.64</v>
      </c>
      <c r="G46" s="2">
        <v>612172.91</v>
      </c>
      <c r="H46" s="2">
        <v>274549825.56999999</v>
      </c>
      <c r="I46" s="3">
        <v>4780</v>
      </c>
    </row>
    <row r="47" spans="1:9" x14ac:dyDescent="0.25">
      <c r="A47">
        <v>40977</v>
      </c>
      <c r="B47" t="s">
        <v>13</v>
      </c>
      <c r="C47" s="1">
        <v>44393</v>
      </c>
      <c r="D47">
        <v>1.1105204289999999</v>
      </c>
      <c r="E47" s="4">
        <v>3.4190544500711795E-5</v>
      </c>
      <c r="F47" s="2">
        <v>478128.82</v>
      </c>
      <c r="G47" s="2">
        <v>0</v>
      </c>
      <c r="H47" s="2">
        <v>274848238.27999997</v>
      </c>
      <c r="I47" s="3">
        <v>4785</v>
      </c>
    </row>
    <row r="48" spans="1:9" x14ac:dyDescent="0.25">
      <c r="A48">
        <v>40977</v>
      </c>
      <c r="B48" t="s">
        <v>13</v>
      </c>
      <c r="C48" s="1">
        <v>44392</v>
      </c>
      <c r="D48">
        <v>1.1104824609999999</v>
      </c>
      <c r="E48" s="4">
        <v>7.5906104582523781E-5</v>
      </c>
      <c r="F48" s="2">
        <v>281000.09999999998</v>
      </c>
      <c r="G48" s="2">
        <v>380130.17</v>
      </c>
      <c r="H48" s="2">
        <v>274360729.06999999</v>
      </c>
      <c r="I48" s="3">
        <v>4777</v>
      </c>
    </row>
    <row r="49" spans="1:9" x14ac:dyDescent="0.25">
      <c r="A49">
        <v>40977</v>
      </c>
      <c r="B49" t="s">
        <v>13</v>
      </c>
      <c r="C49" s="1">
        <v>44391</v>
      </c>
      <c r="D49">
        <v>1.110398175</v>
      </c>
      <c r="E49" s="4">
        <v>3.0124936002673408E-4</v>
      </c>
      <c r="F49" s="2">
        <v>264496.19</v>
      </c>
      <c r="G49" s="2">
        <v>210229.83</v>
      </c>
      <c r="H49" s="2">
        <v>274439027.47000003</v>
      </c>
      <c r="I49" s="3">
        <v>4780</v>
      </c>
    </row>
    <row r="50" spans="1:9" x14ac:dyDescent="0.25">
      <c r="A50">
        <v>40977</v>
      </c>
      <c r="B50" t="s">
        <v>13</v>
      </c>
      <c r="C50" s="1">
        <v>44390</v>
      </c>
      <c r="D50">
        <v>1.1100637689999999</v>
      </c>
      <c r="E50" s="4">
        <v>2.576074047220267E-4</v>
      </c>
      <c r="F50" s="2">
        <v>174470.13</v>
      </c>
      <c r="G50" s="2">
        <v>262847.17</v>
      </c>
      <c r="H50" s="2">
        <v>274302127.81</v>
      </c>
      <c r="I50" s="3">
        <v>4779</v>
      </c>
    </row>
    <row r="51" spans="1:9" x14ac:dyDescent="0.25">
      <c r="A51">
        <v>40977</v>
      </c>
      <c r="B51" t="s">
        <v>13</v>
      </c>
      <c r="C51" s="1">
        <v>44389</v>
      </c>
      <c r="D51">
        <v>1.1097778819999999</v>
      </c>
      <c r="E51" s="4">
        <v>4.6484769745758214E-4</v>
      </c>
      <c r="F51" s="2">
        <v>536850.47</v>
      </c>
      <c r="G51" s="2">
        <v>1222920.3700000001</v>
      </c>
      <c r="H51" s="2">
        <v>274319838.06999999</v>
      </c>
      <c r="I51" s="3">
        <v>4778</v>
      </c>
    </row>
    <row r="52" spans="1:9" x14ac:dyDescent="0.25">
      <c r="A52">
        <v>40977</v>
      </c>
      <c r="B52" t="s">
        <v>13</v>
      </c>
      <c r="C52" s="1">
        <v>44386</v>
      </c>
      <c r="D52">
        <v>1.109262244</v>
      </c>
      <c r="E52" s="4">
        <v>-7.2004838197248233E-5</v>
      </c>
      <c r="F52" s="2">
        <v>122700</v>
      </c>
      <c r="G52" s="2">
        <v>0</v>
      </c>
      <c r="H52" s="2">
        <v>274878131.43000001</v>
      </c>
      <c r="I52" s="3">
        <v>4786</v>
      </c>
    </row>
    <row r="53" spans="1:9" x14ac:dyDescent="0.25">
      <c r="A53">
        <v>40977</v>
      </c>
      <c r="B53" t="s">
        <v>13</v>
      </c>
      <c r="C53" s="1">
        <v>44385</v>
      </c>
      <c r="D53">
        <v>1.1093421219999999</v>
      </c>
      <c r="E53" s="4">
        <v>9.590477124721275E-5</v>
      </c>
      <c r="F53" s="2">
        <v>166793.56</v>
      </c>
      <c r="G53" s="2">
        <v>609399.67000000004</v>
      </c>
      <c r="H53" s="2">
        <v>274775216.60000002</v>
      </c>
      <c r="I53" s="3">
        <v>4781</v>
      </c>
    </row>
    <row r="54" spans="1:9" x14ac:dyDescent="0.25">
      <c r="A54">
        <v>40977</v>
      </c>
      <c r="B54" t="s">
        <v>13</v>
      </c>
      <c r="C54" s="1">
        <v>44384</v>
      </c>
      <c r="D54">
        <v>1.109235741</v>
      </c>
      <c r="E54" s="4">
        <v>-9.2471338881239262E-5</v>
      </c>
      <c r="F54" s="2">
        <v>322430.34000000003</v>
      </c>
      <c r="G54" s="2">
        <v>209178.46</v>
      </c>
      <c r="H54" s="2">
        <v>275191430.54000002</v>
      </c>
      <c r="I54" s="3">
        <v>4785</v>
      </c>
    </row>
    <row r="55" spans="1:9" x14ac:dyDescent="0.25">
      <c r="A55">
        <v>40977</v>
      </c>
      <c r="B55" t="s">
        <v>13</v>
      </c>
      <c r="C55" s="1">
        <v>44383</v>
      </c>
      <c r="D55">
        <v>1.109338323</v>
      </c>
      <c r="E55" s="4">
        <v>1.3021618813668923E-4</v>
      </c>
      <c r="F55" s="2">
        <v>372170.2</v>
      </c>
      <c r="G55" s="2">
        <v>427777.35</v>
      </c>
      <c r="H55" s="2">
        <v>275103617.73000002</v>
      </c>
      <c r="I55" s="3">
        <v>4786</v>
      </c>
    </row>
    <row r="56" spans="1:9" x14ac:dyDescent="0.25">
      <c r="A56">
        <v>40977</v>
      </c>
      <c r="B56" t="s">
        <v>13</v>
      </c>
      <c r="C56" s="1">
        <v>44382</v>
      </c>
      <c r="D56">
        <v>1.1091938880000001</v>
      </c>
      <c r="E56" s="4">
        <v>1.1733410201064665E-4</v>
      </c>
      <c r="F56" s="2">
        <v>498728.93</v>
      </c>
      <c r="G56" s="2">
        <v>1031708.63</v>
      </c>
      <c r="H56" s="2">
        <v>275123399.56</v>
      </c>
      <c r="I56" s="3">
        <v>4786</v>
      </c>
    </row>
    <row r="57" spans="1:9" x14ac:dyDescent="0.25">
      <c r="A57">
        <v>40977</v>
      </c>
      <c r="B57" t="s">
        <v>13</v>
      </c>
      <c r="C57" s="1">
        <v>44379</v>
      </c>
      <c r="D57">
        <v>1.1090637569999999</v>
      </c>
      <c r="E57" s="4">
        <v>1.0530801068697748E-4</v>
      </c>
      <c r="F57" s="2">
        <v>482973.82</v>
      </c>
      <c r="G57" s="2">
        <v>0</v>
      </c>
      <c r="H57" s="2">
        <v>275624039.06</v>
      </c>
      <c r="I57" s="3">
        <v>4784</v>
      </c>
    </row>
    <row r="58" spans="1:9" x14ac:dyDescent="0.25">
      <c r="A58">
        <v>40977</v>
      </c>
      <c r="B58" t="s">
        <v>13</v>
      </c>
      <c r="C58" s="1">
        <v>44378</v>
      </c>
      <c r="D58">
        <v>1.1089469759999999</v>
      </c>
      <c r="E58" s="4">
        <v>1.0090589773970038E-4</v>
      </c>
      <c r="F58" s="2">
        <v>905111.88</v>
      </c>
      <c r="G58" s="2">
        <v>889280.29</v>
      </c>
      <c r="H58" s="2">
        <v>275112093.81999999</v>
      </c>
      <c r="I58" s="3">
        <v>4779</v>
      </c>
    </row>
    <row r="59" spans="1:9" x14ac:dyDescent="0.25">
      <c r="A59">
        <v>40977</v>
      </c>
      <c r="B59" t="s">
        <v>13</v>
      </c>
      <c r="C59" s="1">
        <v>44377</v>
      </c>
      <c r="D59">
        <v>1.108835088</v>
      </c>
      <c r="E59" s="4">
        <v>-5.7447122832920972E-4</v>
      </c>
      <c r="F59" s="2">
        <v>213955</v>
      </c>
      <c r="G59" s="2">
        <v>1419011.49</v>
      </c>
      <c r="H59" s="2">
        <v>275068506.24000001</v>
      </c>
      <c r="I59" s="3">
        <v>4784</v>
      </c>
    </row>
    <row r="60" spans="1:9" x14ac:dyDescent="0.25">
      <c r="A60">
        <v>40977</v>
      </c>
      <c r="B60" t="s">
        <v>13</v>
      </c>
      <c r="C60" s="1">
        <v>44376</v>
      </c>
      <c r="D60">
        <v>1.109472448</v>
      </c>
      <c r="E60" s="4">
        <v>9.4047231562921496E-5</v>
      </c>
      <c r="F60" s="2">
        <v>336123.87</v>
      </c>
      <c r="G60" s="2">
        <v>248442.87</v>
      </c>
      <c r="H60" s="2">
        <v>276432364.97000003</v>
      </c>
      <c r="I60" s="3">
        <v>4790</v>
      </c>
    </row>
    <row r="61" spans="1:9" x14ac:dyDescent="0.25">
      <c r="A61">
        <v>40977</v>
      </c>
      <c r="B61" t="s">
        <v>13</v>
      </c>
      <c r="C61" s="1">
        <v>44375</v>
      </c>
      <c r="D61">
        <v>1.1093681150000001</v>
      </c>
      <c r="E61" s="4">
        <v>6.0512102718646155E-4</v>
      </c>
      <c r="F61" s="2">
        <v>408177.67</v>
      </c>
      <c r="G61" s="2">
        <v>734634.55</v>
      </c>
      <c r="H61" s="2">
        <v>276318697.06999999</v>
      </c>
      <c r="I61" s="3">
        <v>4784</v>
      </c>
    </row>
    <row r="62" spans="1:9" x14ac:dyDescent="0.25">
      <c r="A62">
        <v>40977</v>
      </c>
      <c r="B62" t="s">
        <v>13</v>
      </c>
      <c r="C62" s="1">
        <v>44372</v>
      </c>
      <c r="D62">
        <v>1.108697219</v>
      </c>
      <c r="E62" s="4">
        <v>2.8240297700099504E-4</v>
      </c>
      <c r="F62" s="2">
        <v>258805</v>
      </c>
      <c r="G62" s="2">
        <v>0</v>
      </c>
      <c r="H62" s="2">
        <v>276477851.44999999</v>
      </c>
      <c r="I62" s="3">
        <v>4796</v>
      </c>
    </row>
    <row r="63" spans="1:9" x14ac:dyDescent="0.25">
      <c r="A63">
        <v>40977</v>
      </c>
      <c r="B63" t="s">
        <v>13</v>
      </c>
      <c r="C63" s="1">
        <v>44371</v>
      </c>
      <c r="D63">
        <v>1.1083842079999999</v>
      </c>
      <c r="E63" s="4">
        <v>3.8252270080252337E-4</v>
      </c>
      <c r="F63" s="2">
        <v>247360</v>
      </c>
      <c r="G63" s="2">
        <v>1004045.28</v>
      </c>
      <c r="H63" s="2">
        <v>276141063.20999998</v>
      </c>
      <c r="I63" s="3">
        <v>4791</v>
      </c>
    </row>
    <row r="64" spans="1:9" x14ac:dyDescent="0.25">
      <c r="A64">
        <v>40977</v>
      </c>
      <c r="B64" t="s">
        <v>13</v>
      </c>
      <c r="C64" s="1">
        <v>44370</v>
      </c>
      <c r="D64">
        <v>1.107960388</v>
      </c>
      <c r="E64" s="4">
        <v>1.2605649538577346E-4</v>
      </c>
      <c r="F64" s="2">
        <v>274108.59000000003</v>
      </c>
      <c r="G64" s="2">
        <v>0</v>
      </c>
      <c r="H64" s="2">
        <v>276791869.31</v>
      </c>
      <c r="I64" s="3">
        <v>4791</v>
      </c>
    </row>
    <row r="65" spans="1:9" x14ac:dyDescent="0.25">
      <c r="A65">
        <v>40977</v>
      </c>
      <c r="B65" t="s">
        <v>13</v>
      </c>
      <c r="C65" s="1">
        <v>44369</v>
      </c>
      <c r="D65">
        <v>1.10782074</v>
      </c>
      <c r="E65" s="4">
        <v>2.231454435455138E-4</v>
      </c>
      <c r="F65" s="2">
        <v>230215.67</v>
      </c>
      <c r="G65" s="2">
        <v>945859.54</v>
      </c>
      <c r="H65" s="2">
        <v>276482908.25999999</v>
      </c>
      <c r="I65" s="3">
        <v>4787</v>
      </c>
    </row>
    <row r="66" spans="1:9" x14ac:dyDescent="0.25">
      <c r="A66">
        <v>40977</v>
      </c>
      <c r="B66" t="s">
        <v>13</v>
      </c>
      <c r="C66" s="1">
        <v>44368</v>
      </c>
      <c r="D66">
        <v>1.1075735900000001</v>
      </c>
      <c r="E66" s="4">
        <v>1.3206520364850149E-5</v>
      </c>
      <c r="F66" s="2">
        <v>1113415.25</v>
      </c>
      <c r="G66" s="2">
        <v>1763036.14</v>
      </c>
      <c r="H66" s="2">
        <v>277136710.44999999</v>
      </c>
      <c r="I66" s="3">
        <v>4795</v>
      </c>
    </row>
    <row r="67" spans="1:9" x14ac:dyDescent="0.25">
      <c r="A67">
        <v>40977</v>
      </c>
      <c r="B67" t="s">
        <v>13</v>
      </c>
      <c r="C67" s="1">
        <v>44365</v>
      </c>
      <c r="D67">
        <v>1.107558963</v>
      </c>
      <c r="E67" s="4">
        <v>-2.5568188133040515E-5</v>
      </c>
      <c r="F67" s="2">
        <v>89891.16</v>
      </c>
      <c r="G67" s="2">
        <v>0</v>
      </c>
      <c r="H67" s="2">
        <v>277782662.76999998</v>
      </c>
      <c r="I67" s="3">
        <v>4804</v>
      </c>
    </row>
    <row r="68" spans="1:9" x14ac:dyDescent="0.25">
      <c r="A68">
        <v>40977</v>
      </c>
      <c r="B68" t="s">
        <v>13</v>
      </c>
      <c r="C68" s="1">
        <v>44364</v>
      </c>
      <c r="D68">
        <v>1.1075872819999999</v>
      </c>
      <c r="E68" s="4">
        <v>-1.9482162383477331E-4</v>
      </c>
      <c r="F68" s="2">
        <v>311675</v>
      </c>
      <c r="G68" s="2">
        <v>35034.410000000003</v>
      </c>
      <c r="H68" s="2">
        <v>277699871.82999998</v>
      </c>
      <c r="I68" s="3">
        <v>4802</v>
      </c>
    </row>
    <row r="69" spans="1:9" x14ac:dyDescent="0.25">
      <c r="A69">
        <v>40977</v>
      </c>
      <c r="B69" t="s">
        <v>13</v>
      </c>
      <c r="C69" s="1">
        <v>44363</v>
      </c>
      <c r="D69">
        <v>1.107803106</v>
      </c>
      <c r="E69" s="4">
        <v>1.4341608301871034E-4</v>
      </c>
      <c r="F69" s="2">
        <v>273955.46999999997</v>
      </c>
      <c r="G69" s="2">
        <v>820140.23</v>
      </c>
      <c r="H69" s="2">
        <v>277477290.00999999</v>
      </c>
      <c r="I69" s="3">
        <v>4797</v>
      </c>
    </row>
    <row r="70" spans="1:9" x14ac:dyDescent="0.25">
      <c r="A70">
        <v>40977</v>
      </c>
      <c r="B70" t="s">
        <v>13</v>
      </c>
      <c r="C70" s="1">
        <v>44362</v>
      </c>
      <c r="D70">
        <v>1.1076442520000001</v>
      </c>
      <c r="E70" s="4">
        <v>2.1676908917567239E-4</v>
      </c>
      <c r="F70" s="2">
        <v>432264</v>
      </c>
      <c r="G70" s="2">
        <v>419644.94</v>
      </c>
      <c r="H70" s="2">
        <v>277983607.33999997</v>
      </c>
      <c r="I70" s="3">
        <v>4805</v>
      </c>
    </row>
    <row r="71" spans="1:9" x14ac:dyDescent="0.25">
      <c r="A71">
        <v>40977</v>
      </c>
      <c r="B71" t="s">
        <v>13</v>
      </c>
      <c r="C71" s="1">
        <v>44361</v>
      </c>
      <c r="D71">
        <v>1.107404201</v>
      </c>
      <c r="E71" s="4">
        <v>2.8387576555721772E-4</v>
      </c>
      <c r="F71" s="2">
        <v>630179.97</v>
      </c>
      <c r="G71" s="2">
        <v>965058.42</v>
      </c>
      <c r="H71" s="2">
        <v>277910745.77999997</v>
      </c>
      <c r="I71" s="3">
        <v>4797</v>
      </c>
    </row>
    <row r="72" spans="1:9" x14ac:dyDescent="0.25">
      <c r="A72">
        <v>40977</v>
      </c>
      <c r="B72" t="s">
        <v>13</v>
      </c>
      <c r="C72" s="1">
        <v>44358</v>
      </c>
      <c r="D72">
        <v>1.1070899249999999</v>
      </c>
      <c r="E72" s="4">
        <v>2.925864194502914E-5</v>
      </c>
      <c r="F72" s="2">
        <v>652100.21</v>
      </c>
      <c r="G72" s="2">
        <v>0</v>
      </c>
      <c r="H72" s="2">
        <v>278166659.54000002</v>
      </c>
      <c r="I72" s="3">
        <v>4805</v>
      </c>
    </row>
    <row r="73" spans="1:9" x14ac:dyDescent="0.25">
      <c r="A73">
        <v>40977</v>
      </c>
      <c r="B73" t="s">
        <v>13</v>
      </c>
      <c r="C73" s="1">
        <v>44357</v>
      </c>
      <c r="D73">
        <v>1.107057534</v>
      </c>
      <c r="E73" s="4">
        <v>9.5646453243558582E-5</v>
      </c>
      <c r="F73" s="2">
        <v>327687.21000000002</v>
      </c>
      <c r="G73" s="2">
        <v>159661.31</v>
      </c>
      <c r="H73" s="2">
        <v>277506439.91000003</v>
      </c>
      <c r="I73" s="3">
        <v>4796</v>
      </c>
    </row>
    <row r="74" spans="1:9" x14ac:dyDescent="0.25">
      <c r="A74">
        <v>40977</v>
      </c>
      <c r="B74" t="s">
        <v>13</v>
      </c>
      <c r="C74" s="1">
        <v>44356</v>
      </c>
      <c r="D74">
        <v>1.1069516580000001</v>
      </c>
      <c r="E74" s="4">
        <v>2.6410746162564003E-4</v>
      </c>
      <c r="F74" s="2">
        <v>746027.09</v>
      </c>
      <c r="G74" s="2">
        <v>429566.5</v>
      </c>
      <c r="H74" s="2">
        <v>277311890.00999999</v>
      </c>
      <c r="I74" s="3">
        <v>4792</v>
      </c>
    </row>
    <row r="75" spans="1:9" x14ac:dyDescent="0.25">
      <c r="A75">
        <v>40977</v>
      </c>
      <c r="B75" t="s">
        <v>13</v>
      </c>
      <c r="C75" s="1">
        <v>44355</v>
      </c>
      <c r="D75">
        <v>1.1066593810000001</v>
      </c>
      <c r="E75" s="4">
        <v>4.9789732312621737E-6</v>
      </c>
      <c r="F75" s="2">
        <v>812958.49</v>
      </c>
      <c r="G75" s="2">
        <v>563964.24</v>
      </c>
      <c r="H75" s="2">
        <v>276922292.17000002</v>
      </c>
      <c r="I75" s="3">
        <v>4787</v>
      </c>
    </row>
    <row r="76" spans="1:9" x14ac:dyDescent="0.25">
      <c r="A76">
        <v>40977</v>
      </c>
      <c r="B76" t="s">
        <v>13</v>
      </c>
      <c r="C76" s="1">
        <v>44354</v>
      </c>
      <c r="D76">
        <v>1.106653871</v>
      </c>
      <c r="E76" s="4">
        <v>5.0074170580449717E-5</v>
      </c>
      <c r="F76" s="2">
        <v>204921.85</v>
      </c>
      <c r="G76" s="2">
        <v>870066.84</v>
      </c>
      <c r="H76" s="2">
        <v>276671920.5</v>
      </c>
      <c r="I76" s="3">
        <v>4785</v>
      </c>
    </row>
    <row r="77" spans="1:9" x14ac:dyDescent="0.25">
      <c r="A77">
        <v>40977</v>
      </c>
      <c r="B77" t="s">
        <v>13</v>
      </c>
      <c r="C77" s="1">
        <v>44351</v>
      </c>
      <c r="D77">
        <v>1.106598459</v>
      </c>
      <c r="E77" s="4">
        <v>3.3998770465992756E-4</v>
      </c>
      <c r="F77" s="2">
        <v>824825.21</v>
      </c>
      <c r="G77" s="2">
        <v>81561.45</v>
      </c>
      <c r="H77" s="2">
        <v>277323178.79000002</v>
      </c>
      <c r="I77" s="3">
        <v>4791</v>
      </c>
    </row>
    <row r="78" spans="1:9" x14ac:dyDescent="0.25">
      <c r="A78">
        <v>40977</v>
      </c>
      <c r="B78" t="s">
        <v>13</v>
      </c>
      <c r="C78" s="1">
        <v>44349</v>
      </c>
      <c r="D78">
        <v>1.106222357</v>
      </c>
      <c r="E78" s="4">
        <v>3.3455188294251315E-4</v>
      </c>
      <c r="F78" s="2">
        <v>1396423.06</v>
      </c>
      <c r="G78" s="2">
        <v>1185278.3999999999</v>
      </c>
      <c r="H78" s="2">
        <v>276485913.19999999</v>
      </c>
      <c r="I78" s="3">
        <v>4782</v>
      </c>
    </row>
    <row r="79" spans="1:9" x14ac:dyDescent="0.25">
      <c r="A79">
        <v>40977</v>
      </c>
      <c r="B79" t="s">
        <v>13</v>
      </c>
      <c r="C79" s="1">
        <v>44348</v>
      </c>
      <c r="D79">
        <v>1.1058523920000001</v>
      </c>
      <c r="E79" s="4">
        <v>1.6204606970204871E-4</v>
      </c>
      <c r="F79" s="2">
        <v>554492</v>
      </c>
      <c r="G79" s="2">
        <v>1308279.53</v>
      </c>
      <c r="H79" s="2">
        <v>276182371.22000003</v>
      </c>
      <c r="I79" s="3">
        <v>4778</v>
      </c>
    </row>
    <row r="80" spans="1:9" x14ac:dyDescent="0.25">
      <c r="A80">
        <v>40977</v>
      </c>
      <c r="B80" t="s">
        <v>13</v>
      </c>
      <c r="C80" s="1">
        <v>44347</v>
      </c>
      <c r="D80">
        <v>1.1056732220000001</v>
      </c>
      <c r="E80" s="4">
        <v>2.3249704163919027E-4</v>
      </c>
      <c r="F80" s="2">
        <v>531262.56000000006</v>
      </c>
      <c r="G80" s="2">
        <v>1200624.01</v>
      </c>
      <c r="H80" s="2">
        <v>276891289.49000001</v>
      </c>
      <c r="I80" s="3">
        <v>4778</v>
      </c>
    </row>
    <row r="81" spans="1:9" x14ac:dyDescent="0.25">
      <c r="A81">
        <v>40977</v>
      </c>
      <c r="B81" t="s">
        <v>13</v>
      </c>
      <c r="C81" s="1">
        <v>44344</v>
      </c>
      <c r="D81">
        <v>1.1054162160000001</v>
      </c>
      <c r="E81" s="4">
        <v>3.9405209717324752E-4</v>
      </c>
      <c r="F81" s="2">
        <v>850550.05</v>
      </c>
      <c r="G81" s="2">
        <v>0</v>
      </c>
      <c r="H81" s="2">
        <v>277496133.88999999</v>
      </c>
      <c r="I81" s="3">
        <v>4785</v>
      </c>
    </row>
    <row r="82" spans="1:9" x14ac:dyDescent="0.25">
      <c r="A82">
        <v>40977</v>
      </c>
      <c r="B82" t="s">
        <v>13</v>
      </c>
      <c r="C82" s="1">
        <v>44343</v>
      </c>
      <c r="D82">
        <v>1.104980796</v>
      </c>
      <c r="E82" s="4">
        <v>3.1583190229711455E-4</v>
      </c>
      <c r="F82" s="2">
        <v>276150.51</v>
      </c>
      <c r="G82" s="2">
        <v>151311.92000000001</v>
      </c>
      <c r="H82" s="2">
        <v>276536613.94</v>
      </c>
      <c r="I82" s="3">
        <v>4772</v>
      </c>
    </row>
    <row r="83" spans="1:9" x14ac:dyDescent="0.25">
      <c r="A83">
        <v>40977</v>
      </c>
      <c r="B83" t="s">
        <v>13</v>
      </c>
      <c r="C83" s="1">
        <v>44342</v>
      </c>
      <c r="D83">
        <v>1.1046319179999999</v>
      </c>
      <c r="E83" s="4">
        <v>1.9350731365386231E-4</v>
      </c>
      <c r="F83" s="2">
        <v>337519.9</v>
      </c>
      <c r="G83" s="2">
        <v>332399.46999999997</v>
      </c>
      <c r="H83" s="2">
        <v>276324503.48000002</v>
      </c>
      <c r="I83" s="3">
        <v>4772</v>
      </c>
    </row>
    <row r="84" spans="1:9" x14ac:dyDescent="0.25">
      <c r="A84">
        <v>40977</v>
      </c>
      <c r="B84" t="s">
        <v>13</v>
      </c>
      <c r="C84" s="1">
        <v>44341</v>
      </c>
      <c r="D84">
        <v>1.104418205</v>
      </c>
      <c r="E84" s="4">
        <v>1.8734185432300876E-4</v>
      </c>
      <c r="F84" s="2">
        <v>310660</v>
      </c>
      <c r="G84" s="2">
        <v>447036.82</v>
      </c>
      <c r="H84" s="2">
        <v>276265923.57999998</v>
      </c>
      <c r="I84" s="3">
        <v>4771</v>
      </c>
    </row>
    <row r="85" spans="1:9" x14ac:dyDescent="0.25">
      <c r="A85">
        <v>40977</v>
      </c>
      <c r="B85" t="s">
        <v>13</v>
      </c>
      <c r="C85" s="1">
        <v>44340</v>
      </c>
      <c r="D85">
        <v>1.10421134</v>
      </c>
      <c r="E85" s="4">
        <v>1.8529596483318755E-4</v>
      </c>
      <c r="F85" s="2">
        <v>504960.72</v>
      </c>
      <c r="G85" s="2">
        <v>822053.03</v>
      </c>
      <c r="H85" s="2">
        <v>276350528.25999999</v>
      </c>
      <c r="I85" s="3">
        <v>4774</v>
      </c>
    </row>
    <row r="86" spans="1:9" x14ac:dyDescent="0.25">
      <c r="A86">
        <v>40977</v>
      </c>
      <c r="B86" t="s">
        <v>13</v>
      </c>
      <c r="C86" s="1">
        <v>44337</v>
      </c>
      <c r="D86">
        <v>1.104006772</v>
      </c>
      <c r="E86" s="4">
        <v>7.7681282085961811E-5</v>
      </c>
      <c r="F86" s="2">
        <v>561970.61</v>
      </c>
      <c r="G86" s="2">
        <v>0</v>
      </c>
      <c r="H86" s="2">
        <v>276616364.76999998</v>
      </c>
      <c r="I86" s="3">
        <v>4778</v>
      </c>
    </row>
    <row r="87" spans="1:9" x14ac:dyDescent="0.25">
      <c r="A87">
        <v>40977</v>
      </c>
      <c r="B87" t="s">
        <v>13</v>
      </c>
      <c r="C87" s="1">
        <v>44336</v>
      </c>
      <c r="D87">
        <v>1.1039210180000001</v>
      </c>
      <c r="E87" s="4">
        <v>3.5187632230870847E-5</v>
      </c>
      <c r="F87" s="2">
        <v>304052.7</v>
      </c>
      <c r="G87" s="2">
        <v>653236.51</v>
      </c>
      <c r="H87" s="2">
        <v>276032951.38</v>
      </c>
      <c r="I87" s="3">
        <v>4768</v>
      </c>
    </row>
    <row r="88" spans="1:9" x14ac:dyDescent="0.25">
      <c r="A88">
        <v>40977</v>
      </c>
      <c r="B88" t="s">
        <v>13</v>
      </c>
      <c r="C88" s="1">
        <v>44335</v>
      </c>
      <c r="D88">
        <v>1.1038821750000001</v>
      </c>
      <c r="E88" s="4">
        <v>1.6906473447053649E-4</v>
      </c>
      <c r="F88" s="2">
        <v>570455.19999999995</v>
      </c>
      <c r="G88" s="2">
        <v>139144.23000000001</v>
      </c>
      <c r="H88" s="2">
        <v>276372410.5</v>
      </c>
      <c r="I88" s="3">
        <v>4773</v>
      </c>
    </row>
    <row r="89" spans="1:9" x14ac:dyDescent="0.25">
      <c r="A89">
        <v>40977</v>
      </c>
      <c r="B89" t="s">
        <v>13</v>
      </c>
      <c r="C89" s="1">
        <v>44334</v>
      </c>
      <c r="D89">
        <v>1.103695579</v>
      </c>
      <c r="E89" s="4">
        <v>2.2929421774731118E-4</v>
      </c>
      <c r="F89" s="2">
        <v>172750.62</v>
      </c>
      <c r="G89" s="2">
        <v>391522.98</v>
      </c>
      <c r="H89" s="2">
        <v>275894455.38999999</v>
      </c>
      <c r="I89" s="3">
        <v>4766</v>
      </c>
    </row>
    <row r="90" spans="1:9" x14ac:dyDescent="0.25">
      <c r="A90">
        <v>40977</v>
      </c>
      <c r="B90" t="s">
        <v>13</v>
      </c>
      <c r="C90" s="1">
        <v>44333</v>
      </c>
      <c r="D90">
        <v>1.103442566</v>
      </c>
      <c r="E90" s="4">
        <v>2.0735327795851077E-4</v>
      </c>
      <c r="F90" s="2">
        <v>343810.19</v>
      </c>
      <c r="G90" s="2">
        <v>1318154.72</v>
      </c>
      <c r="H90" s="2">
        <v>276049931.16000003</v>
      </c>
      <c r="I90" s="3">
        <v>4764</v>
      </c>
    </row>
    <row r="91" spans="1:9" x14ac:dyDescent="0.25">
      <c r="A91">
        <v>40977</v>
      </c>
      <c r="B91" t="s">
        <v>13</v>
      </c>
      <c r="C91" s="1">
        <v>44330</v>
      </c>
      <c r="D91">
        <v>1.103213811</v>
      </c>
      <c r="E91" s="4">
        <v>-9.0100313676622079E-7</v>
      </c>
      <c r="F91" s="2">
        <v>226228.38</v>
      </c>
      <c r="G91" s="2">
        <v>0</v>
      </c>
      <c r="H91" s="2">
        <v>276966845.56</v>
      </c>
      <c r="I91" s="3">
        <v>4770</v>
      </c>
    </row>
    <row r="92" spans="1:9" x14ac:dyDescent="0.25">
      <c r="A92">
        <v>40977</v>
      </c>
      <c r="B92" t="s">
        <v>13</v>
      </c>
      <c r="C92" s="1">
        <v>44329</v>
      </c>
      <c r="D92">
        <v>1.1032148049999999</v>
      </c>
      <c r="E92" s="4">
        <v>9.9636036788863791E-5</v>
      </c>
      <c r="F92" s="2">
        <v>269645.52</v>
      </c>
      <c r="G92" s="2">
        <v>236900.52</v>
      </c>
      <c r="H92" s="2">
        <v>276740866.56</v>
      </c>
      <c r="I92" s="3">
        <v>4762</v>
      </c>
    </row>
    <row r="93" spans="1:9" x14ac:dyDescent="0.25">
      <c r="A93">
        <v>40977</v>
      </c>
      <c r="B93" t="s">
        <v>13</v>
      </c>
      <c r="C93" s="1">
        <v>44328</v>
      </c>
      <c r="D93">
        <v>1.1031048960000001</v>
      </c>
      <c r="E93" s="4">
        <v>-1.254319901689005E-4</v>
      </c>
      <c r="F93" s="2">
        <v>251514.23</v>
      </c>
      <c r="G93" s="2">
        <v>589869.11</v>
      </c>
      <c r="H93" s="2">
        <v>276680554.29000002</v>
      </c>
      <c r="I93" s="3">
        <v>4759</v>
      </c>
    </row>
    <row r="94" spans="1:9" x14ac:dyDescent="0.25">
      <c r="A94">
        <v>40977</v>
      </c>
      <c r="B94" t="s">
        <v>13</v>
      </c>
      <c r="C94" s="1">
        <v>44327</v>
      </c>
      <c r="D94">
        <v>1.1032432780000001</v>
      </c>
      <c r="E94" s="4">
        <v>4.4129773061074573E-4</v>
      </c>
      <c r="F94" s="2">
        <v>235372.5</v>
      </c>
      <c r="G94" s="2">
        <v>0</v>
      </c>
      <c r="H94" s="2">
        <v>277053660.63999999</v>
      </c>
      <c r="I94" s="3">
        <v>4766</v>
      </c>
    </row>
    <row r="95" spans="1:9" x14ac:dyDescent="0.25">
      <c r="A95">
        <v>40977</v>
      </c>
      <c r="B95" t="s">
        <v>13</v>
      </c>
      <c r="C95" s="1">
        <v>44326</v>
      </c>
      <c r="D95">
        <v>1.1027566339999999</v>
      </c>
      <c r="E95" s="4">
        <v>3.2036546706692981E-4</v>
      </c>
      <c r="F95" s="2">
        <v>525580.59</v>
      </c>
      <c r="G95" s="2">
        <v>742887.76</v>
      </c>
      <c r="H95" s="2">
        <v>276696182.54000002</v>
      </c>
      <c r="I95" s="3">
        <v>4758</v>
      </c>
    </row>
    <row r="96" spans="1:9" x14ac:dyDescent="0.25">
      <c r="A96">
        <v>40977</v>
      </c>
      <c r="B96" t="s">
        <v>13</v>
      </c>
      <c r="C96" s="1">
        <v>44323</v>
      </c>
      <c r="D96">
        <v>1.1024034620000001</v>
      </c>
      <c r="E96" s="4">
        <v>-4.7868524815308788E-4</v>
      </c>
      <c r="F96" s="2">
        <v>760210.66</v>
      </c>
      <c r="G96" s="2">
        <v>0</v>
      </c>
      <c r="H96" s="2">
        <v>276824804.66000003</v>
      </c>
      <c r="I96" s="3">
        <v>4762</v>
      </c>
    </row>
    <row r="97" spans="1:9" x14ac:dyDescent="0.25">
      <c r="A97">
        <v>40977</v>
      </c>
      <c r="B97" t="s">
        <v>13</v>
      </c>
      <c r="C97" s="1">
        <v>44322</v>
      </c>
      <c r="D97">
        <v>1.1029314189999999</v>
      </c>
      <c r="E97" s="4">
        <v>2.2383372342016372E-4</v>
      </c>
      <c r="F97" s="2">
        <v>347620.37</v>
      </c>
      <c r="G97" s="2">
        <v>382222.84</v>
      </c>
      <c r="H97" s="2">
        <v>276196805.45999998</v>
      </c>
      <c r="I97" s="3">
        <v>4751</v>
      </c>
    </row>
    <row r="98" spans="1:9" x14ac:dyDescent="0.25">
      <c r="A98">
        <v>40977</v>
      </c>
      <c r="B98" t="s">
        <v>13</v>
      </c>
      <c r="C98" s="1">
        <v>44321</v>
      </c>
      <c r="D98">
        <v>1.102684601</v>
      </c>
      <c r="E98" s="4">
        <v>1.1836607425741441E-4</v>
      </c>
      <c r="F98" s="2">
        <v>628690</v>
      </c>
      <c r="G98" s="2">
        <v>414575.59</v>
      </c>
      <c r="H98" s="2">
        <v>276169591.87</v>
      </c>
      <c r="I98" s="3">
        <v>4748</v>
      </c>
    </row>
    <row r="99" spans="1:9" x14ac:dyDescent="0.25">
      <c r="A99">
        <v>40977</v>
      </c>
      <c r="B99" t="s">
        <v>13</v>
      </c>
      <c r="C99" s="1">
        <v>44320</v>
      </c>
      <c r="D99">
        <v>1.102554096</v>
      </c>
      <c r="E99" s="4">
        <v>-1.3023242871490481E-4</v>
      </c>
      <c r="F99" s="2">
        <v>893081.94</v>
      </c>
      <c r="G99" s="2">
        <v>148544.39000000001</v>
      </c>
      <c r="H99" s="2">
        <v>275922817.56</v>
      </c>
      <c r="I99" s="3">
        <v>4746</v>
      </c>
    </row>
    <row r="100" spans="1:9" x14ac:dyDescent="0.25">
      <c r="A100">
        <v>40977</v>
      </c>
      <c r="B100" t="s">
        <v>13</v>
      </c>
      <c r="C100" s="1">
        <v>44319</v>
      </c>
      <c r="D100">
        <v>1.102697703</v>
      </c>
      <c r="E100" s="4">
        <v>2.4093312260164979E-5</v>
      </c>
      <c r="F100" s="2">
        <v>907867.81</v>
      </c>
      <c r="G100" s="2">
        <v>1528071.06</v>
      </c>
      <c r="H100" s="2">
        <v>275214121.77999997</v>
      </c>
      <c r="I100" s="3">
        <v>4743</v>
      </c>
    </row>
    <row r="101" spans="1:9" x14ac:dyDescent="0.25">
      <c r="A101">
        <v>40977</v>
      </c>
      <c r="B101" t="s">
        <v>13</v>
      </c>
      <c r="C101" s="1">
        <v>44316</v>
      </c>
      <c r="D101">
        <v>1.1026711360000001</v>
      </c>
      <c r="E101" s="4">
        <v>1.4763878938484076E-4</v>
      </c>
      <c r="F101" s="2">
        <v>709623.65</v>
      </c>
      <c r="G101" s="2">
        <v>0</v>
      </c>
      <c r="H101" s="2">
        <v>275827679.44999999</v>
      </c>
      <c r="I101" s="3">
        <v>4753</v>
      </c>
    </row>
    <row r="102" spans="1:9" x14ac:dyDescent="0.25">
      <c r="A102">
        <v>40977</v>
      </c>
      <c r="B102" t="s">
        <v>13</v>
      </c>
      <c r="C102" s="1">
        <v>44315</v>
      </c>
      <c r="D102">
        <v>1.1025083630000001</v>
      </c>
      <c r="E102" s="4">
        <v>1.3152831798879383E-4</v>
      </c>
      <c r="F102" s="2">
        <v>797600</v>
      </c>
      <c r="G102" s="2">
        <v>272171.75</v>
      </c>
      <c r="H102" s="2">
        <v>275077443.47000003</v>
      </c>
      <c r="I102" s="3">
        <v>4743</v>
      </c>
    </row>
    <row r="103" spans="1:9" x14ac:dyDescent="0.25">
      <c r="A103">
        <v>40977</v>
      </c>
      <c r="B103" t="s">
        <v>13</v>
      </c>
      <c r="C103" s="1">
        <v>44314</v>
      </c>
      <c r="D103">
        <v>1.102363371</v>
      </c>
      <c r="E103" s="4">
        <v>3.3232844688324548E-4</v>
      </c>
      <c r="F103" s="2">
        <v>744444.83</v>
      </c>
      <c r="G103" s="2">
        <v>430946.37</v>
      </c>
      <c r="H103" s="2">
        <v>274515908.81999999</v>
      </c>
      <c r="I103" s="3">
        <v>4744</v>
      </c>
    </row>
    <row r="104" spans="1:9" x14ac:dyDescent="0.25">
      <c r="A104">
        <v>40977</v>
      </c>
      <c r="B104" t="s">
        <v>13</v>
      </c>
      <c r="C104" s="1">
        <v>44313</v>
      </c>
      <c r="D104">
        <v>1.101997146</v>
      </c>
      <c r="E104" s="4">
        <v>4.6871899302125541E-4</v>
      </c>
      <c r="F104" s="2">
        <v>516300</v>
      </c>
      <c r="G104" s="2">
        <v>430580.06</v>
      </c>
      <c r="H104" s="2">
        <v>274111315.16000003</v>
      </c>
      <c r="I104" s="3">
        <v>4746</v>
      </c>
    </row>
    <row r="105" spans="1:9" x14ac:dyDescent="0.25">
      <c r="A105">
        <v>40977</v>
      </c>
      <c r="B105" t="s">
        <v>13</v>
      </c>
      <c r="C105" s="1">
        <v>44312</v>
      </c>
      <c r="D105">
        <v>1.101480861</v>
      </c>
      <c r="E105" s="4">
        <v>1.9520989737231709E-4</v>
      </c>
      <c r="F105" s="2">
        <v>351668.37</v>
      </c>
      <c r="G105" s="2">
        <v>471281.53</v>
      </c>
      <c r="H105" s="2">
        <v>273897214.38</v>
      </c>
      <c r="I105" s="3">
        <v>4747</v>
      </c>
    </row>
    <row r="106" spans="1:9" x14ac:dyDescent="0.25">
      <c r="A106">
        <v>40977</v>
      </c>
      <c r="B106" t="s">
        <v>13</v>
      </c>
      <c r="C106" s="1">
        <v>44309</v>
      </c>
      <c r="D106">
        <v>1.1012658829999999</v>
      </c>
      <c r="E106" s="4">
        <v>1.9106938664270601E-4</v>
      </c>
      <c r="F106" s="2">
        <v>828218.21</v>
      </c>
      <c r="G106" s="2">
        <v>0</v>
      </c>
      <c r="H106" s="2">
        <v>273963347.20999998</v>
      </c>
      <c r="I106" s="3">
        <v>4750</v>
      </c>
    </row>
    <row r="107" spans="1:9" x14ac:dyDescent="0.25">
      <c r="A107">
        <v>40977</v>
      </c>
      <c r="B107" t="s">
        <v>13</v>
      </c>
      <c r="C107" s="1">
        <v>44308</v>
      </c>
      <c r="D107">
        <v>1.1010555049999999</v>
      </c>
      <c r="E107" s="4">
        <v>-1.660439799483493E-4</v>
      </c>
      <c r="F107" s="2">
        <v>1421704.16</v>
      </c>
      <c r="G107" s="2">
        <v>176555.63</v>
      </c>
      <c r="H107" s="2">
        <v>273082951.17000002</v>
      </c>
      <c r="I107" s="3">
        <v>4735</v>
      </c>
    </row>
    <row r="108" spans="1:9" x14ac:dyDescent="0.25">
      <c r="A108">
        <v>40977</v>
      </c>
      <c r="B108" t="s">
        <v>13</v>
      </c>
      <c r="C108" s="1">
        <v>44306</v>
      </c>
      <c r="D108">
        <v>1.1012383589999999</v>
      </c>
      <c r="E108" s="4">
        <v>2.4757899310690057E-4</v>
      </c>
      <c r="F108" s="2">
        <v>537699.14</v>
      </c>
      <c r="G108" s="2">
        <v>332398.78999999998</v>
      </c>
      <c r="H108" s="2">
        <v>271882947.19</v>
      </c>
      <c r="I108" s="3">
        <v>4719</v>
      </c>
    </row>
    <row r="109" spans="1:9" x14ac:dyDescent="0.25">
      <c r="A109">
        <v>40977</v>
      </c>
      <c r="B109" t="s">
        <v>13</v>
      </c>
      <c r="C109" s="1">
        <v>44305</v>
      </c>
      <c r="D109">
        <v>1.1009657829999999</v>
      </c>
      <c r="E109" s="4">
        <v>5.1403937760685636E-4</v>
      </c>
      <c r="F109" s="2">
        <v>382682.59</v>
      </c>
      <c r="G109" s="2">
        <v>594435.12</v>
      </c>
      <c r="H109" s="2">
        <v>271610401.86000001</v>
      </c>
      <c r="I109" s="3">
        <v>4717</v>
      </c>
    </row>
    <row r="110" spans="1:9" x14ac:dyDescent="0.25">
      <c r="A110">
        <v>40977</v>
      </c>
      <c r="B110" t="s">
        <v>13</v>
      </c>
      <c r="C110" s="1">
        <v>44302</v>
      </c>
      <c r="D110">
        <v>1.100400134</v>
      </c>
      <c r="E110" s="4">
        <v>-8.1082110303776211E-5</v>
      </c>
      <c r="F110" s="2">
        <v>621700.65</v>
      </c>
      <c r="G110" s="2">
        <v>0</v>
      </c>
      <c r="H110" s="2">
        <v>271682498.88</v>
      </c>
      <c r="I110" s="3">
        <v>4718</v>
      </c>
    </row>
    <row r="111" spans="1:9" x14ac:dyDescent="0.25">
      <c r="A111">
        <v>40977</v>
      </c>
      <c r="B111" t="s">
        <v>13</v>
      </c>
      <c r="C111" s="1">
        <v>44301</v>
      </c>
      <c r="D111">
        <v>1.100489364</v>
      </c>
      <c r="E111" s="4">
        <v>3.7652154535239291E-4</v>
      </c>
      <c r="F111" s="2">
        <v>528942.54</v>
      </c>
      <c r="G111" s="2">
        <v>489413.75</v>
      </c>
      <c r="H111" s="2">
        <v>271082778.20999998</v>
      </c>
      <c r="I111" s="3">
        <v>4706</v>
      </c>
    </row>
    <row r="112" spans="1:9" x14ac:dyDescent="0.25">
      <c r="A112">
        <v>40977</v>
      </c>
      <c r="B112" t="s">
        <v>13</v>
      </c>
      <c r="C112" s="1">
        <v>44300</v>
      </c>
      <c r="D112">
        <v>1.100075162</v>
      </c>
      <c r="E112" s="4">
        <v>-4.0844631566394618E-5</v>
      </c>
      <c r="F112" s="2">
        <v>1733855.47</v>
      </c>
      <c r="G112" s="2">
        <v>509517.97</v>
      </c>
      <c r="H112" s="2">
        <v>270941234.25999999</v>
      </c>
      <c r="I112" s="3">
        <v>4706</v>
      </c>
    </row>
    <row r="113" spans="1:9" x14ac:dyDescent="0.25">
      <c r="A113">
        <v>40977</v>
      </c>
      <c r="B113" t="s">
        <v>13</v>
      </c>
      <c r="C113" s="1">
        <v>44299</v>
      </c>
      <c r="D113">
        <v>1.1001200959999999</v>
      </c>
      <c r="E113" s="4">
        <v>9.7293389255126428E-5</v>
      </c>
      <c r="F113" s="2">
        <v>1124000</v>
      </c>
      <c r="G113" s="2">
        <v>247741.86</v>
      </c>
      <c r="H113" s="2">
        <v>269727913.69</v>
      </c>
      <c r="I113" s="3">
        <v>4705</v>
      </c>
    </row>
    <row r="114" spans="1:9" x14ac:dyDescent="0.25">
      <c r="A114">
        <v>40977</v>
      </c>
      <c r="B114" t="s">
        <v>13</v>
      </c>
      <c r="C114" s="1">
        <v>44298</v>
      </c>
      <c r="D114">
        <v>1.1000130720000001</v>
      </c>
      <c r="E114" s="4">
        <v>1.6366029029213358E-4</v>
      </c>
      <c r="F114" s="2">
        <v>289500</v>
      </c>
      <c r="G114" s="2">
        <v>493341.42</v>
      </c>
      <c r="H114" s="2">
        <v>268825500.51999998</v>
      </c>
      <c r="I114" s="3">
        <v>4707</v>
      </c>
    </row>
    <row r="115" spans="1:9" x14ac:dyDescent="0.25">
      <c r="A115">
        <v>40977</v>
      </c>
      <c r="B115" t="s">
        <v>13</v>
      </c>
      <c r="C115" s="1">
        <v>44295</v>
      </c>
      <c r="D115">
        <v>1.0998330730000001</v>
      </c>
      <c r="E115" s="4">
        <v>4.4015889237858374E-5</v>
      </c>
      <c r="F115" s="2">
        <v>402777.85</v>
      </c>
      <c r="G115" s="2">
        <v>0</v>
      </c>
      <c r="H115" s="2">
        <v>268985319.73000002</v>
      </c>
      <c r="I115" s="3">
        <v>4706</v>
      </c>
    </row>
    <row r="116" spans="1:9" x14ac:dyDescent="0.25">
      <c r="A116">
        <v>40977</v>
      </c>
      <c r="B116" t="s">
        <v>13</v>
      </c>
      <c r="C116" s="1">
        <v>44294</v>
      </c>
      <c r="D116">
        <v>1.0997846650000001</v>
      </c>
      <c r="E116" s="4">
        <v>4.737597681709893E-4</v>
      </c>
      <c r="F116" s="2">
        <v>237520</v>
      </c>
      <c r="G116" s="2">
        <v>275168.44</v>
      </c>
      <c r="H116" s="2">
        <v>268570720.64999998</v>
      </c>
      <c r="I116" s="3">
        <v>4692</v>
      </c>
    </row>
    <row r="117" spans="1:9" x14ac:dyDescent="0.25">
      <c r="A117">
        <v>40977</v>
      </c>
      <c r="B117" t="s">
        <v>13</v>
      </c>
      <c r="C117" s="1">
        <v>44293</v>
      </c>
      <c r="D117">
        <v>1.0992638779999999</v>
      </c>
      <c r="E117" s="4">
        <v>2.9774782145031153E-4</v>
      </c>
      <c r="F117" s="2">
        <v>374900.22</v>
      </c>
      <c r="G117" s="2">
        <v>498337.58</v>
      </c>
      <c r="H117" s="2">
        <v>268481173.44</v>
      </c>
      <c r="I117" s="3">
        <v>4687</v>
      </c>
    </row>
    <row r="118" spans="1:9" x14ac:dyDescent="0.25">
      <c r="A118">
        <v>40977</v>
      </c>
      <c r="B118" t="s">
        <v>13</v>
      </c>
      <c r="C118" s="1">
        <v>44292</v>
      </c>
      <c r="D118">
        <v>1.098936672</v>
      </c>
      <c r="E118" s="4">
        <v>-2.0677743038266527E-5</v>
      </c>
      <c r="F118" s="2">
        <v>718439.25</v>
      </c>
      <c r="G118" s="2">
        <v>119812.67</v>
      </c>
      <c r="H118" s="2">
        <v>268524658.12</v>
      </c>
      <c r="I118" s="3">
        <v>4692</v>
      </c>
    </row>
    <row r="119" spans="1:9" x14ac:dyDescent="0.25">
      <c r="A119">
        <v>40977</v>
      </c>
      <c r="B119" t="s">
        <v>13</v>
      </c>
      <c r="C119" s="1">
        <v>44291</v>
      </c>
      <c r="D119">
        <v>1.0989593959999999</v>
      </c>
      <c r="E119" s="4">
        <v>9.2579779285895114E-5</v>
      </c>
      <c r="F119" s="2">
        <v>1370884.19</v>
      </c>
      <c r="G119" s="2">
        <v>578126.89</v>
      </c>
      <c r="H119" s="2">
        <v>267931571.84</v>
      </c>
      <c r="I119" s="3">
        <v>4679</v>
      </c>
    </row>
    <row r="120" spans="1:9" x14ac:dyDescent="0.25">
      <c r="A120">
        <v>40977</v>
      </c>
      <c r="B120" t="s">
        <v>13</v>
      </c>
      <c r="C120" s="1">
        <v>44287</v>
      </c>
      <c r="D120">
        <v>1.0988576640000001</v>
      </c>
      <c r="E120" s="4">
        <v>4.0795438704699372E-4</v>
      </c>
      <c r="F120" s="2">
        <v>320545</v>
      </c>
      <c r="G120" s="2">
        <v>466346.21</v>
      </c>
      <c r="H120" s="2">
        <v>267114085.18000001</v>
      </c>
      <c r="I120" s="3">
        <v>4661</v>
      </c>
    </row>
    <row r="121" spans="1:9" x14ac:dyDescent="0.25">
      <c r="A121">
        <v>40977</v>
      </c>
      <c r="B121" t="s">
        <v>13</v>
      </c>
      <c r="C121" s="1">
        <v>44286</v>
      </c>
      <c r="D121">
        <v>1.0984095629999999</v>
      </c>
      <c r="E121" s="4">
        <v>7.9249945563075741E-5</v>
      </c>
      <c r="F121" s="2">
        <v>868793.31</v>
      </c>
      <c r="G121" s="2">
        <v>1116338.3999999999</v>
      </c>
      <c r="H121" s="2">
        <v>267150900.88999999</v>
      </c>
      <c r="I121" s="3">
        <v>4659</v>
      </c>
    </row>
    <row r="122" spans="1:9" x14ac:dyDescent="0.25">
      <c r="A122">
        <v>40977</v>
      </c>
      <c r="B122" t="s">
        <v>13</v>
      </c>
      <c r="C122" s="1">
        <v>44285</v>
      </c>
      <c r="D122">
        <v>1.0983225210000001</v>
      </c>
      <c r="E122" s="4">
        <v>5.3354500325331067E-4</v>
      </c>
      <c r="F122" s="2">
        <v>170701.62</v>
      </c>
      <c r="G122" s="2">
        <v>287363.76</v>
      </c>
      <c r="H122" s="2">
        <v>267377256.41</v>
      </c>
      <c r="I122" s="3">
        <v>4657</v>
      </c>
    </row>
    <row r="123" spans="1:9" x14ac:dyDescent="0.25">
      <c r="A123">
        <v>40977</v>
      </c>
      <c r="B123" t="s">
        <v>13</v>
      </c>
      <c r="C123" s="1">
        <v>44284</v>
      </c>
      <c r="D123">
        <v>1.097736829</v>
      </c>
      <c r="E123" s="4">
        <v>3.1162894587266621E-4</v>
      </c>
      <c r="F123" s="2">
        <v>703702.22</v>
      </c>
      <c r="G123" s="2">
        <v>358238.59</v>
      </c>
      <c r="H123" s="2">
        <v>267351274.63</v>
      </c>
      <c r="I123" s="3">
        <v>4654</v>
      </c>
    </row>
    <row r="124" spans="1:9" x14ac:dyDescent="0.25">
      <c r="A124">
        <v>40977</v>
      </c>
      <c r="B124" t="s">
        <v>13</v>
      </c>
      <c r="C124" s="1">
        <v>44281</v>
      </c>
      <c r="D124">
        <v>1.0973948490000001</v>
      </c>
      <c r="E124" s="4">
        <v>3.6741204413082151E-4</v>
      </c>
      <c r="F124" s="2">
        <v>256750</v>
      </c>
      <c r="G124" s="2">
        <v>0</v>
      </c>
      <c r="H124" s="2">
        <v>266922630.16999999</v>
      </c>
      <c r="I124" s="3">
        <v>4653</v>
      </c>
    </row>
    <row r="125" spans="1:9" x14ac:dyDescent="0.25">
      <c r="A125">
        <v>40977</v>
      </c>
      <c r="B125" t="s">
        <v>13</v>
      </c>
      <c r="C125" s="1">
        <v>44280</v>
      </c>
      <c r="D125">
        <v>1.0969918009999999</v>
      </c>
      <c r="E125" s="4">
        <v>6.1625953622579388E-5</v>
      </c>
      <c r="F125" s="2">
        <v>799001.35</v>
      </c>
      <c r="G125" s="2">
        <v>738571.95</v>
      </c>
      <c r="H125" s="2">
        <v>266567939.78999999</v>
      </c>
      <c r="I125" s="3">
        <v>4643</v>
      </c>
    </row>
    <row r="126" spans="1:9" x14ac:dyDescent="0.25">
      <c r="A126">
        <v>40977</v>
      </c>
      <c r="B126" t="s">
        <v>13</v>
      </c>
      <c r="C126" s="1">
        <v>44279</v>
      </c>
      <c r="D126">
        <v>1.0969242020000001</v>
      </c>
      <c r="E126" s="4">
        <v>-9.262498539519548E-5</v>
      </c>
      <c r="F126" s="2">
        <v>184650</v>
      </c>
      <c r="G126" s="2">
        <v>324820.7</v>
      </c>
      <c r="H126" s="2">
        <v>266491087.72</v>
      </c>
      <c r="I126" s="3">
        <v>4641</v>
      </c>
    </row>
    <row r="127" spans="1:9" x14ac:dyDescent="0.25">
      <c r="A127">
        <v>40977</v>
      </c>
      <c r="B127" t="s">
        <v>13</v>
      </c>
      <c r="C127" s="1">
        <v>44278</v>
      </c>
      <c r="D127">
        <v>1.097025814</v>
      </c>
      <c r="E127" s="4">
        <v>-2.782569317264505E-4</v>
      </c>
      <c r="F127" s="2">
        <v>703617.61</v>
      </c>
      <c r="G127" s="2">
        <v>504855.3</v>
      </c>
      <c r="H127" s="2">
        <v>266655957.24000001</v>
      </c>
      <c r="I127" s="3">
        <v>4647</v>
      </c>
    </row>
    <row r="128" spans="1:9" x14ac:dyDescent="0.25">
      <c r="A128">
        <v>40977</v>
      </c>
      <c r="B128" t="s">
        <v>13</v>
      </c>
      <c r="C128" s="1">
        <v>44277</v>
      </c>
      <c r="D128">
        <v>1.0973311539999999</v>
      </c>
      <c r="E128" s="4">
        <v>-3.6456215962599181E-5</v>
      </c>
      <c r="F128" s="2">
        <v>1054500.49</v>
      </c>
      <c r="G128" s="2">
        <v>1733017.11</v>
      </c>
      <c r="H128" s="2">
        <v>266531359.12</v>
      </c>
      <c r="I128" s="3">
        <v>4643</v>
      </c>
    </row>
    <row r="129" spans="1:9" x14ac:dyDescent="0.25">
      <c r="A129">
        <v>40977</v>
      </c>
      <c r="B129" t="s">
        <v>13</v>
      </c>
      <c r="C129" s="1">
        <v>44274</v>
      </c>
      <c r="D129">
        <v>1.09737116</v>
      </c>
      <c r="E129" s="4">
        <v>-5.3147001904052527E-4</v>
      </c>
      <c r="F129" s="2">
        <v>310000</v>
      </c>
      <c r="G129" s="2">
        <v>0</v>
      </c>
      <c r="H129" s="2">
        <v>267219617.61000001</v>
      </c>
      <c r="I129" s="3">
        <v>4652</v>
      </c>
    </row>
    <row r="130" spans="1:9" x14ac:dyDescent="0.25">
      <c r="A130">
        <v>40977</v>
      </c>
      <c r="B130" t="s">
        <v>13</v>
      </c>
      <c r="C130" s="1">
        <v>44273</v>
      </c>
      <c r="D130">
        <v>1.0979546899999999</v>
      </c>
      <c r="E130" s="4">
        <v>1.9663055723095901E-4</v>
      </c>
      <c r="F130" s="2">
        <v>227011.06</v>
      </c>
      <c r="G130" s="2">
        <v>361263.57</v>
      </c>
      <c r="H130" s="2">
        <v>267051547.63999999</v>
      </c>
      <c r="I130" s="3">
        <v>4648</v>
      </c>
    </row>
    <row r="131" spans="1:9" x14ac:dyDescent="0.25">
      <c r="A131">
        <v>40977</v>
      </c>
      <c r="B131" t="s">
        <v>13</v>
      </c>
      <c r="C131" s="1">
        <v>44272</v>
      </c>
      <c r="D131">
        <v>1.097738841</v>
      </c>
      <c r="E131" s="4">
        <v>1.2760400445888109E-4</v>
      </c>
      <c r="F131" s="2">
        <v>409701.54</v>
      </c>
      <c r="G131" s="2">
        <v>427755.7</v>
      </c>
      <c r="H131" s="2">
        <v>267133273.47</v>
      </c>
      <c r="I131" s="3">
        <v>4649</v>
      </c>
    </row>
    <row r="132" spans="1:9" x14ac:dyDescent="0.25">
      <c r="A132">
        <v>40977</v>
      </c>
      <c r="B132" t="s">
        <v>13</v>
      </c>
      <c r="C132" s="1">
        <v>44271</v>
      </c>
      <c r="D132">
        <v>1.097598783</v>
      </c>
      <c r="E132" s="4">
        <v>7.343568519235788E-5</v>
      </c>
      <c r="F132" s="2">
        <v>410666</v>
      </c>
      <c r="G132" s="2">
        <v>465259.2</v>
      </c>
      <c r="H132" s="2">
        <v>267117242.44</v>
      </c>
      <c r="I132" s="3">
        <v>4651</v>
      </c>
    </row>
    <row r="133" spans="1:9" x14ac:dyDescent="0.25">
      <c r="A133">
        <v>40977</v>
      </c>
      <c r="B133" t="s">
        <v>13</v>
      </c>
      <c r="C133" s="1">
        <v>44270</v>
      </c>
      <c r="D133">
        <v>1.0975181860000001</v>
      </c>
      <c r="E133" s="4">
        <v>4.6486342349028043E-4</v>
      </c>
      <c r="F133" s="2">
        <v>318700</v>
      </c>
      <c r="G133" s="2">
        <v>1517056.24</v>
      </c>
      <c r="H133" s="2">
        <v>267152217.13</v>
      </c>
      <c r="I133" s="3">
        <v>4651</v>
      </c>
    </row>
    <row r="134" spans="1:9" x14ac:dyDescent="0.25">
      <c r="A134">
        <v>40977</v>
      </c>
      <c r="B134" t="s">
        <v>13</v>
      </c>
      <c r="C134" s="1">
        <v>44267</v>
      </c>
      <c r="D134">
        <v>1.0970082269999999</v>
      </c>
      <c r="E134" s="4">
        <v>5.5708721931546634E-4</v>
      </c>
      <c r="F134" s="2">
        <v>494306.32</v>
      </c>
      <c r="G134" s="2">
        <v>0</v>
      </c>
      <c r="H134" s="2">
        <v>268225884.83000001</v>
      </c>
      <c r="I134" s="3">
        <v>4654</v>
      </c>
    </row>
    <row r="135" spans="1:9" x14ac:dyDescent="0.25">
      <c r="A135">
        <v>40977</v>
      </c>
      <c r="B135" t="s">
        <v>13</v>
      </c>
      <c r="C135" s="1">
        <v>44266</v>
      </c>
      <c r="D135">
        <v>1.0963974379999999</v>
      </c>
      <c r="E135" s="4">
        <v>2.9103117706119619E-4</v>
      </c>
      <c r="F135" s="2">
        <v>341885</v>
      </c>
      <c r="G135" s="2">
        <v>502251.28</v>
      </c>
      <c r="H135" s="2">
        <v>267582511.91</v>
      </c>
      <c r="I135" s="3">
        <v>4644</v>
      </c>
    </row>
    <row r="136" spans="1:9" x14ac:dyDescent="0.25">
      <c r="A136">
        <v>40977</v>
      </c>
      <c r="B136" t="s">
        <v>13</v>
      </c>
      <c r="C136" s="1">
        <v>44265</v>
      </c>
      <c r="D136">
        <v>1.0960784450000001</v>
      </c>
      <c r="E136" s="4">
        <v>-1.2307002032185821E-4</v>
      </c>
      <c r="F136" s="2">
        <v>409687.87</v>
      </c>
      <c r="G136" s="2">
        <v>559577.36</v>
      </c>
      <c r="H136" s="2">
        <v>267664979.13</v>
      </c>
      <c r="I136" s="3">
        <v>4648</v>
      </c>
    </row>
    <row r="137" spans="1:9" x14ac:dyDescent="0.25">
      <c r="A137">
        <v>40977</v>
      </c>
      <c r="B137" t="s">
        <v>13</v>
      </c>
      <c r="C137" s="1">
        <v>44264</v>
      </c>
      <c r="D137">
        <v>1.096213356</v>
      </c>
      <c r="E137" s="4">
        <v>-1.7012862054432976E-4</v>
      </c>
      <c r="F137" s="2">
        <v>574461.19999999995</v>
      </c>
      <c r="G137" s="2">
        <v>551334.99</v>
      </c>
      <c r="H137" s="2">
        <v>267847832.83000001</v>
      </c>
      <c r="I137" s="3">
        <v>4653</v>
      </c>
    </row>
    <row r="138" spans="1:9" x14ac:dyDescent="0.25">
      <c r="A138">
        <v>40977</v>
      </c>
      <c r="B138" t="s">
        <v>13</v>
      </c>
      <c r="C138" s="1">
        <v>44263</v>
      </c>
      <c r="D138">
        <v>1.0963998850000001</v>
      </c>
      <c r="E138" s="4">
        <v>-5.588575731673151E-4</v>
      </c>
      <c r="F138" s="2">
        <v>938733.87</v>
      </c>
      <c r="G138" s="2">
        <v>0</v>
      </c>
      <c r="H138" s="2">
        <v>267870278.80000001</v>
      </c>
      <c r="I138" s="3">
        <v>4656</v>
      </c>
    </row>
    <row r="139" spans="1:9" x14ac:dyDescent="0.25">
      <c r="A139">
        <v>40977</v>
      </c>
      <c r="B139" t="s">
        <v>13</v>
      </c>
      <c r="C139" s="1">
        <v>44260</v>
      </c>
      <c r="D139">
        <v>1.097012959</v>
      </c>
      <c r="E139" s="4">
        <v>3.1300308618531503E-4</v>
      </c>
      <c r="F139" s="2">
        <v>276187.68</v>
      </c>
      <c r="G139" s="2">
        <v>0</v>
      </c>
      <c r="H139" s="2">
        <v>267080805.25999999</v>
      </c>
      <c r="I139" s="3">
        <v>4636</v>
      </c>
    </row>
    <row r="140" spans="1:9" x14ac:dyDescent="0.25">
      <c r="A140">
        <v>40977</v>
      </c>
      <c r="B140" t="s">
        <v>13</v>
      </c>
      <c r="C140" s="1">
        <v>44259</v>
      </c>
      <c r="D140">
        <v>1.0966696979999999</v>
      </c>
      <c r="E140" s="4">
        <v>5.5899921110191819E-4</v>
      </c>
      <c r="F140" s="2">
        <v>246412.39</v>
      </c>
      <c r="G140" s="2">
        <v>506739.43</v>
      </c>
      <c r="H140" s="2">
        <v>266721133.03999999</v>
      </c>
      <c r="I140" s="3">
        <v>4629</v>
      </c>
    </row>
    <row r="141" spans="1:9" x14ac:dyDescent="0.25">
      <c r="A141">
        <v>40977</v>
      </c>
      <c r="B141" t="s">
        <v>13</v>
      </c>
      <c r="C141" s="1">
        <v>44258</v>
      </c>
      <c r="D141">
        <v>1.0960570030000001</v>
      </c>
      <c r="E141" s="4">
        <v>2.6707293309180535E-4</v>
      </c>
      <c r="F141" s="2">
        <v>122575.79</v>
      </c>
      <c r="G141" s="2">
        <v>1173586</v>
      </c>
      <c r="H141" s="2">
        <v>266832301.00999999</v>
      </c>
      <c r="I141" s="3">
        <v>4631</v>
      </c>
    </row>
    <row r="142" spans="1:9" x14ac:dyDescent="0.25">
      <c r="A142">
        <v>40977</v>
      </c>
      <c r="B142" t="s">
        <v>13</v>
      </c>
      <c r="C142" s="1">
        <v>44257</v>
      </c>
      <c r="D142">
        <v>1.0957643539999999</v>
      </c>
      <c r="E142" s="4">
        <v>7.3267741413141074E-4</v>
      </c>
      <c r="F142" s="2">
        <v>827898.66</v>
      </c>
      <c r="G142" s="2">
        <v>1124039.96</v>
      </c>
      <c r="H142" s="2">
        <v>267811785.75</v>
      </c>
      <c r="I142" s="3">
        <v>4641</v>
      </c>
    </row>
    <row r="143" spans="1:9" x14ac:dyDescent="0.25">
      <c r="A143">
        <v>40977</v>
      </c>
      <c r="B143" t="s">
        <v>13</v>
      </c>
      <c r="C143" s="1">
        <v>44256</v>
      </c>
      <c r="D143">
        <v>1.0949621</v>
      </c>
      <c r="E143" s="4">
        <v>-1.0471441008853555E-3</v>
      </c>
      <c r="F143" s="2">
        <v>990769.19</v>
      </c>
      <c r="G143" s="2">
        <v>791365.61</v>
      </c>
      <c r="H143" s="2">
        <v>267911634.41999999</v>
      </c>
      <c r="I143" s="3">
        <v>4640</v>
      </c>
    </row>
    <row r="144" spans="1:9" x14ac:dyDescent="0.25">
      <c r="A144">
        <v>40977</v>
      </c>
      <c r="B144" t="s">
        <v>13</v>
      </c>
      <c r="C144" s="1">
        <v>44253</v>
      </c>
      <c r="D144">
        <v>1.096109885</v>
      </c>
      <c r="E144" s="4">
        <v>-1.6162737301272934E-4</v>
      </c>
      <c r="F144" s="2">
        <v>714150</v>
      </c>
      <c r="G144" s="2">
        <v>0</v>
      </c>
      <c r="H144" s="2">
        <v>267992857.87</v>
      </c>
      <c r="I144" s="3">
        <v>4637</v>
      </c>
    </row>
    <row r="145" spans="1:9" x14ac:dyDescent="0.25">
      <c r="A145">
        <v>40977</v>
      </c>
      <c r="B145" t="s">
        <v>13</v>
      </c>
      <c r="C145" s="1">
        <v>44252</v>
      </c>
      <c r="D145">
        <v>1.096287075</v>
      </c>
      <c r="E145" s="4">
        <v>-1.0687779723461688E-5</v>
      </c>
      <c r="F145" s="2">
        <v>1138764.0900000001</v>
      </c>
      <c r="G145" s="2">
        <v>424088.54</v>
      </c>
      <c r="H145" s="2">
        <v>267321914.41</v>
      </c>
      <c r="I145" s="3">
        <v>4620</v>
      </c>
    </row>
    <row r="146" spans="1:9" x14ac:dyDescent="0.25">
      <c r="A146">
        <v>40977</v>
      </c>
      <c r="B146" t="s">
        <v>13</v>
      </c>
      <c r="C146" s="1">
        <v>44251</v>
      </c>
      <c r="D146">
        <v>1.096298792</v>
      </c>
      <c r="E146" s="4">
        <v>7.1860487937946971E-6</v>
      </c>
      <c r="F146" s="2">
        <v>920000</v>
      </c>
      <c r="G146" s="2">
        <v>234089.09</v>
      </c>
      <c r="H146" s="2">
        <v>266610088.30000001</v>
      </c>
      <c r="I146" s="3">
        <v>4611</v>
      </c>
    </row>
    <row r="147" spans="1:9" x14ac:dyDescent="0.25">
      <c r="A147">
        <v>40977</v>
      </c>
      <c r="B147" t="s">
        <v>13</v>
      </c>
      <c r="C147" s="1">
        <v>44250</v>
      </c>
      <c r="D147">
        <v>1.0962909139999999</v>
      </c>
      <c r="E147" s="4">
        <v>6.9664282606796135E-5</v>
      </c>
      <c r="F147" s="2">
        <v>380279.93</v>
      </c>
      <c r="G147" s="2">
        <v>471670.56</v>
      </c>
      <c r="H147" s="2">
        <v>265922266.63999999</v>
      </c>
      <c r="I147" s="3">
        <v>4609</v>
      </c>
    </row>
    <row r="148" spans="1:9" x14ac:dyDescent="0.25">
      <c r="A148">
        <v>40977</v>
      </c>
      <c r="B148" t="s">
        <v>13</v>
      </c>
      <c r="C148" s="1">
        <v>44249</v>
      </c>
      <c r="D148">
        <v>1.096214547</v>
      </c>
      <c r="E148" s="4">
        <v>1.4325342901511107E-4</v>
      </c>
      <c r="F148" s="2">
        <v>1171120</v>
      </c>
      <c r="G148" s="2">
        <v>704816.74</v>
      </c>
      <c r="H148" s="2">
        <v>265995126.81</v>
      </c>
      <c r="I148" s="3">
        <v>4611</v>
      </c>
    </row>
    <row r="149" spans="1:9" x14ac:dyDescent="0.25">
      <c r="A149">
        <v>40977</v>
      </c>
      <c r="B149" t="s">
        <v>13</v>
      </c>
      <c r="C149" s="1">
        <v>44246</v>
      </c>
      <c r="D149">
        <v>1.096057533</v>
      </c>
      <c r="E149" s="4">
        <v>5.4970026631906421E-5</v>
      </c>
      <c r="F149" s="2">
        <v>618751.80000000005</v>
      </c>
      <c r="G149" s="2">
        <v>0</v>
      </c>
      <c r="H149" s="2">
        <v>265490791.03</v>
      </c>
      <c r="I149" s="3">
        <v>4615</v>
      </c>
    </row>
    <row r="150" spans="1:9" x14ac:dyDescent="0.25">
      <c r="A150">
        <v>40977</v>
      </c>
      <c r="B150" t="s">
        <v>13</v>
      </c>
      <c r="C150" s="1">
        <v>44245</v>
      </c>
      <c r="D150">
        <v>1.095997286</v>
      </c>
      <c r="E150" s="4">
        <v>1.7437391031993599E-5</v>
      </c>
      <c r="F150" s="2">
        <v>1059608</v>
      </c>
      <c r="G150" s="2">
        <v>381440.76</v>
      </c>
      <c r="H150" s="2">
        <v>264857480.08000001</v>
      </c>
      <c r="I150" s="3">
        <v>4607</v>
      </c>
    </row>
    <row r="151" spans="1:9" x14ac:dyDescent="0.25">
      <c r="A151">
        <v>40977</v>
      </c>
      <c r="B151" t="s">
        <v>13</v>
      </c>
      <c r="C151" s="1">
        <v>44244</v>
      </c>
      <c r="D151">
        <v>1.0959781749999999</v>
      </c>
      <c r="E151" s="4">
        <v>1.6496662537734963E-4</v>
      </c>
      <c r="F151" s="2">
        <v>187838.32</v>
      </c>
      <c r="G151" s="2">
        <v>1277761.8799999999</v>
      </c>
      <c r="H151" s="2">
        <v>264174706.44</v>
      </c>
      <c r="I151" s="3">
        <v>4605</v>
      </c>
    </row>
    <row r="152" spans="1:9" x14ac:dyDescent="0.25">
      <c r="A152">
        <v>40977</v>
      </c>
      <c r="B152" t="s">
        <v>13</v>
      </c>
      <c r="C152" s="1">
        <v>44239</v>
      </c>
      <c r="D152">
        <v>1.0957974049999999</v>
      </c>
      <c r="E152" s="4">
        <v>2.4762622639196152E-4</v>
      </c>
      <c r="F152" s="2">
        <v>667012</v>
      </c>
      <c r="G152" s="2">
        <v>0</v>
      </c>
      <c r="H152" s="2">
        <v>265220877.21000001</v>
      </c>
      <c r="I152" s="3">
        <v>4614</v>
      </c>
    </row>
    <row r="153" spans="1:9" x14ac:dyDescent="0.25">
      <c r="A153">
        <v>40977</v>
      </c>
      <c r="B153" t="s">
        <v>13</v>
      </c>
      <c r="C153" s="1">
        <v>44238</v>
      </c>
      <c r="D153">
        <v>1.095526124</v>
      </c>
      <c r="E153" s="4">
        <v>1.333893246173723E-4</v>
      </c>
      <c r="F153" s="2">
        <v>217540</v>
      </c>
      <c r="G153" s="2">
        <v>290749.09000000003</v>
      </c>
      <c r="H153" s="2">
        <v>264488370.99000001</v>
      </c>
      <c r="I153" s="3">
        <v>4605</v>
      </c>
    </row>
    <row r="154" spans="1:9" x14ac:dyDescent="0.25">
      <c r="A154">
        <v>40977</v>
      </c>
      <c r="B154" t="s">
        <v>13</v>
      </c>
      <c r="C154" s="1">
        <v>44237</v>
      </c>
      <c r="D154">
        <v>1.0953800119999999</v>
      </c>
      <c r="E154" s="4">
        <v>2.1265727273922508E-4</v>
      </c>
      <c r="F154" s="2">
        <v>804713</v>
      </c>
      <c r="G154" s="2">
        <v>664067.91</v>
      </c>
      <c r="H154" s="2">
        <v>264526295.24000001</v>
      </c>
      <c r="I154" s="3">
        <v>4602</v>
      </c>
    </row>
    <row r="155" spans="1:9" x14ac:dyDescent="0.25">
      <c r="A155">
        <v>40977</v>
      </c>
      <c r="B155" t="s">
        <v>13</v>
      </c>
      <c r="C155" s="1">
        <v>44236</v>
      </c>
      <c r="D155">
        <v>1.0951471209999999</v>
      </c>
      <c r="E155" s="4">
        <v>1.6770056795345489E-4</v>
      </c>
      <c r="F155" s="2">
        <v>698550</v>
      </c>
      <c r="G155" s="2">
        <v>729231.79</v>
      </c>
      <c r="H155" s="2">
        <v>264329438.46000001</v>
      </c>
      <c r="I155" s="3">
        <v>4603</v>
      </c>
    </row>
    <row r="156" spans="1:9" x14ac:dyDescent="0.25">
      <c r="A156">
        <v>40977</v>
      </c>
      <c r="B156" t="s">
        <v>13</v>
      </c>
      <c r="C156" s="1">
        <v>44235</v>
      </c>
      <c r="D156">
        <v>1.094963495</v>
      </c>
      <c r="E156" s="4">
        <v>3.4909236100344465E-4</v>
      </c>
      <c r="F156" s="2">
        <v>573642.9</v>
      </c>
      <c r="G156" s="2">
        <v>987629.1</v>
      </c>
      <c r="H156" s="2">
        <v>264315794.25999999</v>
      </c>
      <c r="I156" s="3">
        <v>4604</v>
      </c>
    </row>
    <row r="157" spans="1:9" x14ac:dyDescent="0.25">
      <c r="A157">
        <v>40977</v>
      </c>
      <c r="B157" t="s">
        <v>13</v>
      </c>
      <c r="C157" s="1">
        <v>44232</v>
      </c>
      <c r="D157">
        <v>1.0945813849999999</v>
      </c>
      <c r="E157" s="4">
        <v>1.0938254237791156E-4</v>
      </c>
      <c r="F157" s="2">
        <v>265599.57</v>
      </c>
      <c r="G157" s="2">
        <v>0</v>
      </c>
      <c r="H157" s="2">
        <v>264637397.63999999</v>
      </c>
      <c r="I157" s="3">
        <v>4624</v>
      </c>
    </row>
    <row r="158" spans="1:9" x14ac:dyDescent="0.25">
      <c r="A158">
        <v>40977</v>
      </c>
      <c r="B158" t="s">
        <v>13</v>
      </c>
      <c r="C158" s="1">
        <v>44231</v>
      </c>
      <c r="D158">
        <v>1.0944616700000001</v>
      </c>
      <c r="E158" s="4">
        <v>1.6747383374071667E-4</v>
      </c>
      <c r="F158" s="2">
        <v>380324.01</v>
      </c>
      <c r="G158" s="2">
        <v>270833.21000000002</v>
      </c>
      <c r="H158" s="2">
        <v>264342883.68000001</v>
      </c>
      <c r="I158" s="3">
        <v>4619</v>
      </c>
    </row>
    <row r="159" spans="1:9" x14ac:dyDescent="0.25">
      <c r="A159">
        <v>40977</v>
      </c>
      <c r="B159" t="s">
        <v>13</v>
      </c>
      <c r="C159" s="1">
        <v>44230</v>
      </c>
      <c r="D159">
        <v>1.094278407</v>
      </c>
      <c r="E159" s="4">
        <v>2.1900868538038409E-4</v>
      </c>
      <c r="F159" s="2">
        <v>270920.46000000002</v>
      </c>
      <c r="G159" s="2">
        <v>298383.88</v>
      </c>
      <c r="H159" s="2">
        <v>264189148.06</v>
      </c>
      <c r="I159" s="3">
        <v>4620</v>
      </c>
    </row>
    <row r="160" spans="1:9" x14ac:dyDescent="0.25">
      <c r="A160">
        <v>40977</v>
      </c>
      <c r="B160" t="s">
        <v>13</v>
      </c>
      <c r="C160" s="1">
        <v>44229</v>
      </c>
      <c r="D160">
        <v>1.0940388029999999</v>
      </c>
      <c r="E160" s="4">
        <v>1.709527734692351E-4</v>
      </c>
      <c r="F160" s="2">
        <v>339650</v>
      </c>
      <c r="G160" s="2">
        <v>327149.28999999998</v>
      </c>
      <c r="H160" s="2">
        <v>264158758.31</v>
      </c>
      <c r="I160" s="3">
        <v>4616</v>
      </c>
    </row>
    <row r="161" spans="1:9" x14ac:dyDescent="0.25">
      <c r="A161">
        <v>40977</v>
      </c>
      <c r="B161" t="s">
        <v>13</v>
      </c>
      <c r="C161" s="1">
        <v>44228</v>
      </c>
      <c r="D161">
        <v>1.093851806</v>
      </c>
      <c r="E161" s="4">
        <v>6.4603417591957424E-5</v>
      </c>
      <c r="F161" s="2">
        <v>314310</v>
      </c>
      <c r="G161" s="2">
        <v>832078.98</v>
      </c>
      <c r="H161" s="2">
        <v>264101108.69999999</v>
      </c>
      <c r="I161" s="3">
        <v>4611</v>
      </c>
    </row>
    <row r="162" spans="1:9" x14ac:dyDescent="0.25">
      <c r="A162">
        <v>40977</v>
      </c>
      <c r="B162" t="s">
        <v>13</v>
      </c>
      <c r="C162" s="1">
        <v>44225</v>
      </c>
      <c r="D162">
        <v>1.093781144</v>
      </c>
      <c r="E162" s="4">
        <v>1.2944758331379091E-4</v>
      </c>
      <c r="F162" s="2">
        <v>206005</v>
      </c>
      <c r="G162" s="2">
        <v>0</v>
      </c>
      <c r="H162" s="2">
        <v>264601783.59</v>
      </c>
      <c r="I162" s="3">
        <v>4626</v>
      </c>
    </row>
    <row r="163" spans="1:9" x14ac:dyDescent="0.25">
      <c r="A163">
        <v>40977</v>
      </c>
      <c r="B163" t="s">
        <v>13</v>
      </c>
      <c r="C163" s="1">
        <v>44224</v>
      </c>
      <c r="D163">
        <v>1.0936395750000001</v>
      </c>
      <c r="E163" s="4">
        <v>1.2170938336963921E-4</v>
      </c>
      <c r="F163" s="2">
        <v>344800</v>
      </c>
      <c r="G163" s="2">
        <v>1115441.19</v>
      </c>
      <c r="H163" s="2">
        <v>264361557.65000001</v>
      </c>
      <c r="I163" s="3">
        <v>4620</v>
      </c>
    </row>
    <row r="164" spans="1:9" x14ac:dyDescent="0.25">
      <c r="A164">
        <v>40977</v>
      </c>
      <c r="B164" t="s">
        <v>13</v>
      </c>
      <c r="C164" s="1">
        <v>44223</v>
      </c>
      <c r="D164">
        <v>1.093506485</v>
      </c>
      <c r="E164" s="4">
        <v>1.5337697813988527E-4</v>
      </c>
      <c r="F164" s="2">
        <v>128260.54</v>
      </c>
      <c r="G164" s="2">
        <v>567755.31000000006</v>
      </c>
      <c r="H164" s="2">
        <v>265099933.63999999</v>
      </c>
      <c r="I164" s="3">
        <v>4629</v>
      </c>
    </row>
    <row r="165" spans="1:9" x14ac:dyDescent="0.25">
      <c r="A165">
        <v>40977</v>
      </c>
      <c r="B165" t="s">
        <v>13</v>
      </c>
      <c r="C165" s="1">
        <v>44222</v>
      </c>
      <c r="D165">
        <v>1.0933387919999999</v>
      </c>
      <c r="E165" s="4">
        <v>1.139547933888263E-4</v>
      </c>
      <c r="F165" s="2">
        <v>161000</v>
      </c>
      <c r="G165" s="2">
        <v>449665.97</v>
      </c>
      <c r="H165" s="2">
        <v>265498707.16</v>
      </c>
      <c r="I165" s="3">
        <v>4633</v>
      </c>
    </row>
    <row r="166" spans="1:9" x14ac:dyDescent="0.25">
      <c r="A166">
        <v>40977</v>
      </c>
      <c r="B166" t="s">
        <v>13</v>
      </c>
      <c r="C166" s="1">
        <v>44221</v>
      </c>
      <c r="D166">
        <v>1.0932142149999999</v>
      </c>
      <c r="E166" s="4">
        <v>-4.2225988325150787E-5</v>
      </c>
      <c r="F166" s="2">
        <v>325891</v>
      </c>
      <c r="G166" s="2">
        <v>1655947.56</v>
      </c>
      <c r="H166" s="2">
        <v>265757088.66</v>
      </c>
      <c r="I166" s="3">
        <v>4639</v>
      </c>
    </row>
    <row r="167" spans="1:9" x14ac:dyDescent="0.25">
      <c r="A167">
        <v>40977</v>
      </c>
      <c r="B167" t="s">
        <v>13</v>
      </c>
      <c r="C167" s="1">
        <v>44218</v>
      </c>
      <c r="D167">
        <v>1.0932603789999999</v>
      </c>
      <c r="E167" s="4">
        <v>1.0228527345468308E-4</v>
      </c>
      <c r="F167" s="2">
        <v>380332</v>
      </c>
      <c r="G167" s="2">
        <v>0</v>
      </c>
      <c r="H167" s="2">
        <v>267098423.71000001</v>
      </c>
      <c r="I167" s="3">
        <v>4655</v>
      </c>
    </row>
    <row r="168" spans="1:9" x14ac:dyDescent="0.25">
      <c r="A168">
        <v>40977</v>
      </c>
      <c r="B168" t="s">
        <v>13</v>
      </c>
      <c r="C168" s="1">
        <v>44217</v>
      </c>
      <c r="D168">
        <v>1.093148566</v>
      </c>
      <c r="E168" s="4">
        <v>2.1933118984684974E-4</v>
      </c>
      <c r="F168" s="2">
        <v>423400</v>
      </c>
      <c r="G168" s="2">
        <v>0</v>
      </c>
      <c r="H168" s="2">
        <v>266690813.22</v>
      </c>
      <c r="I168" s="3">
        <v>4647</v>
      </c>
    </row>
    <row r="169" spans="1:9" x14ac:dyDescent="0.25">
      <c r="A169">
        <v>40977</v>
      </c>
      <c r="B169" t="s">
        <v>13</v>
      </c>
      <c r="C169" s="1">
        <v>44216</v>
      </c>
      <c r="D169">
        <v>1.0929088570000001</v>
      </c>
      <c r="E169" s="4">
        <v>2.1390163750889535E-4</v>
      </c>
      <c r="F169" s="2">
        <v>259000</v>
      </c>
      <c r="G169" s="2">
        <v>17007.45</v>
      </c>
      <c r="H169" s="2">
        <v>266209025.28</v>
      </c>
      <c r="I169" s="3">
        <v>4636</v>
      </c>
    </row>
    <row r="170" spans="1:9" x14ac:dyDescent="0.25">
      <c r="A170">
        <v>40977</v>
      </c>
      <c r="B170" t="s">
        <v>13</v>
      </c>
      <c r="C170" s="1">
        <v>44215</v>
      </c>
      <c r="D170">
        <v>1.0926751320000001</v>
      </c>
      <c r="E170" s="4">
        <v>8.9202811467847809E-5</v>
      </c>
      <c r="F170" s="2">
        <v>471775.38</v>
      </c>
      <c r="G170" s="2">
        <v>257765.07</v>
      </c>
      <c r="H170" s="2">
        <v>265910154.11000001</v>
      </c>
      <c r="I170" s="3">
        <v>4632</v>
      </c>
    </row>
    <row r="171" spans="1:9" x14ac:dyDescent="0.25">
      <c r="A171">
        <v>40977</v>
      </c>
      <c r="B171" t="s">
        <v>13</v>
      </c>
      <c r="C171" s="1">
        <v>44214</v>
      </c>
      <c r="D171">
        <v>1.0925776709999999</v>
      </c>
      <c r="E171" s="4">
        <v>7.2974965574790218E-5</v>
      </c>
      <c r="F171" s="2">
        <v>144773.14000000001</v>
      </c>
      <c r="G171" s="2">
        <v>1325247.99</v>
      </c>
      <c r="H171" s="2">
        <v>265672445.02000001</v>
      </c>
      <c r="I171" s="3">
        <v>4631</v>
      </c>
    </row>
    <row r="172" spans="1:9" x14ac:dyDescent="0.25">
      <c r="A172">
        <v>40977</v>
      </c>
      <c r="B172" t="s">
        <v>13</v>
      </c>
      <c r="C172" s="1">
        <v>44211</v>
      </c>
      <c r="D172">
        <v>1.0924979459999999</v>
      </c>
      <c r="E172" s="4">
        <v>3.153503504431665E-4</v>
      </c>
      <c r="F172" s="2">
        <v>160050</v>
      </c>
      <c r="G172" s="2">
        <v>0</v>
      </c>
      <c r="H172" s="2">
        <v>266833447.75999999</v>
      </c>
      <c r="I172" s="3">
        <v>4635</v>
      </c>
    </row>
    <row r="173" spans="1:9" x14ac:dyDescent="0.25">
      <c r="A173">
        <v>40977</v>
      </c>
      <c r="B173" t="s">
        <v>13</v>
      </c>
      <c r="C173" s="1">
        <v>44210</v>
      </c>
      <c r="D173">
        <v>1.092153535</v>
      </c>
      <c r="E173" s="4">
        <v>3.5268741161553763E-4</v>
      </c>
      <c r="F173" s="2">
        <v>77000</v>
      </c>
      <c r="G173" s="2">
        <v>0</v>
      </c>
      <c r="H173" s="2">
        <v>266589328.63999999</v>
      </c>
      <c r="I173" s="3">
        <v>4630</v>
      </c>
    </row>
    <row r="174" spans="1:9" x14ac:dyDescent="0.25">
      <c r="A174">
        <v>40977</v>
      </c>
      <c r="B174" t="s">
        <v>13</v>
      </c>
      <c r="C174" s="1">
        <v>44209</v>
      </c>
      <c r="D174">
        <v>1.091768482</v>
      </c>
      <c r="E174" s="4">
        <v>-2.3046735757292769E-4</v>
      </c>
      <c r="F174" s="2">
        <v>233700</v>
      </c>
      <c r="G174" s="2">
        <v>223567.2</v>
      </c>
      <c r="H174" s="2">
        <v>266418366.21000001</v>
      </c>
      <c r="I174" s="3">
        <v>4627</v>
      </c>
    </row>
    <row r="175" spans="1:9" x14ac:dyDescent="0.25">
      <c r="A175">
        <v>40977</v>
      </c>
      <c r="B175" t="s">
        <v>13</v>
      </c>
      <c r="C175" s="1">
        <v>44208</v>
      </c>
      <c r="D175">
        <v>1.0920201570000001</v>
      </c>
      <c r="E175" s="4">
        <v>1.1474278833079055E-5</v>
      </c>
      <c r="F175" s="2">
        <v>486870.32</v>
      </c>
      <c r="G175" s="2">
        <v>367841.81</v>
      </c>
      <c r="H175" s="2">
        <v>266469646.06</v>
      </c>
      <c r="I175" s="3">
        <v>4626</v>
      </c>
    </row>
    <row r="176" spans="1:9" x14ac:dyDescent="0.25">
      <c r="A176">
        <v>40977</v>
      </c>
      <c r="B176" t="s">
        <v>13</v>
      </c>
      <c r="C176" s="1">
        <v>44207</v>
      </c>
      <c r="D176">
        <v>1.0920076270000001</v>
      </c>
      <c r="E176" s="4">
        <v>5.0623088132528693E-5</v>
      </c>
      <c r="F176" s="2">
        <v>523981.6</v>
      </c>
      <c r="G176" s="2">
        <v>694462.41</v>
      </c>
      <c r="H176" s="2">
        <v>266347561.33000001</v>
      </c>
      <c r="I176" s="3">
        <v>4621</v>
      </c>
    </row>
    <row r="177" spans="1:9" x14ac:dyDescent="0.25">
      <c r="A177">
        <v>40977</v>
      </c>
      <c r="B177" t="s">
        <v>13</v>
      </c>
      <c r="C177" s="1">
        <v>44204</v>
      </c>
      <c r="D177">
        <v>1.091952349</v>
      </c>
      <c r="E177" s="4">
        <v>-9.8025803448087423E-5</v>
      </c>
      <c r="F177" s="2">
        <v>360120.31</v>
      </c>
      <c r="G177" s="2">
        <v>0</v>
      </c>
      <c r="H177" s="2">
        <v>266504550.81999999</v>
      </c>
      <c r="I177" s="3">
        <v>4625</v>
      </c>
    </row>
    <row r="178" spans="1:9" x14ac:dyDescent="0.25">
      <c r="A178">
        <v>40977</v>
      </c>
      <c r="B178" t="s">
        <v>13</v>
      </c>
      <c r="C178" s="1">
        <v>44203</v>
      </c>
      <c r="D178">
        <v>1.092059399</v>
      </c>
      <c r="E178" s="4">
        <v>-2.6063490385375143E-4</v>
      </c>
      <c r="F178" s="2">
        <v>686800.01</v>
      </c>
      <c r="G178" s="2">
        <v>807863.78</v>
      </c>
      <c r="H178" s="2">
        <v>266170522.16</v>
      </c>
      <c r="I178" s="3">
        <v>4613</v>
      </c>
    </row>
    <row r="179" spans="1:9" x14ac:dyDescent="0.25">
      <c r="A179">
        <v>40977</v>
      </c>
      <c r="B179" t="s">
        <v>13</v>
      </c>
      <c r="C179" s="1">
        <v>44202</v>
      </c>
      <c r="D179">
        <v>1.092344102</v>
      </c>
      <c r="E179" s="4">
        <v>-1.4457638748666124E-4</v>
      </c>
      <c r="F179" s="2">
        <v>606191</v>
      </c>
      <c r="G179" s="2">
        <v>97926.94</v>
      </c>
      <c r="H179" s="2">
        <v>266361008.84999999</v>
      </c>
      <c r="I179" s="3">
        <v>4613</v>
      </c>
    </row>
    <row r="180" spans="1:9" x14ac:dyDescent="0.25">
      <c r="A180">
        <v>40977</v>
      </c>
      <c r="B180" t="s">
        <v>13</v>
      </c>
      <c r="C180" s="1">
        <v>44201</v>
      </c>
      <c r="D180">
        <v>1.0925020519999999</v>
      </c>
      <c r="E180" s="4">
        <v>1.697465680361443E-4</v>
      </c>
      <c r="F180" s="2">
        <v>490780</v>
      </c>
      <c r="G180" s="2">
        <v>1084057.8799999999</v>
      </c>
      <c r="H180" s="2">
        <v>265891186.36000001</v>
      </c>
      <c r="I180" s="3">
        <v>4605</v>
      </c>
    </row>
    <row r="181" spans="1:9" x14ac:dyDescent="0.25">
      <c r="A181">
        <v>40977</v>
      </c>
      <c r="B181" t="s">
        <v>13</v>
      </c>
      <c r="C181" s="1">
        <v>44200</v>
      </c>
      <c r="D181">
        <v>1.092316635</v>
      </c>
      <c r="E181" s="4">
        <v>1.2135591515272104E-4</v>
      </c>
      <c r="F181" s="2">
        <v>248650</v>
      </c>
      <c r="G181" s="2">
        <v>1120597.6000000001</v>
      </c>
      <c r="H181" s="2">
        <v>266439237.21000001</v>
      </c>
      <c r="I181" s="3">
        <v>4604</v>
      </c>
    </row>
    <row r="182" spans="1:9" x14ac:dyDescent="0.25">
      <c r="A182">
        <v>40977</v>
      </c>
      <c r="B182" t="s">
        <v>13</v>
      </c>
      <c r="C182" s="1">
        <v>44196</v>
      </c>
      <c r="D182">
        <v>1.0921840920000001</v>
      </c>
      <c r="E182" s="4">
        <v>5.5698544517435167E-4</v>
      </c>
      <c r="F182" s="2">
        <v>169961.04</v>
      </c>
      <c r="G182" s="2">
        <v>281896.75</v>
      </c>
      <c r="H182" s="2">
        <v>267278749</v>
      </c>
      <c r="I182" s="3">
        <v>4606</v>
      </c>
    </row>
    <row r="183" spans="1:9" x14ac:dyDescent="0.25">
      <c r="A183">
        <v>40977</v>
      </c>
      <c r="B183" t="s">
        <v>13</v>
      </c>
      <c r="C183" s="1">
        <v>44195</v>
      </c>
      <c r="D183">
        <v>1.0915760999999999</v>
      </c>
      <c r="E183" s="4">
        <v>1.5494769751733806E-4</v>
      </c>
      <c r="F183" s="2">
        <v>568118.43000000005</v>
      </c>
      <c r="G183" s="2">
        <v>268540.37</v>
      </c>
      <c r="H183" s="2">
        <v>267241834.72</v>
      </c>
      <c r="I183" s="3">
        <v>4601</v>
      </c>
    </row>
    <row r="184" spans="1:9" x14ac:dyDescent="0.25">
      <c r="A184">
        <v>40977</v>
      </c>
      <c r="B184" t="s">
        <v>13</v>
      </c>
      <c r="C184" s="1">
        <v>44194</v>
      </c>
      <c r="D184">
        <v>1.091406989</v>
      </c>
      <c r="E184" s="4">
        <v>1.2530901568807984E-4</v>
      </c>
      <c r="F184" s="2">
        <v>372200</v>
      </c>
      <c r="G184" s="2">
        <v>135291.79</v>
      </c>
      <c r="H184" s="2">
        <v>266900901.16</v>
      </c>
      <c r="I184" s="3">
        <v>4600</v>
      </c>
    </row>
    <row r="185" spans="1:9" x14ac:dyDescent="0.25">
      <c r="A185">
        <v>40977</v>
      </c>
      <c r="B185" t="s">
        <v>13</v>
      </c>
      <c r="C185" s="1">
        <v>44193</v>
      </c>
      <c r="D185">
        <v>1.0912702430000001</v>
      </c>
      <c r="E185" s="4">
        <v>3.0928217867209895E-5</v>
      </c>
      <c r="F185" s="2">
        <v>105623.19</v>
      </c>
      <c r="G185" s="2">
        <v>525878.04</v>
      </c>
      <c r="H185" s="2">
        <v>266630581.65000001</v>
      </c>
      <c r="I185" s="3">
        <v>4597</v>
      </c>
    </row>
    <row r="186" spans="1:9" x14ac:dyDescent="0.25">
      <c r="A186">
        <v>40977</v>
      </c>
      <c r="B186" t="s">
        <v>13</v>
      </c>
      <c r="C186" s="1">
        <v>44189</v>
      </c>
      <c r="D186">
        <v>1.091236493</v>
      </c>
      <c r="E186" s="4">
        <v>1.6471278394036837E-4</v>
      </c>
      <c r="F186" s="2">
        <v>319292</v>
      </c>
      <c r="G186" s="2">
        <v>409329.08</v>
      </c>
      <c r="H186" s="2">
        <v>267042577.19999999</v>
      </c>
      <c r="I186" s="3">
        <v>4607</v>
      </c>
    </row>
    <row r="187" spans="1:9" x14ac:dyDescent="0.25">
      <c r="A187">
        <v>40977</v>
      </c>
      <c r="B187" t="s">
        <v>13</v>
      </c>
      <c r="C187" s="1">
        <v>44188</v>
      </c>
      <c r="D187">
        <v>1.0910567819999999</v>
      </c>
      <c r="E187" s="4">
        <v>1.6243222620460074E-4</v>
      </c>
      <c r="F187" s="2">
        <v>263275.46999999997</v>
      </c>
      <c r="G187" s="2">
        <v>266017.77</v>
      </c>
      <c r="H187" s="2">
        <v>267088621.59</v>
      </c>
      <c r="I187" s="3">
        <v>4610</v>
      </c>
    </row>
    <row r="188" spans="1:9" x14ac:dyDescent="0.25">
      <c r="A188">
        <v>40977</v>
      </c>
      <c r="B188" t="s">
        <v>13</v>
      </c>
      <c r="C188" s="1">
        <v>44187</v>
      </c>
      <c r="D188">
        <v>1.090879588</v>
      </c>
      <c r="E188" s="4">
        <v>-1.9685556513227009E-4</v>
      </c>
      <c r="F188" s="2">
        <v>485500</v>
      </c>
      <c r="G188" s="2">
        <v>393203.91</v>
      </c>
      <c r="H188" s="2">
        <v>267047986.50999999</v>
      </c>
      <c r="I188" s="3">
        <v>4614</v>
      </c>
    </row>
    <row r="189" spans="1:9" x14ac:dyDescent="0.25">
      <c r="A189">
        <v>40977</v>
      </c>
      <c r="B189" t="s">
        <v>13</v>
      </c>
      <c r="C189" s="1">
        <v>44186</v>
      </c>
      <c r="D189">
        <v>1.091094376</v>
      </c>
      <c r="E189" s="4">
        <v>1.3720952276186082E-4</v>
      </c>
      <c r="F189" s="2">
        <v>1799269.13</v>
      </c>
      <c r="G189" s="2">
        <v>360253.58</v>
      </c>
      <c r="H189" s="2">
        <v>267008252.56</v>
      </c>
      <c r="I189" s="3">
        <v>4612</v>
      </c>
    </row>
    <row r="190" spans="1:9" x14ac:dyDescent="0.25">
      <c r="A190">
        <v>40977</v>
      </c>
      <c r="B190" t="s">
        <v>13</v>
      </c>
      <c r="C190" s="1">
        <v>44183</v>
      </c>
      <c r="D190">
        <v>1.090944688</v>
      </c>
      <c r="E190" s="4">
        <v>4.3342972629800691E-4</v>
      </c>
      <c r="F190" s="2">
        <v>1828403</v>
      </c>
      <c r="G190" s="2">
        <v>0</v>
      </c>
      <c r="H190" s="2">
        <v>265532803.40000001</v>
      </c>
      <c r="I190" s="3">
        <v>4607</v>
      </c>
    </row>
    <row r="191" spans="1:9" x14ac:dyDescent="0.25">
      <c r="A191">
        <v>40977</v>
      </c>
      <c r="B191" t="s">
        <v>13</v>
      </c>
      <c r="C191" s="1">
        <v>44182</v>
      </c>
      <c r="D191">
        <v>1.0904720450000001</v>
      </c>
      <c r="E191" s="4">
        <v>2.2477245729390916E-4</v>
      </c>
      <c r="F191" s="2">
        <v>610033.63</v>
      </c>
      <c r="G191" s="2">
        <v>235605.26</v>
      </c>
      <c r="H191" s="2">
        <v>263590152.63</v>
      </c>
      <c r="I191" s="3">
        <v>4597</v>
      </c>
    </row>
    <row r="192" spans="1:9" x14ac:dyDescent="0.25">
      <c r="A192">
        <v>40977</v>
      </c>
      <c r="B192" t="s">
        <v>13</v>
      </c>
      <c r="C192" s="1">
        <v>44181</v>
      </c>
      <c r="D192">
        <v>1.0902269920000001</v>
      </c>
      <c r="E192" s="4">
        <v>1.1390760358365171E-4</v>
      </c>
      <c r="F192" s="2">
        <v>524658.86</v>
      </c>
      <c r="G192" s="2">
        <v>212910.65</v>
      </c>
      <c r="H192" s="2">
        <v>263156573.94</v>
      </c>
      <c r="I192" s="3">
        <v>4595</v>
      </c>
    </row>
    <row r="193" spans="1:9" x14ac:dyDescent="0.25">
      <c r="A193">
        <v>40977</v>
      </c>
      <c r="B193" t="s">
        <v>13</v>
      </c>
      <c r="C193" s="1">
        <v>44180</v>
      </c>
      <c r="D193">
        <v>1.0901028210000001</v>
      </c>
      <c r="E193" s="4">
        <v>2.6590707900453481E-4</v>
      </c>
      <c r="F193" s="2">
        <v>534905.05000000005</v>
      </c>
      <c r="G193" s="2">
        <v>149929.75</v>
      </c>
      <c r="H193" s="2">
        <v>262814889.06999999</v>
      </c>
      <c r="I193" s="3">
        <v>4588</v>
      </c>
    </row>
    <row r="194" spans="1:9" x14ac:dyDescent="0.25">
      <c r="A194">
        <v>40977</v>
      </c>
      <c r="B194" t="s">
        <v>13</v>
      </c>
      <c r="C194" s="1">
        <v>44179</v>
      </c>
      <c r="D194">
        <v>1.0898130319999999</v>
      </c>
      <c r="E194" s="4">
        <v>7.2073519420179366E-5</v>
      </c>
      <c r="F194" s="2">
        <v>375516.54</v>
      </c>
      <c r="G194" s="2">
        <v>821694.6</v>
      </c>
      <c r="H194" s="2">
        <v>262360150.38</v>
      </c>
      <c r="I194" s="3">
        <v>4589</v>
      </c>
    </row>
    <row r="195" spans="1:9" x14ac:dyDescent="0.25">
      <c r="A195">
        <v>40977</v>
      </c>
      <c r="B195" t="s">
        <v>13</v>
      </c>
      <c r="C195" s="1">
        <v>44176</v>
      </c>
      <c r="D195">
        <v>1.089734491</v>
      </c>
      <c r="E195" s="4">
        <v>1.3185775555646373E-4</v>
      </c>
      <c r="F195" s="2">
        <v>303050</v>
      </c>
      <c r="G195" s="2">
        <v>0</v>
      </c>
      <c r="H195" s="2">
        <v>262787388.31</v>
      </c>
      <c r="I195" s="3">
        <v>4600</v>
      </c>
    </row>
    <row r="196" spans="1:9" x14ac:dyDescent="0.25">
      <c r="A196">
        <v>40977</v>
      </c>
      <c r="B196" t="s">
        <v>13</v>
      </c>
      <c r="C196" s="1">
        <v>44175</v>
      </c>
      <c r="D196">
        <v>1.08959082</v>
      </c>
      <c r="E196" s="4">
        <v>-7.1035790327744763E-7</v>
      </c>
      <c r="F196" s="2">
        <v>320579.55</v>
      </c>
      <c r="G196" s="2">
        <v>756262.15</v>
      </c>
      <c r="H196" s="2">
        <v>262449732.30000001</v>
      </c>
      <c r="I196" s="3">
        <v>4591</v>
      </c>
    </row>
    <row r="197" spans="1:9" x14ac:dyDescent="0.25">
      <c r="A197">
        <v>40977</v>
      </c>
      <c r="B197" t="s">
        <v>13</v>
      </c>
      <c r="C197" s="1">
        <v>44174</v>
      </c>
      <c r="D197">
        <v>1.0895915940000001</v>
      </c>
      <c r="E197" s="4">
        <v>1.4508732795737167E-4</v>
      </c>
      <c r="F197" s="2">
        <v>238884.13</v>
      </c>
      <c r="G197" s="2">
        <v>607032.51</v>
      </c>
      <c r="H197" s="2">
        <v>262885601.59999999</v>
      </c>
      <c r="I197" s="3">
        <v>4589</v>
      </c>
    </row>
    <row r="198" spans="1:9" x14ac:dyDescent="0.25">
      <c r="A198">
        <v>40977</v>
      </c>
      <c r="B198" t="s">
        <v>13</v>
      </c>
      <c r="C198" s="1">
        <v>44173</v>
      </c>
      <c r="D198">
        <v>1.0894335310000001</v>
      </c>
      <c r="E198" s="4">
        <v>1.9217347345579228E-4</v>
      </c>
      <c r="F198" s="2">
        <v>512499</v>
      </c>
      <c r="G198" s="2">
        <v>161826.1</v>
      </c>
      <c r="H198" s="2">
        <v>263215560.75999999</v>
      </c>
      <c r="I198" s="3">
        <v>4590</v>
      </c>
    </row>
    <row r="199" spans="1:9" x14ac:dyDescent="0.25">
      <c r="A199">
        <v>40977</v>
      </c>
      <c r="B199" t="s">
        <v>13</v>
      </c>
      <c r="C199" s="1">
        <v>44172</v>
      </c>
      <c r="D199">
        <v>1.0892242110000001</v>
      </c>
      <c r="E199" s="4">
        <v>3.3327752028755597E-4</v>
      </c>
      <c r="F199" s="2">
        <v>326200</v>
      </c>
      <c r="G199" s="2">
        <v>733103.11</v>
      </c>
      <c r="H199" s="2">
        <v>262814381.99000001</v>
      </c>
      <c r="I199" s="3">
        <v>4577</v>
      </c>
    </row>
    <row r="200" spans="1:9" x14ac:dyDescent="0.25">
      <c r="A200">
        <v>40977</v>
      </c>
      <c r="B200" t="s">
        <v>13</v>
      </c>
      <c r="C200" s="1">
        <v>44169</v>
      </c>
      <c r="D200">
        <v>1.088861318</v>
      </c>
      <c r="E200" s="4">
        <v>2.7667924815499845E-4</v>
      </c>
      <c r="F200" s="2">
        <v>557464.42000000004</v>
      </c>
      <c r="G200" s="2">
        <v>0</v>
      </c>
      <c r="H200" s="2">
        <v>263133588.41999999</v>
      </c>
      <c r="I200" s="3">
        <v>4582</v>
      </c>
    </row>
    <row r="201" spans="1:9" x14ac:dyDescent="0.25">
      <c r="A201">
        <v>40977</v>
      </c>
      <c r="B201" t="s">
        <v>13</v>
      </c>
      <c r="C201" s="1">
        <v>44168</v>
      </c>
      <c r="D201">
        <v>1.0885601359999999</v>
      </c>
      <c r="E201" s="4">
        <v>3.4254486481199997E-4</v>
      </c>
      <c r="F201" s="2">
        <v>510352.99</v>
      </c>
      <c r="G201" s="2">
        <v>398036.63</v>
      </c>
      <c r="H201" s="2">
        <v>262503494.91999999</v>
      </c>
      <c r="I201" s="3">
        <v>4570</v>
      </c>
    </row>
    <row r="202" spans="1:9" x14ac:dyDescent="0.25">
      <c r="A202">
        <v>40977</v>
      </c>
      <c r="B202" t="s">
        <v>13</v>
      </c>
      <c r="C202" s="1">
        <v>44167</v>
      </c>
      <c r="D202">
        <v>1.088187383</v>
      </c>
      <c r="E202" s="4">
        <v>3.6938897903193713E-4</v>
      </c>
      <c r="F202" s="2">
        <v>942057.33</v>
      </c>
      <c r="G202" s="2">
        <v>288793.2</v>
      </c>
      <c r="H202" s="2">
        <v>262301328.56999999</v>
      </c>
      <c r="I202" s="3">
        <v>4570</v>
      </c>
    </row>
    <row r="203" spans="1:9" x14ac:dyDescent="0.25">
      <c r="A203">
        <v>40977</v>
      </c>
      <c r="B203" t="s">
        <v>13</v>
      </c>
      <c r="C203" s="1">
        <v>44166</v>
      </c>
      <c r="D203">
        <v>1.0877855670000001</v>
      </c>
      <c r="E203" s="4">
        <v>3.1468489395769517E-4</v>
      </c>
      <c r="F203" s="2">
        <v>448117.14</v>
      </c>
      <c r="G203" s="2">
        <v>843465</v>
      </c>
      <c r="H203" s="2">
        <v>261551450.09999999</v>
      </c>
      <c r="I203" s="3">
        <v>4568</v>
      </c>
    </row>
    <row r="204" spans="1:9" x14ac:dyDescent="0.25">
      <c r="A204">
        <v>40977</v>
      </c>
      <c r="B204" t="s">
        <v>13</v>
      </c>
      <c r="C204" s="1">
        <v>44165</v>
      </c>
      <c r="D204">
        <v>1.0874433649999999</v>
      </c>
      <c r="E204" s="4">
        <v>2.1673135027255874E-4</v>
      </c>
      <c r="F204" s="2">
        <v>254750</v>
      </c>
      <c r="G204" s="2">
        <v>1134072.7</v>
      </c>
      <c r="H204" s="2">
        <v>261864393.30000001</v>
      </c>
      <c r="I204" s="3">
        <v>4570</v>
      </c>
    </row>
    <row r="205" spans="1:9" x14ac:dyDescent="0.25">
      <c r="A205">
        <v>40977</v>
      </c>
      <c r="B205" t="s">
        <v>13</v>
      </c>
      <c r="C205" s="1">
        <v>44162</v>
      </c>
      <c r="D205">
        <v>1.0872077330000001</v>
      </c>
      <c r="E205" s="4">
        <v>2.3129540186439534E-4</v>
      </c>
      <c r="F205" s="2">
        <v>177880</v>
      </c>
      <c r="G205" s="2">
        <v>0</v>
      </c>
      <c r="H205" s="2">
        <v>262686783.53</v>
      </c>
      <c r="I205" s="3">
        <v>4577</v>
      </c>
    </row>
    <row r="206" spans="1:9" x14ac:dyDescent="0.25">
      <c r="A206">
        <v>40977</v>
      </c>
      <c r="B206" t="s">
        <v>13</v>
      </c>
      <c r="C206" s="1">
        <v>44161</v>
      </c>
      <c r="D206">
        <v>1.0869563250000001</v>
      </c>
      <c r="E206" s="4">
        <v>2.8018541257535112E-4</v>
      </c>
      <c r="F206" s="2">
        <v>339500.65</v>
      </c>
      <c r="G206" s="2">
        <v>141757.97</v>
      </c>
      <c r="H206" s="2">
        <v>262448200.27000001</v>
      </c>
      <c r="I206" s="3">
        <v>4575</v>
      </c>
    </row>
    <row r="207" spans="1:9" x14ac:dyDescent="0.25">
      <c r="A207">
        <v>40977</v>
      </c>
      <c r="B207" t="s">
        <v>13</v>
      </c>
      <c r="C207" s="1">
        <v>44160</v>
      </c>
      <c r="D207">
        <v>1.086651861</v>
      </c>
      <c r="E207" s="4">
        <v>4.3998292748614887E-4</v>
      </c>
      <c r="F207" s="2">
        <v>875041.93</v>
      </c>
      <c r="G207" s="2">
        <v>785634.32</v>
      </c>
      <c r="H207" s="2">
        <v>262176999.65000001</v>
      </c>
      <c r="I207" s="3">
        <v>4572</v>
      </c>
    </row>
    <row r="208" spans="1:9" x14ac:dyDescent="0.25">
      <c r="A208">
        <v>40977</v>
      </c>
      <c r="B208" t="s">
        <v>13</v>
      </c>
      <c r="C208" s="1">
        <v>44159</v>
      </c>
      <c r="D208">
        <v>1.086173963</v>
      </c>
      <c r="E208" s="4">
        <v>1.9734895306666722E-4</v>
      </c>
      <c r="F208" s="2">
        <v>840063.75</v>
      </c>
      <c r="G208" s="2">
        <v>193336.3</v>
      </c>
      <c r="H208" s="2">
        <v>261972328.66</v>
      </c>
      <c r="I208" s="3">
        <v>4571</v>
      </c>
    </row>
    <row r="209" spans="1:9" x14ac:dyDescent="0.25">
      <c r="A209">
        <v>40977</v>
      </c>
      <c r="B209" t="s">
        <v>13</v>
      </c>
      <c r="C209" s="1">
        <v>44158</v>
      </c>
      <c r="D209">
        <v>1.0859596499999999</v>
      </c>
      <c r="E209" s="4">
        <v>2.466804965761682E-4</v>
      </c>
      <c r="F209" s="2">
        <v>460734.4</v>
      </c>
      <c r="G209" s="2">
        <v>456228.76</v>
      </c>
      <c r="H209" s="2">
        <v>261274038.97</v>
      </c>
      <c r="I209" s="3">
        <v>4569</v>
      </c>
    </row>
    <row r="210" spans="1:9" x14ac:dyDescent="0.25">
      <c r="A210">
        <v>40977</v>
      </c>
      <c r="B210" t="s">
        <v>13</v>
      </c>
      <c r="C210" s="1">
        <v>44155</v>
      </c>
      <c r="D210">
        <v>1.0856918310000001</v>
      </c>
      <c r="E210" s="4">
        <v>-6.1628526375478998E-6</v>
      </c>
      <c r="F210" s="2">
        <v>650990.07999999996</v>
      </c>
      <c r="G210" s="2">
        <v>0</v>
      </c>
      <c r="H210" s="2">
        <v>261205099.16999999</v>
      </c>
      <c r="I210" s="3">
        <v>4571</v>
      </c>
    </row>
    <row r="211" spans="1:9" x14ac:dyDescent="0.25">
      <c r="A211">
        <v>40977</v>
      </c>
      <c r="B211" t="s">
        <v>13</v>
      </c>
      <c r="C211" s="1">
        <v>44154</v>
      </c>
      <c r="D211">
        <v>1.0856985219999999</v>
      </c>
      <c r="E211" s="4">
        <v>3.4251343081437291E-4</v>
      </c>
      <c r="F211" s="2">
        <v>660875.89</v>
      </c>
      <c r="G211" s="2">
        <v>860755.95</v>
      </c>
      <c r="H211" s="2">
        <v>260555714.86000001</v>
      </c>
      <c r="I211" s="3">
        <v>4561</v>
      </c>
    </row>
    <row r="212" spans="1:9" x14ac:dyDescent="0.25">
      <c r="A212">
        <v>40977</v>
      </c>
      <c r="B212" t="s">
        <v>13</v>
      </c>
      <c r="C212" s="1">
        <v>44153</v>
      </c>
      <c r="D212">
        <v>1.085326783</v>
      </c>
      <c r="E212" s="4">
        <v>2.1857273111547393E-4</v>
      </c>
      <c r="F212" s="2">
        <v>381001.8</v>
      </c>
      <c r="G212" s="2">
        <v>363540.19</v>
      </c>
      <c r="H212" s="2">
        <v>260666313.03999999</v>
      </c>
      <c r="I212" s="3">
        <v>4561</v>
      </c>
    </row>
    <row r="213" spans="1:9" x14ac:dyDescent="0.25">
      <c r="A213">
        <v>40977</v>
      </c>
      <c r="B213" t="s">
        <v>13</v>
      </c>
      <c r="C213" s="1">
        <v>44152</v>
      </c>
      <c r="D213">
        <v>1.085089612</v>
      </c>
      <c r="E213" s="4">
        <v>6.4021483470622087E-4</v>
      </c>
      <c r="F213" s="2">
        <v>300500</v>
      </c>
      <c r="G213" s="2">
        <v>542356.9</v>
      </c>
      <c r="H213" s="2">
        <v>260591893.15000001</v>
      </c>
      <c r="I213" s="3">
        <v>4566</v>
      </c>
    </row>
    <row r="214" spans="1:9" x14ac:dyDescent="0.25">
      <c r="A214">
        <v>40977</v>
      </c>
      <c r="B214" t="s">
        <v>13</v>
      </c>
      <c r="C214" s="1">
        <v>44151</v>
      </c>
      <c r="D214">
        <v>1.0843953660000001</v>
      </c>
      <c r="E214" s="4">
        <v>2.7017464527157031E-4</v>
      </c>
      <c r="F214" s="2">
        <v>743514</v>
      </c>
      <c r="G214" s="2">
        <v>888939.06</v>
      </c>
      <c r="H214" s="2">
        <v>260666867.40000001</v>
      </c>
      <c r="I214" s="3">
        <v>4570</v>
      </c>
    </row>
    <row r="215" spans="1:9" x14ac:dyDescent="0.25">
      <c r="A215">
        <v>40977</v>
      </c>
      <c r="B215" t="s">
        <v>13</v>
      </c>
      <c r="C215" s="1">
        <v>44148</v>
      </c>
      <c r="D215">
        <v>1.0841024690000001</v>
      </c>
      <c r="E215" s="4">
        <v>1.1469419453047358E-4</v>
      </c>
      <c r="F215" s="2">
        <v>352150</v>
      </c>
      <c r="G215" s="2">
        <v>0</v>
      </c>
      <c r="H215" s="2">
        <v>260741846.59</v>
      </c>
      <c r="I215" s="3">
        <v>4576</v>
      </c>
    </row>
    <row r="216" spans="1:9" x14ac:dyDescent="0.25">
      <c r="A216">
        <v>40977</v>
      </c>
      <c r="B216" t="s">
        <v>13</v>
      </c>
      <c r="C216" s="1">
        <v>44147</v>
      </c>
      <c r="D216">
        <v>1.0839781429999999</v>
      </c>
      <c r="E216" s="4">
        <v>6.2780114618243843E-5</v>
      </c>
      <c r="F216" s="2">
        <v>168500</v>
      </c>
      <c r="G216" s="2">
        <v>728072.49</v>
      </c>
      <c r="H216" s="2">
        <v>260359834.91</v>
      </c>
      <c r="I216" s="3">
        <v>4567</v>
      </c>
    </row>
    <row r="217" spans="1:9" x14ac:dyDescent="0.25">
      <c r="A217">
        <v>40977</v>
      </c>
      <c r="B217" t="s">
        <v>13</v>
      </c>
      <c r="C217" s="1">
        <v>44146</v>
      </c>
      <c r="D217">
        <v>1.083910095</v>
      </c>
      <c r="E217" s="4">
        <v>-1.8282583056117296E-4</v>
      </c>
      <c r="F217" s="2">
        <v>604200</v>
      </c>
      <c r="G217" s="2">
        <v>252665.31</v>
      </c>
      <c r="H217" s="2">
        <v>260903027.75</v>
      </c>
      <c r="I217" s="3">
        <v>4571</v>
      </c>
    </row>
    <row r="218" spans="1:9" x14ac:dyDescent="0.25">
      <c r="A218">
        <v>40977</v>
      </c>
      <c r="B218" t="s">
        <v>13</v>
      </c>
      <c r="C218" s="1">
        <v>44145</v>
      </c>
      <c r="D218">
        <v>1.0841082980000001</v>
      </c>
      <c r="E218" s="4">
        <v>7.2742569941208757E-4</v>
      </c>
      <c r="F218" s="2">
        <v>260700</v>
      </c>
      <c r="G218" s="2">
        <v>668505.68000000005</v>
      </c>
      <c r="H218" s="2">
        <v>260599137.25</v>
      </c>
      <c r="I218" s="3">
        <v>4572</v>
      </c>
    </row>
    <row r="219" spans="1:9" x14ac:dyDescent="0.25">
      <c r="A219">
        <v>40977</v>
      </c>
      <c r="B219" t="s">
        <v>13</v>
      </c>
      <c r="C219" s="1">
        <v>44144</v>
      </c>
      <c r="D219">
        <v>1.0833202630000001</v>
      </c>
      <c r="E219" s="4">
        <v>2.1665969851958344E-4</v>
      </c>
      <c r="F219" s="2">
        <v>191680.38</v>
      </c>
      <c r="G219" s="2">
        <v>2291704.0299999998</v>
      </c>
      <c r="H219" s="2">
        <v>260817217.96000001</v>
      </c>
      <c r="I219" s="3">
        <v>4574</v>
      </c>
    </row>
    <row r="220" spans="1:9" x14ac:dyDescent="0.25">
      <c r="A220">
        <v>40977</v>
      </c>
      <c r="B220" t="s">
        <v>13</v>
      </c>
      <c r="C220" s="1">
        <v>44141</v>
      </c>
      <c r="D220">
        <v>1.0830856019999999</v>
      </c>
      <c r="E220" s="4">
        <v>8.4050928931000968E-4</v>
      </c>
      <c r="F220" s="2">
        <v>165886.75</v>
      </c>
      <c r="G220" s="2">
        <v>0</v>
      </c>
      <c r="H220" s="2">
        <v>262860290.30000001</v>
      </c>
      <c r="I220" s="3">
        <v>4579</v>
      </c>
    </row>
    <row r="221" spans="1:9" x14ac:dyDescent="0.25">
      <c r="A221">
        <v>40977</v>
      </c>
      <c r="B221" t="s">
        <v>13</v>
      </c>
      <c r="C221" s="1">
        <v>44140</v>
      </c>
      <c r="D221">
        <v>1.0821760229999999</v>
      </c>
      <c r="E221" s="4">
        <v>6.1608415203862066E-4</v>
      </c>
      <c r="F221" s="2">
        <v>111500</v>
      </c>
      <c r="G221" s="2">
        <v>248782.6</v>
      </c>
      <c r="H221" s="2">
        <v>262473791.97</v>
      </c>
      <c r="I221" s="3">
        <v>4576</v>
      </c>
    </row>
    <row r="222" spans="1:9" x14ac:dyDescent="0.25">
      <c r="A222">
        <v>40977</v>
      </c>
      <c r="B222" t="s">
        <v>13</v>
      </c>
      <c r="C222" s="1">
        <v>44139</v>
      </c>
      <c r="D222">
        <v>1.0815097220000001</v>
      </c>
      <c r="E222" s="4">
        <v>5.6516852633636816E-4</v>
      </c>
      <c r="F222" s="2">
        <v>74441.34</v>
      </c>
      <c r="G222" s="2">
        <v>175877.16</v>
      </c>
      <c r="H222" s="2">
        <v>262449383.5</v>
      </c>
      <c r="I222" s="3">
        <v>4584</v>
      </c>
    </row>
    <row r="223" spans="1:9" x14ac:dyDescent="0.25">
      <c r="A223">
        <v>40977</v>
      </c>
      <c r="B223" t="s">
        <v>13</v>
      </c>
      <c r="C223" s="1">
        <v>44138</v>
      </c>
      <c r="D223">
        <v>1.0808988319999999</v>
      </c>
      <c r="E223" s="4">
        <v>-2.5031228638250358E-4</v>
      </c>
      <c r="F223" s="2">
        <v>261493.95</v>
      </c>
      <c r="G223" s="2">
        <v>1389481.71</v>
      </c>
      <c r="H223" s="2">
        <v>262402517.87</v>
      </c>
      <c r="I223" s="3">
        <v>4588</v>
      </c>
    </row>
    <row r="224" spans="1:9" x14ac:dyDescent="0.25">
      <c r="A224">
        <v>40977</v>
      </c>
      <c r="B224" t="s">
        <v>13</v>
      </c>
      <c r="C224" s="1">
        <v>44134</v>
      </c>
      <c r="D224">
        <v>1.0811694620000001</v>
      </c>
      <c r="E224" s="4">
        <v>-1.8127173752213732E-4</v>
      </c>
      <c r="F224" s="2">
        <v>233896.92</v>
      </c>
      <c r="G224" s="2">
        <v>0</v>
      </c>
      <c r="H224" s="2">
        <v>263596486.90000001</v>
      </c>
      <c r="I224" s="3">
        <v>4605</v>
      </c>
    </row>
    <row r="225" spans="1:9" x14ac:dyDescent="0.25">
      <c r="A225">
        <v>40977</v>
      </c>
      <c r="B225" t="s">
        <v>13</v>
      </c>
      <c r="C225" s="1">
        <v>44133</v>
      </c>
      <c r="D225">
        <v>1.0813654829999999</v>
      </c>
      <c r="E225" s="4">
        <v>-3.1216789756705055E-4</v>
      </c>
      <c r="F225" s="2">
        <v>137760.35</v>
      </c>
      <c r="G225" s="2">
        <v>262617.11</v>
      </c>
      <c r="H225" s="2">
        <v>263410338.97999999</v>
      </c>
      <c r="I225" s="3">
        <v>4602</v>
      </c>
    </row>
    <row r="226" spans="1:9" x14ac:dyDescent="0.25">
      <c r="A226">
        <v>40977</v>
      </c>
      <c r="B226" t="s">
        <v>13</v>
      </c>
      <c r="C226" s="1">
        <v>44132</v>
      </c>
      <c r="D226">
        <v>1.0817031560000001</v>
      </c>
      <c r="E226" s="4">
        <v>2.0182469176122098E-5</v>
      </c>
      <c r="F226" s="2">
        <v>279800</v>
      </c>
      <c r="G226" s="2">
        <v>265203.32</v>
      </c>
      <c r="H226" s="2">
        <v>263617488.58000001</v>
      </c>
      <c r="I226" s="3">
        <v>4607</v>
      </c>
    </row>
    <row r="227" spans="1:9" x14ac:dyDescent="0.25">
      <c r="A227">
        <v>40977</v>
      </c>
      <c r="B227" t="s">
        <v>13</v>
      </c>
      <c r="C227" s="1">
        <v>44131</v>
      </c>
      <c r="D227">
        <v>1.0816813249999999</v>
      </c>
      <c r="E227" s="4">
        <v>8.8441445583065104E-5</v>
      </c>
      <c r="F227" s="2">
        <v>629444.03</v>
      </c>
      <c r="G227" s="2">
        <v>358493.8</v>
      </c>
      <c r="H227" s="2">
        <v>263597571.88</v>
      </c>
      <c r="I227" s="3">
        <v>4604</v>
      </c>
    </row>
    <row r="228" spans="1:9" x14ac:dyDescent="0.25">
      <c r="A228">
        <v>40977</v>
      </c>
      <c r="B228" t="s">
        <v>13</v>
      </c>
      <c r="C228" s="1">
        <v>44130</v>
      </c>
      <c r="D228">
        <v>1.081585668</v>
      </c>
      <c r="E228" s="4">
        <v>1.063431530299308E-4</v>
      </c>
      <c r="F228" s="2">
        <v>168050</v>
      </c>
      <c r="G228" s="2">
        <v>1275521.76</v>
      </c>
      <c r="H228" s="2">
        <v>263303334.63999999</v>
      </c>
      <c r="I228" s="3">
        <v>4601</v>
      </c>
    </row>
    <row r="229" spans="1:9" x14ac:dyDescent="0.25">
      <c r="A229">
        <v>40977</v>
      </c>
      <c r="B229" t="s">
        <v>13</v>
      </c>
      <c r="C229" s="1">
        <v>44127</v>
      </c>
      <c r="D229">
        <v>1.081470661</v>
      </c>
      <c r="E229" s="4">
        <v>-2.1814232631112151E-4</v>
      </c>
      <c r="F229" s="2">
        <v>55500</v>
      </c>
      <c r="G229" s="2">
        <v>0</v>
      </c>
      <c r="H229" s="2">
        <v>264382691.13</v>
      </c>
      <c r="I229" s="3">
        <v>4628</v>
      </c>
    </row>
    <row r="230" spans="1:9" x14ac:dyDescent="0.25">
      <c r="A230">
        <v>40977</v>
      </c>
      <c r="B230" t="s">
        <v>13</v>
      </c>
      <c r="C230" s="1">
        <v>44126</v>
      </c>
      <c r="D230">
        <v>1.081706627</v>
      </c>
      <c r="E230" s="4">
        <v>4.5566186422707489E-5</v>
      </c>
      <c r="F230" s="2">
        <v>244322.4</v>
      </c>
      <c r="G230" s="2">
        <v>100027.41</v>
      </c>
      <c r="H230" s="2">
        <v>264384864.63</v>
      </c>
      <c r="I230" s="3">
        <v>4624</v>
      </c>
    </row>
    <row r="231" spans="1:9" x14ac:dyDescent="0.25">
      <c r="A231">
        <v>40977</v>
      </c>
      <c r="B231" t="s">
        <v>13</v>
      </c>
      <c r="C231" s="1">
        <v>44125</v>
      </c>
      <c r="D231">
        <v>1.08165734</v>
      </c>
      <c r="E231" s="4">
        <v>1.6772690961674996E-5</v>
      </c>
      <c r="F231" s="2">
        <v>168866.49</v>
      </c>
      <c r="G231" s="2">
        <v>157216.53</v>
      </c>
      <c r="H231" s="2">
        <v>264228529.68000001</v>
      </c>
      <c r="I231" s="3">
        <v>4624</v>
      </c>
    </row>
    <row r="232" spans="1:9" x14ac:dyDescent="0.25">
      <c r="A232">
        <v>40977</v>
      </c>
      <c r="B232" t="s">
        <v>13</v>
      </c>
      <c r="C232" s="1">
        <v>44124</v>
      </c>
      <c r="D232">
        <v>1.081639198</v>
      </c>
      <c r="E232" s="4">
        <v>2.4384498960960954E-4</v>
      </c>
      <c r="F232" s="2">
        <v>334800</v>
      </c>
      <c r="G232" s="2">
        <v>746422.69</v>
      </c>
      <c r="H232" s="2">
        <v>264212448.12</v>
      </c>
      <c r="I232" s="3">
        <v>4624</v>
      </c>
    </row>
    <row r="233" spans="1:9" x14ac:dyDescent="0.25">
      <c r="A233">
        <v>40977</v>
      </c>
      <c r="B233" t="s">
        <v>13</v>
      </c>
      <c r="C233" s="1">
        <v>44123</v>
      </c>
      <c r="D233">
        <v>1.08137551</v>
      </c>
      <c r="E233" s="4">
        <v>3.7971995627317234E-4</v>
      </c>
      <c r="F233" s="2">
        <v>183501.8</v>
      </c>
      <c r="G233" s="2">
        <v>1767246.96</v>
      </c>
      <c r="H233" s="2">
        <v>264559559.44</v>
      </c>
      <c r="I233" s="3">
        <v>4632</v>
      </c>
    </row>
    <row r="234" spans="1:9" x14ac:dyDescent="0.25">
      <c r="A234">
        <v>40977</v>
      </c>
      <c r="B234" t="s">
        <v>13</v>
      </c>
      <c r="C234" s="1">
        <v>44120</v>
      </c>
      <c r="D234">
        <v>1.080965046</v>
      </c>
      <c r="E234" s="4">
        <v>-3.3166479717239294E-4</v>
      </c>
      <c r="F234" s="2">
        <v>343772.86</v>
      </c>
      <c r="G234" s="2">
        <v>0</v>
      </c>
      <c r="H234" s="2">
        <v>266042282.84</v>
      </c>
      <c r="I234" s="3">
        <v>4655</v>
      </c>
    </row>
    <row r="235" spans="1:9" x14ac:dyDescent="0.25">
      <c r="A235">
        <v>40977</v>
      </c>
      <c r="B235" t="s">
        <v>13</v>
      </c>
      <c r="C235" s="1">
        <v>44119</v>
      </c>
      <c r="D235">
        <v>1.0813236829999999</v>
      </c>
      <c r="E235" s="4">
        <v>-1.7474228958858085E-4</v>
      </c>
      <c r="F235" s="2">
        <v>1177482.72</v>
      </c>
      <c r="G235" s="2">
        <v>402931.81</v>
      </c>
      <c r="H235" s="2">
        <v>265786662.16</v>
      </c>
      <c r="I235" s="3">
        <v>4654</v>
      </c>
    </row>
    <row r="236" spans="1:9" x14ac:dyDescent="0.25">
      <c r="A236">
        <v>40977</v>
      </c>
      <c r="B236" t="s">
        <v>13</v>
      </c>
      <c r="C236" s="1">
        <v>44118</v>
      </c>
      <c r="D236">
        <v>1.0815126690000001</v>
      </c>
      <c r="E236" s="4">
        <v>2.1146062992771775E-4</v>
      </c>
      <c r="F236" s="2">
        <v>42903.15</v>
      </c>
      <c r="G236" s="2">
        <v>1622892.32</v>
      </c>
      <c r="H236" s="2">
        <v>265058428.05000001</v>
      </c>
      <c r="I236" s="3">
        <v>4655</v>
      </c>
    </row>
    <row r="237" spans="1:9" x14ac:dyDescent="0.25">
      <c r="A237">
        <v>40977</v>
      </c>
      <c r="B237" t="s">
        <v>13</v>
      </c>
      <c r="C237" s="1">
        <v>44117</v>
      </c>
      <c r="D237">
        <v>1.08128402</v>
      </c>
      <c r="E237" s="4">
        <v>5.4701573378768131E-4</v>
      </c>
      <c r="F237" s="2">
        <v>212360</v>
      </c>
      <c r="G237" s="2">
        <v>1697407.99</v>
      </c>
      <c r="H237" s="2">
        <v>266582045.72</v>
      </c>
      <c r="I237" s="3">
        <v>4663</v>
      </c>
    </row>
    <row r="238" spans="1:9" x14ac:dyDescent="0.25">
      <c r="A238">
        <v>40977</v>
      </c>
      <c r="B238" t="s">
        <v>13</v>
      </c>
      <c r="C238" s="1">
        <v>44113</v>
      </c>
      <c r="D238">
        <v>1.080692864</v>
      </c>
      <c r="E238" s="4">
        <v>6.5157041967589535E-4</v>
      </c>
      <c r="F238" s="2">
        <v>335507.05</v>
      </c>
      <c r="G238" s="2">
        <v>0</v>
      </c>
      <c r="H238" s="2">
        <v>267920536.91999999</v>
      </c>
      <c r="I238" s="3">
        <v>4675</v>
      </c>
    </row>
    <row r="239" spans="1:9" x14ac:dyDescent="0.25">
      <c r="A239">
        <v>40977</v>
      </c>
      <c r="B239" t="s">
        <v>13</v>
      </c>
      <c r="C239" s="1">
        <v>44112</v>
      </c>
      <c r="D239">
        <v>1.0799891749999999</v>
      </c>
      <c r="E239" s="4">
        <v>4.2007967566148885E-4</v>
      </c>
      <c r="F239" s="2">
        <v>537000</v>
      </c>
      <c r="G239" s="2">
        <v>153621.54</v>
      </c>
      <c r="H239" s="2">
        <v>267410793.06</v>
      </c>
      <c r="I239" s="3">
        <v>4668</v>
      </c>
    </row>
    <row r="240" spans="1:9" x14ac:dyDescent="0.25">
      <c r="A240">
        <v>40977</v>
      </c>
      <c r="B240" t="s">
        <v>13</v>
      </c>
      <c r="C240" s="1">
        <v>44111</v>
      </c>
      <c r="D240">
        <v>1.0795356840000001</v>
      </c>
      <c r="E240" s="4">
        <v>3.4281481492204335E-4</v>
      </c>
      <c r="F240" s="2">
        <v>263815.71999999997</v>
      </c>
      <c r="G240" s="2">
        <v>1298950.76</v>
      </c>
      <c r="H240" s="2">
        <v>266915288.90000001</v>
      </c>
      <c r="I240" s="3">
        <v>4667</v>
      </c>
    </row>
    <row r="241" spans="1:9" x14ac:dyDescent="0.25">
      <c r="A241">
        <v>40977</v>
      </c>
      <c r="B241" t="s">
        <v>13</v>
      </c>
      <c r="C241" s="1">
        <v>44110</v>
      </c>
      <c r="D241">
        <v>1.0791657299999999</v>
      </c>
      <c r="E241" s="4">
        <v>7.7212823738737058E-5</v>
      </c>
      <c r="F241" s="2">
        <v>308850</v>
      </c>
      <c r="G241" s="2">
        <v>379866.4</v>
      </c>
      <c r="H241" s="2">
        <v>267858597.87</v>
      </c>
      <c r="I241" s="3">
        <v>4668</v>
      </c>
    </row>
    <row r="242" spans="1:9" x14ac:dyDescent="0.25">
      <c r="A242">
        <v>40977</v>
      </c>
      <c r="B242" t="s">
        <v>13</v>
      </c>
      <c r="C242" s="1">
        <v>44109</v>
      </c>
      <c r="D242">
        <v>1.0790824109999999</v>
      </c>
      <c r="E242" s="4">
        <v>1.420454711338337E-4</v>
      </c>
      <c r="F242" s="2">
        <v>166194.14000000001</v>
      </c>
      <c r="G242" s="2">
        <v>1020677.81</v>
      </c>
      <c r="H242" s="2">
        <v>267908928.40000001</v>
      </c>
      <c r="I242" s="3">
        <v>4668</v>
      </c>
    </row>
    <row r="243" spans="1:9" x14ac:dyDescent="0.25">
      <c r="A243">
        <v>40977</v>
      </c>
      <c r="B243" t="s">
        <v>13</v>
      </c>
      <c r="C243" s="1">
        <v>44106</v>
      </c>
      <c r="D243">
        <v>1.0789291539999999</v>
      </c>
      <c r="E243" s="4">
        <v>-4.372554259551853E-4</v>
      </c>
      <c r="F243" s="2">
        <v>357325.45</v>
      </c>
      <c r="G243" s="2">
        <v>0</v>
      </c>
      <c r="H243" s="2">
        <v>268725240.75999999</v>
      </c>
      <c r="I243" s="3">
        <v>4680</v>
      </c>
    </row>
    <row r="244" spans="1:9" x14ac:dyDescent="0.25">
      <c r="A244">
        <v>40977</v>
      </c>
      <c r="B244" t="s">
        <v>13</v>
      </c>
      <c r="C244" s="1">
        <v>44105</v>
      </c>
      <c r="D244">
        <v>1.079401128</v>
      </c>
      <c r="E244" s="4">
        <v>-1.5592049147028497E-4</v>
      </c>
      <c r="F244" s="2">
        <v>503772.63</v>
      </c>
      <c r="G244" s="2">
        <v>272904.38</v>
      </c>
      <c r="H244" s="2">
        <v>268485311.91000003</v>
      </c>
      <c r="I244" s="3">
        <v>4664</v>
      </c>
    </row>
    <row r="245" spans="1:9" x14ac:dyDescent="0.25">
      <c r="A245">
        <v>40977</v>
      </c>
      <c r="B245" t="s">
        <v>13</v>
      </c>
      <c r="C245" s="1">
        <v>44104</v>
      </c>
      <c r="D245">
        <v>1.0795694549999999</v>
      </c>
      <c r="E245" s="4">
        <v>2.0704297168161467E-4</v>
      </c>
      <c r="F245" s="2">
        <v>884734</v>
      </c>
      <c r="G245" s="2">
        <v>139905.67000000001</v>
      </c>
      <c r="H245" s="2">
        <v>268296276.63999999</v>
      </c>
      <c r="I245" s="3">
        <v>4662</v>
      </c>
    </row>
    <row r="246" spans="1:9" x14ac:dyDescent="0.25">
      <c r="A246">
        <v>40977</v>
      </c>
      <c r="B246" t="s">
        <v>13</v>
      </c>
      <c r="C246" s="1">
        <v>44103</v>
      </c>
      <c r="D246">
        <v>1.0793459839999999</v>
      </c>
      <c r="E246" s="4">
        <v>-2.1820028345087561E-4</v>
      </c>
      <c r="F246" s="2">
        <v>415675.15</v>
      </c>
      <c r="G246" s="2">
        <v>426008.66</v>
      </c>
      <c r="H246" s="2">
        <v>267496065.13</v>
      </c>
      <c r="I246" s="3">
        <v>4657</v>
      </c>
    </row>
    <row r="247" spans="1:9" x14ac:dyDescent="0.25">
      <c r="A247">
        <v>40977</v>
      </c>
      <c r="B247" t="s">
        <v>13</v>
      </c>
      <c r="C247" s="1">
        <v>44102</v>
      </c>
      <c r="D247">
        <v>1.079581549</v>
      </c>
      <c r="E247" s="4">
        <v>-6.9242479588593753E-4</v>
      </c>
      <c r="F247" s="2">
        <v>265650</v>
      </c>
      <c r="G247" s="2">
        <v>234695.76</v>
      </c>
      <c r="H247" s="2">
        <v>267564781.49000001</v>
      </c>
      <c r="I247" s="3">
        <v>4658</v>
      </c>
    </row>
    <row r="248" spans="1:9" x14ac:dyDescent="0.25">
      <c r="A248">
        <v>40977</v>
      </c>
      <c r="B248" t="s">
        <v>13</v>
      </c>
      <c r="C248" s="1">
        <v>44099</v>
      </c>
      <c r="D248">
        <v>1.0803295959999999</v>
      </c>
      <c r="E248" s="4">
        <v>-3.4764519124264037E-4</v>
      </c>
      <c r="F248" s="2">
        <v>185011.54</v>
      </c>
      <c r="G248" s="2">
        <v>0</v>
      </c>
      <c r="H248" s="2">
        <v>267719202.58000001</v>
      </c>
      <c r="I248" s="3">
        <v>4654</v>
      </c>
    </row>
    <row r="249" spans="1:9" x14ac:dyDescent="0.25">
      <c r="A249">
        <v>40977</v>
      </c>
      <c r="B249" t="s">
        <v>13</v>
      </c>
      <c r="C249" s="1">
        <v>44098</v>
      </c>
      <c r="D249">
        <v>1.080705298</v>
      </c>
      <c r="E249" s="4">
        <v>1.5193405960944872E-4</v>
      </c>
      <c r="F249" s="2">
        <v>255314.09</v>
      </c>
      <c r="G249" s="2">
        <v>63718.27</v>
      </c>
      <c r="H249" s="2">
        <v>267627230.34999999</v>
      </c>
      <c r="I249" s="3">
        <v>4649</v>
      </c>
    </row>
    <row r="250" spans="1:9" x14ac:dyDescent="0.25">
      <c r="A250">
        <v>40977</v>
      </c>
      <c r="B250" t="s">
        <v>13</v>
      </c>
      <c r="C250" s="1">
        <v>44097</v>
      </c>
      <c r="D250">
        <v>1.080541127</v>
      </c>
      <c r="E250" s="4">
        <v>-3.5662088170185235E-4</v>
      </c>
      <c r="F250" s="2">
        <v>236566.12</v>
      </c>
      <c r="G250" s="2">
        <v>162606.95000000001</v>
      </c>
      <c r="H250" s="2">
        <v>267395008.09</v>
      </c>
      <c r="I250" s="3">
        <v>4645</v>
      </c>
    </row>
    <row r="251" spans="1:9" x14ac:dyDescent="0.25">
      <c r="A251">
        <v>40977</v>
      </c>
      <c r="B251" t="s">
        <v>13</v>
      </c>
      <c r="C251" s="1">
        <v>44096</v>
      </c>
      <c r="D251">
        <v>1.080926608</v>
      </c>
      <c r="E251" s="4">
        <v>-4.6422018664715736E-4</v>
      </c>
      <c r="F251" s="2">
        <v>1028200</v>
      </c>
      <c r="G251" s="2">
        <v>355458.72</v>
      </c>
      <c r="H251" s="2">
        <v>267416415.28</v>
      </c>
      <c r="I251" s="3">
        <v>4642</v>
      </c>
    </row>
    <row r="252" spans="1:9" x14ac:dyDescent="0.25">
      <c r="A252">
        <v>40977</v>
      </c>
      <c r="B252" t="s">
        <v>13</v>
      </c>
      <c r="C252" s="1">
        <v>44095</v>
      </c>
      <c r="D252">
        <v>1.0814286289999999</v>
      </c>
      <c r="E252" s="4">
        <v>-8.7239015485351956E-5</v>
      </c>
      <c r="F252" s="2">
        <v>548670</v>
      </c>
      <c r="G252" s="2">
        <v>1248314.51</v>
      </c>
      <c r="H252" s="2">
        <v>266867559.18000001</v>
      </c>
      <c r="I252" s="3">
        <v>4629</v>
      </c>
    </row>
    <row r="253" spans="1:9" x14ac:dyDescent="0.25">
      <c r="A253">
        <v>40977</v>
      </c>
      <c r="B253" t="s">
        <v>13</v>
      </c>
      <c r="C253" s="1">
        <v>44092</v>
      </c>
      <c r="D253">
        <v>1.0815229799999999</v>
      </c>
      <c r="E253" s="4">
        <v>-3.097744484999998E-4</v>
      </c>
      <c r="F253" s="2">
        <v>1512982.4</v>
      </c>
      <c r="G253" s="2">
        <v>0</v>
      </c>
      <c r="H253" s="2">
        <v>267590548.16</v>
      </c>
      <c r="I253" s="3">
        <v>4628</v>
      </c>
    </row>
    <row r="254" spans="1:9" x14ac:dyDescent="0.25">
      <c r="A254">
        <v>40977</v>
      </c>
      <c r="B254" t="s">
        <v>13</v>
      </c>
      <c r="C254" s="1">
        <v>44091</v>
      </c>
      <c r="D254">
        <v>1.0818581119999999</v>
      </c>
      <c r="E254" s="4">
        <v>2.6022473548947822E-4</v>
      </c>
      <c r="F254" s="2">
        <v>996415.72</v>
      </c>
      <c r="G254" s="2">
        <v>550654.57999999996</v>
      </c>
      <c r="H254" s="2">
        <v>266160015.31</v>
      </c>
      <c r="I254" s="3">
        <v>4616</v>
      </c>
    </row>
    <row r="255" spans="1:9" x14ac:dyDescent="0.25">
      <c r="A255">
        <v>40977</v>
      </c>
      <c r="B255" t="s">
        <v>13</v>
      </c>
      <c r="C255" s="1">
        <v>44090</v>
      </c>
      <c r="D255">
        <v>1.081576659</v>
      </c>
      <c r="E255" s="4">
        <v>3.7836937421431571E-5</v>
      </c>
      <c r="F255" s="2">
        <v>477505.53</v>
      </c>
      <c r="G255" s="2">
        <v>814611.45</v>
      </c>
      <c r="H255" s="2">
        <v>265645126.72999999</v>
      </c>
      <c r="I255" s="3">
        <v>4609</v>
      </c>
    </row>
    <row r="256" spans="1:9" x14ac:dyDescent="0.25">
      <c r="A256">
        <v>40977</v>
      </c>
      <c r="B256" t="s">
        <v>13</v>
      </c>
      <c r="C256" s="1">
        <v>44089</v>
      </c>
      <c r="D256">
        <v>1.0815357370000001</v>
      </c>
      <c r="E256" s="4">
        <v>-7.041620011749572E-5</v>
      </c>
      <c r="F256" s="2">
        <v>862992.06</v>
      </c>
      <c r="G256" s="2">
        <v>442883.25</v>
      </c>
      <c r="H256" s="2">
        <v>265972168.91</v>
      </c>
      <c r="I256" s="3">
        <v>4603</v>
      </c>
    </row>
    <row r="257" spans="1:9" x14ac:dyDescent="0.25">
      <c r="A257">
        <v>40977</v>
      </c>
      <c r="B257" t="s">
        <v>13</v>
      </c>
      <c r="C257" s="1">
        <v>44088</v>
      </c>
      <c r="D257">
        <v>1.0816119</v>
      </c>
      <c r="E257" s="4">
        <v>1.3285457406619905E-4</v>
      </c>
      <c r="F257" s="2">
        <v>1022844.61</v>
      </c>
      <c r="G257" s="2">
        <v>579558.52</v>
      </c>
      <c r="H257" s="2">
        <v>265570760.59999999</v>
      </c>
      <c r="I257" s="3">
        <v>4590</v>
      </c>
    </row>
    <row r="258" spans="1:9" x14ac:dyDescent="0.25">
      <c r="A258">
        <v>40977</v>
      </c>
      <c r="B258" t="s">
        <v>13</v>
      </c>
      <c r="C258" s="1">
        <v>44085</v>
      </c>
      <c r="D258">
        <v>1.081468222</v>
      </c>
      <c r="E258" s="4">
        <v>1.2711744114013435E-4</v>
      </c>
      <c r="F258" s="2">
        <v>994347.17</v>
      </c>
      <c r="G258" s="2">
        <v>0</v>
      </c>
      <c r="H258" s="2">
        <v>265092255.88999999</v>
      </c>
      <c r="I258" s="3">
        <v>4581</v>
      </c>
    </row>
    <row r="259" spans="1:9" x14ac:dyDescent="0.25">
      <c r="A259">
        <v>40977</v>
      </c>
      <c r="B259" t="s">
        <v>13</v>
      </c>
      <c r="C259" s="1">
        <v>44084</v>
      </c>
      <c r="D259">
        <v>1.081330766</v>
      </c>
      <c r="E259" s="4">
        <v>-9.2199177376017794E-5</v>
      </c>
      <c r="F259" s="2">
        <v>613117.66</v>
      </c>
      <c r="G259" s="2">
        <v>386339.62</v>
      </c>
      <c r="H259" s="2">
        <v>264064341.41999999</v>
      </c>
      <c r="I259" s="3">
        <v>4555</v>
      </c>
    </row>
    <row r="260" spans="1:9" x14ac:dyDescent="0.25">
      <c r="A260">
        <v>40977</v>
      </c>
      <c r="B260" t="s">
        <v>13</v>
      </c>
      <c r="C260" s="1">
        <v>44083</v>
      </c>
      <c r="D260">
        <v>1.0814304729999999</v>
      </c>
      <c r="E260" s="4">
        <v>-1.4774726039390451E-4</v>
      </c>
      <c r="F260" s="2">
        <v>561330</v>
      </c>
      <c r="G260" s="2">
        <v>650876.29</v>
      </c>
      <c r="H260" s="2">
        <v>263861891.25</v>
      </c>
      <c r="I260" s="3">
        <v>4548</v>
      </c>
    </row>
    <row r="261" spans="1:9" x14ac:dyDescent="0.25">
      <c r="A261">
        <v>40977</v>
      </c>
      <c r="B261" t="s">
        <v>13</v>
      </c>
      <c r="C261" s="1">
        <v>44082</v>
      </c>
      <c r="D261">
        <v>1.0815902749999999</v>
      </c>
      <c r="E261" s="4">
        <v>-2.6696975561513181E-4</v>
      </c>
      <c r="F261" s="2">
        <v>1646221.01</v>
      </c>
      <c r="G261" s="2">
        <v>1117521.74</v>
      </c>
      <c r="H261" s="2">
        <v>263990441.44999999</v>
      </c>
      <c r="I261" s="3">
        <v>4549</v>
      </c>
    </row>
    <row r="262" spans="1:9" x14ac:dyDescent="0.25">
      <c r="A262">
        <v>40977</v>
      </c>
      <c r="B262" t="s">
        <v>13</v>
      </c>
      <c r="C262" s="1">
        <v>44078</v>
      </c>
      <c r="D262">
        <v>1.081879104</v>
      </c>
      <c r="E262" s="4">
        <v>2.3180419920532103E-4</v>
      </c>
      <c r="F262" s="2">
        <v>821435</v>
      </c>
      <c r="G262" s="2">
        <v>0</v>
      </c>
      <c r="H262" s="2">
        <v>263532097.41</v>
      </c>
      <c r="I262" s="3">
        <v>4546</v>
      </c>
    </row>
    <row r="263" spans="1:9" x14ac:dyDescent="0.25">
      <c r="A263">
        <v>40977</v>
      </c>
      <c r="B263" t="s">
        <v>13</v>
      </c>
      <c r="C263" s="1">
        <v>44077</v>
      </c>
      <c r="D263">
        <v>1.081628378</v>
      </c>
      <c r="E263" s="4">
        <v>3.0227831252016557E-4</v>
      </c>
      <c r="F263" s="2">
        <v>876583.64</v>
      </c>
      <c r="G263" s="2">
        <v>812268.16</v>
      </c>
      <c r="H263" s="2">
        <v>262649779.02000001</v>
      </c>
      <c r="I263" s="3">
        <v>4526</v>
      </c>
    </row>
    <row r="264" spans="1:9" x14ac:dyDescent="0.25">
      <c r="A264">
        <v>40977</v>
      </c>
      <c r="B264" t="s">
        <v>13</v>
      </c>
      <c r="C264" s="1">
        <v>44076</v>
      </c>
      <c r="D264">
        <v>1.0813015239999999</v>
      </c>
      <c r="E264" s="4">
        <v>4.1212887778452334E-4</v>
      </c>
      <c r="F264" s="2">
        <v>1424873.21</v>
      </c>
      <c r="G264" s="2">
        <v>564742.53</v>
      </c>
      <c r="H264" s="2">
        <v>262506113.72999999</v>
      </c>
      <c r="I264" s="3">
        <v>4523</v>
      </c>
    </row>
    <row r="265" spans="1:9" x14ac:dyDescent="0.25">
      <c r="A265">
        <v>40977</v>
      </c>
      <c r="B265" t="s">
        <v>13</v>
      </c>
      <c r="C265" s="1">
        <v>44075</v>
      </c>
      <c r="D265">
        <v>1.080856072</v>
      </c>
      <c r="E265" s="4">
        <v>2.504512743581877E-4</v>
      </c>
      <c r="F265" s="2">
        <v>1198503</v>
      </c>
      <c r="G265" s="2">
        <v>110824.05</v>
      </c>
      <c r="H265" s="2">
        <v>261538195.40000001</v>
      </c>
      <c r="I265" s="3">
        <v>4513</v>
      </c>
    </row>
    <row r="266" spans="1:9" x14ac:dyDescent="0.25">
      <c r="A266">
        <v>40977</v>
      </c>
      <c r="B266" t="s">
        <v>13</v>
      </c>
      <c r="C266" s="1">
        <v>44074</v>
      </c>
      <c r="D266">
        <v>1.080585438</v>
      </c>
      <c r="E266" s="4">
        <v>1.7074494190216782E-4</v>
      </c>
      <c r="F266" s="2">
        <v>223600</v>
      </c>
      <c r="G266" s="2">
        <v>620281.62</v>
      </c>
      <c r="H266" s="2">
        <v>260385302.75999999</v>
      </c>
      <c r="I266" s="3">
        <v>4503</v>
      </c>
    </row>
    <row r="267" spans="1:9" x14ac:dyDescent="0.25">
      <c r="A267">
        <v>40977</v>
      </c>
      <c r="B267" t="s">
        <v>13</v>
      </c>
      <c r="C267" s="1">
        <v>44071</v>
      </c>
      <c r="D267">
        <v>1.0804009649999999</v>
      </c>
      <c r="E267" s="4">
        <v>3.830804508864194E-4</v>
      </c>
      <c r="F267" s="2">
        <v>206800</v>
      </c>
      <c r="G267" s="2">
        <v>0</v>
      </c>
      <c r="H267" s="2">
        <v>260737464.81</v>
      </c>
      <c r="I267" s="3">
        <v>4514</v>
      </c>
    </row>
    <row r="268" spans="1:9" x14ac:dyDescent="0.25">
      <c r="A268">
        <v>40977</v>
      </c>
      <c r="B268" t="s">
        <v>13</v>
      </c>
      <c r="C268" s="1">
        <v>44070</v>
      </c>
      <c r="D268">
        <v>1.0799872429999999</v>
      </c>
      <c r="E268" s="4">
        <v>1.7708159181029082E-4</v>
      </c>
      <c r="F268" s="2">
        <v>673000</v>
      </c>
      <c r="G268" s="2">
        <v>335413.64</v>
      </c>
      <c r="H268" s="2">
        <v>260430898.66999999</v>
      </c>
      <c r="I268" s="3">
        <v>4508</v>
      </c>
    </row>
    <row r="269" spans="1:9" x14ac:dyDescent="0.25">
      <c r="A269">
        <v>40977</v>
      </c>
      <c r="B269" t="s">
        <v>13</v>
      </c>
      <c r="C269" s="1">
        <v>44069</v>
      </c>
      <c r="D269">
        <v>1.0797960310000001</v>
      </c>
      <c r="E269" s="4">
        <v>4.6133062680420167E-5</v>
      </c>
      <c r="F269" s="2">
        <v>230150</v>
      </c>
      <c r="G269" s="2">
        <v>1225213.1599999999</v>
      </c>
      <c r="H269" s="2">
        <v>260047262.84</v>
      </c>
      <c r="I269" s="3">
        <v>4505</v>
      </c>
    </row>
    <row r="270" spans="1:9" x14ac:dyDescent="0.25">
      <c r="A270">
        <v>40977</v>
      </c>
      <c r="B270" t="s">
        <v>13</v>
      </c>
      <c r="C270" s="1">
        <v>44068</v>
      </c>
      <c r="D270">
        <v>1.079746219</v>
      </c>
      <c r="E270" s="4">
        <v>2.1200956129874271E-4</v>
      </c>
      <c r="F270" s="2">
        <v>346600</v>
      </c>
      <c r="G270" s="2">
        <v>346017.52</v>
      </c>
      <c r="H270" s="2">
        <v>261030283.86000001</v>
      </c>
      <c r="I270" s="3">
        <v>4505</v>
      </c>
    </row>
    <row r="271" spans="1:9" x14ac:dyDescent="0.25">
      <c r="A271">
        <v>40977</v>
      </c>
      <c r="B271" t="s">
        <v>13</v>
      </c>
      <c r="C271" s="1">
        <v>44067</v>
      </c>
      <c r="D271">
        <v>1.079517351</v>
      </c>
      <c r="E271" s="4">
        <v>2.9882462533348253E-4</v>
      </c>
      <c r="F271" s="2">
        <v>260064.61</v>
      </c>
      <c r="G271" s="2">
        <v>1678686.62</v>
      </c>
      <c r="H271" s="2">
        <v>260974372.31</v>
      </c>
      <c r="I271" s="3">
        <v>4506</v>
      </c>
    </row>
    <row r="272" spans="1:9" x14ac:dyDescent="0.25">
      <c r="A272">
        <v>40977</v>
      </c>
      <c r="B272" t="s">
        <v>13</v>
      </c>
      <c r="C272" s="1">
        <v>44064</v>
      </c>
      <c r="D272">
        <v>1.0791948609999999</v>
      </c>
      <c r="E272" s="4">
        <v>9.7568359792798987E-5</v>
      </c>
      <c r="F272" s="2">
        <v>1020037.17</v>
      </c>
      <c r="G272" s="2">
        <v>0</v>
      </c>
      <c r="H272" s="2">
        <v>262314608.19</v>
      </c>
      <c r="I272" s="3">
        <v>4523</v>
      </c>
    </row>
    <row r="273" spans="1:9" x14ac:dyDescent="0.25">
      <c r="A273">
        <v>40977</v>
      </c>
      <c r="B273" t="s">
        <v>13</v>
      </c>
      <c r="C273" s="1">
        <v>44063</v>
      </c>
      <c r="D273">
        <v>1.0790895760000001</v>
      </c>
      <c r="E273" s="4">
        <v>1.5802111810647723E-4</v>
      </c>
      <c r="F273" s="2">
        <v>261563.11</v>
      </c>
      <c r="G273" s="2">
        <v>308811.40999999997</v>
      </c>
      <c r="H273" s="2">
        <v>261269079.40000001</v>
      </c>
      <c r="I273" s="3">
        <v>4517</v>
      </c>
    </row>
    <row r="274" spans="1:9" x14ac:dyDescent="0.25">
      <c r="A274">
        <v>40977</v>
      </c>
      <c r="B274" t="s">
        <v>13</v>
      </c>
      <c r="C274" s="1">
        <v>44062</v>
      </c>
      <c r="D274">
        <v>1.078919084</v>
      </c>
      <c r="E274" s="4">
        <v>3.6831736663245351E-5</v>
      </c>
      <c r="F274" s="2">
        <v>390302.16</v>
      </c>
      <c r="G274" s="2">
        <v>433486.22</v>
      </c>
      <c r="H274" s="2">
        <v>261275040.74000001</v>
      </c>
      <c r="I274" s="3">
        <v>4514</v>
      </c>
    </row>
    <row r="275" spans="1:9" x14ac:dyDescent="0.25">
      <c r="A275">
        <v>40977</v>
      </c>
      <c r="B275" t="s">
        <v>13</v>
      </c>
      <c r="C275" s="1">
        <v>44061</v>
      </c>
      <c r="D275">
        <v>1.078879347</v>
      </c>
      <c r="E275" s="4">
        <v>2.8686224861673715E-4</v>
      </c>
      <c r="F275" s="2">
        <v>284200</v>
      </c>
      <c r="G275" s="2">
        <v>579409.99</v>
      </c>
      <c r="H275" s="2">
        <v>261308600.34999999</v>
      </c>
      <c r="I275" s="3">
        <v>4513</v>
      </c>
    </row>
    <row r="276" spans="1:9" x14ac:dyDescent="0.25">
      <c r="A276">
        <v>40977</v>
      </c>
      <c r="B276" t="s">
        <v>13</v>
      </c>
      <c r="C276" s="1">
        <v>44060</v>
      </c>
      <c r="D276">
        <v>1.078569946</v>
      </c>
      <c r="E276" s="4">
        <v>-2.2876174544483874E-4</v>
      </c>
      <c r="F276" s="2">
        <v>185431.61</v>
      </c>
      <c r="G276" s="2">
        <v>255482.55</v>
      </c>
      <c r="H276" s="2">
        <v>261528787.61000001</v>
      </c>
      <c r="I276" s="3">
        <v>4516</v>
      </c>
    </row>
    <row r="277" spans="1:9" x14ac:dyDescent="0.25">
      <c r="A277">
        <v>40977</v>
      </c>
      <c r="B277" t="s">
        <v>13</v>
      </c>
      <c r="C277" s="1">
        <v>44057</v>
      </c>
      <c r="D277">
        <v>1.078816738</v>
      </c>
      <c r="E277" s="4">
        <v>6.9028536096915616E-5</v>
      </c>
      <c r="F277" s="2">
        <v>527480</v>
      </c>
      <c r="G277" s="2">
        <v>0</v>
      </c>
      <c r="H277" s="2">
        <v>261658696.18000001</v>
      </c>
      <c r="I277" s="3">
        <v>4518</v>
      </c>
    </row>
    <row r="278" spans="1:9" x14ac:dyDescent="0.25">
      <c r="A278">
        <v>40977</v>
      </c>
      <c r="B278" t="s">
        <v>13</v>
      </c>
      <c r="C278" s="1">
        <v>44056</v>
      </c>
      <c r="D278">
        <v>1.0787422739999999</v>
      </c>
      <c r="E278" s="4">
        <v>-1.2897260908251162E-5</v>
      </c>
      <c r="F278" s="2">
        <v>860542.41</v>
      </c>
      <c r="G278" s="2">
        <v>1389020.33</v>
      </c>
      <c r="H278" s="2">
        <v>261113191.83000001</v>
      </c>
      <c r="I278" s="3">
        <v>4506</v>
      </c>
    </row>
    <row r="279" spans="1:9" x14ac:dyDescent="0.25">
      <c r="A279">
        <v>40977</v>
      </c>
      <c r="B279" t="s">
        <v>13</v>
      </c>
      <c r="C279" s="1">
        <v>44055</v>
      </c>
      <c r="D279">
        <v>1.078756187</v>
      </c>
      <c r="E279" s="4">
        <v>1.4254582618500322E-5</v>
      </c>
      <c r="F279" s="2">
        <v>219000.01</v>
      </c>
      <c r="G279" s="2">
        <v>935340.66</v>
      </c>
      <c r="H279" s="2">
        <v>261645044.33000001</v>
      </c>
      <c r="I279" s="3">
        <v>4501</v>
      </c>
    </row>
    <row r="280" spans="1:9" x14ac:dyDescent="0.25">
      <c r="A280">
        <v>40977</v>
      </c>
      <c r="B280" t="s">
        <v>13</v>
      </c>
      <c r="C280" s="1">
        <v>44054</v>
      </c>
      <c r="D280">
        <v>1.07874081</v>
      </c>
      <c r="E280" s="4">
        <v>6.8430757846238421E-5</v>
      </c>
      <c r="F280" s="2">
        <v>248237.31</v>
      </c>
      <c r="G280" s="2">
        <v>391980.11</v>
      </c>
      <c r="H280" s="2">
        <v>262357645.16</v>
      </c>
      <c r="I280" s="3">
        <v>4504</v>
      </c>
    </row>
    <row r="281" spans="1:9" x14ac:dyDescent="0.25">
      <c r="A281">
        <v>40977</v>
      </c>
      <c r="B281" t="s">
        <v>13</v>
      </c>
      <c r="C281" s="1">
        <v>44053</v>
      </c>
      <c r="D281">
        <v>1.0786669959999999</v>
      </c>
      <c r="E281" s="4">
        <v>9.7688436873744067E-5</v>
      </c>
      <c r="F281" s="2">
        <v>646481.14</v>
      </c>
      <c r="G281" s="2">
        <v>1513054.9</v>
      </c>
      <c r="H281" s="2">
        <v>262483425.94999999</v>
      </c>
      <c r="I281" s="3">
        <v>4505</v>
      </c>
    </row>
    <row r="282" spans="1:9" x14ac:dyDescent="0.25">
      <c r="A282">
        <v>40977</v>
      </c>
      <c r="B282" t="s">
        <v>13</v>
      </c>
      <c r="C282" s="1">
        <v>44050</v>
      </c>
      <c r="D282">
        <v>1.0785616330000001</v>
      </c>
      <c r="E282" s="4">
        <v>3.4009619724217899E-4</v>
      </c>
      <c r="F282" s="2">
        <v>116900</v>
      </c>
      <c r="G282" s="2">
        <v>0</v>
      </c>
      <c r="H282" s="2">
        <v>263324276.06</v>
      </c>
      <c r="I282" s="3">
        <v>4512</v>
      </c>
    </row>
    <row r="283" spans="1:9" x14ac:dyDescent="0.25">
      <c r="A283">
        <v>40977</v>
      </c>
      <c r="B283" t="s">
        <v>13</v>
      </c>
      <c r="C283" s="1">
        <v>44049</v>
      </c>
      <c r="D283">
        <v>1.078194943</v>
      </c>
      <c r="E283" s="4">
        <v>6.3014101667735467E-4</v>
      </c>
      <c r="F283" s="2">
        <v>547534.61</v>
      </c>
      <c r="G283" s="2">
        <v>280916.73</v>
      </c>
      <c r="H283" s="2">
        <v>263117890.56</v>
      </c>
      <c r="I283" s="3">
        <v>4506</v>
      </c>
    </row>
    <row r="284" spans="1:9" x14ac:dyDescent="0.25">
      <c r="A284">
        <v>40977</v>
      </c>
      <c r="B284" t="s">
        <v>13</v>
      </c>
      <c r="C284" s="1">
        <v>44048</v>
      </c>
      <c r="D284">
        <v>1.0775159560000001</v>
      </c>
      <c r="E284" s="4">
        <v>2.8668116673769006E-4</v>
      </c>
      <c r="F284" s="2">
        <v>387800</v>
      </c>
      <c r="G284" s="2">
        <v>653657.63</v>
      </c>
      <c r="H284" s="2">
        <v>262685743.62</v>
      </c>
      <c r="I284" s="3">
        <v>4498</v>
      </c>
    </row>
    <row r="285" spans="1:9" x14ac:dyDescent="0.25">
      <c r="A285">
        <v>40977</v>
      </c>
      <c r="B285" t="s">
        <v>13</v>
      </c>
      <c r="C285" s="1">
        <v>44047</v>
      </c>
      <c r="D285">
        <v>1.0772071409999999</v>
      </c>
      <c r="E285" s="4">
        <v>3.2016223092901086E-5</v>
      </c>
      <c r="F285" s="2">
        <v>254700</v>
      </c>
      <c r="G285" s="2">
        <v>362926.73</v>
      </c>
      <c r="H285" s="2">
        <v>262876239.63999999</v>
      </c>
      <c r="I285" s="3">
        <v>4493</v>
      </c>
    </row>
    <row r="286" spans="1:9" x14ac:dyDescent="0.25">
      <c r="A286">
        <v>40977</v>
      </c>
      <c r="B286" t="s">
        <v>13</v>
      </c>
      <c r="C286" s="1">
        <v>44046</v>
      </c>
      <c r="D286">
        <v>1.077172654</v>
      </c>
      <c r="E286" s="4">
        <v>1.0679094262844302E-4</v>
      </c>
      <c r="F286" s="2">
        <v>520368</v>
      </c>
      <c r="G286" s="2">
        <v>707692.53</v>
      </c>
      <c r="H286" s="2">
        <v>262976046.77000001</v>
      </c>
      <c r="I286" s="3">
        <v>4493</v>
      </c>
    </row>
    <row r="287" spans="1:9" x14ac:dyDescent="0.25">
      <c r="A287">
        <v>40977</v>
      </c>
      <c r="B287" t="s">
        <v>13</v>
      </c>
      <c r="C287" s="1">
        <v>44043</v>
      </c>
      <c r="D287">
        <v>1.077057634</v>
      </c>
      <c r="E287" s="4">
        <v>8.670389884635199E-5</v>
      </c>
      <c r="F287" s="2">
        <v>621992</v>
      </c>
      <c r="G287" s="2">
        <v>0</v>
      </c>
      <c r="H287" s="2">
        <v>263135270.94999999</v>
      </c>
      <c r="I287" s="3">
        <v>4494</v>
      </c>
    </row>
    <row r="288" spans="1:9" x14ac:dyDescent="0.25">
      <c r="A288">
        <v>40977</v>
      </c>
      <c r="B288" t="s">
        <v>13</v>
      </c>
      <c r="C288" s="1">
        <v>44042</v>
      </c>
      <c r="D288">
        <v>1.076964257</v>
      </c>
      <c r="E288" s="4">
        <v>4.6963436029212602E-4</v>
      </c>
      <c r="F288" s="2">
        <v>1525200</v>
      </c>
      <c r="G288" s="2">
        <v>768028.23</v>
      </c>
      <c r="H288" s="2">
        <v>262490520.02000001</v>
      </c>
      <c r="I288" s="3">
        <v>4482</v>
      </c>
    </row>
    <row r="289" spans="1:9" x14ac:dyDescent="0.25">
      <c r="A289">
        <v>40977</v>
      </c>
      <c r="B289" t="s">
        <v>13</v>
      </c>
      <c r="C289" s="1">
        <v>44041</v>
      </c>
      <c r="D289">
        <v>1.076458715</v>
      </c>
      <c r="E289" s="4">
        <v>3.8044708483564449E-5</v>
      </c>
      <c r="F289" s="2">
        <v>125000</v>
      </c>
      <c r="G289" s="2">
        <v>998451.59</v>
      </c>
      <c r="H289" s="2">
        <v>261610486.94</v>
      </c>
      <c r="I289" s="3">
        <v>4483</v>
      </c>
    </row>
    <row r="290" spans="1:9" x14ac:dyDescent="0.25">
      <c r="A290">
        <v>40977</v>
      </c>
      <c r="B290" t="s">
        <v>13</v>
      </c>
      <c r="C290" s="1">
        <v>44040</v>
      </c>
      <c r="D290">
        <v>1.076417763</v>
      </c>
      <c r="E290" s="4">
        <v>1.8336113609507265E-4</v>
      </c>
      <c r="F290" s="2">
        <v>476264.26</v>
      </c>
      <c r="G290" s="2">
        <v>482553.97</v>
      </c>
      <c r="H290" s="2">
        <v>262473952.81</v>
      </c>
      <c r="I290" s="3">
        <v>4485</v>
      </c>
    </row>
    <row r="291" spans="1:9" x14ac:dyDescent="0.25">
      <c r="A291">
        <v>40977</v>
      </c>
      <c r="B291" t="s">
        <v>13</v>
      </c>
      <c r="C291" s="1">
        <v>44039</v>
      </c>
      <c r="D291">
        <v>1.0762204259999999</v>
      </c>
      <c r="E291" s="4">
        <v>1.6913894114023442E-4</v>
      </c>
      <c r="F291" s="2">
        <v>449464</v>
      </c>
      <c r="G291" s="2">
        <v>1481882.41</v>
      </c>
      <c r="H291" s="2">
        <v>262432122.58000001</v>
      </c>
      <c r="I291" s="3">
        <v>4486</v>
      </c>
    </row>
    <row r="292" spans="1:9" x14ac:dyDescent="0.25">
      <c r="A292">
        <v>40977</v>
      </c>
      <c r="B292" t="s">
        <v>13</v>
      </c>
      <c r="C292" s="1">
        <v>44036</v>
      </c>
      <c r="D292">
        <v>1.076038426</v>
      </c>
      <c r="E292" s="4">
        <v>5.2417505104118689E-4</v>
      </c>
      <c r="F292" s="2">
        <v>707153.98</v>
      </c>
      <c r="G292" s="2">
        <v>0</v>
      </c>
      <c r="H292" s="2">
        <v>263419986.44999999</v>
      </c>
      <c r="I292" s="3">
        <v>4500</v>
      </c>
    </row>
    <row r="293" spans="1:9" x14ac:dyDescent="0.25">
      <c r="A293">
        <v>40977</v>
      </c>
      <c r="B293" t="s">
        <v>13</v>
      </c>
      <c r="C293" s="1">
        <v>44035</v>
      </c>
      <c r="D293">
        <v>1.075474689</v>
      </c>
      <c r="E293" s="4">
        <v>4.0294630298953749E-4</v>
      </c>
      <c r="F293" s="2">
        <v>239835</v>
      </c>
      <c r="G293" s="2">
        <v>631874.67000000004</v>
      </c>
      <c r="H293" s="2">
        <v>262575197.16</v>
      </c>
      <c r="I293" s="3">
        <v>4489</v>
      </c>
    </row>
    <row r="294" spans="1:9" x14ac:dyDescent="0.25">
      <c r="A294">
        <v>40977</v>
      </c>
      <c r="B294" t="s">
        <v>13</v>
      </c>
      <c r="C294" s="1">
        <v>44034</v>
      </c>
      <c r="D294">
        <v>1.075041505</v>
      </c>
      <c r="E294" s="4">
        <v>5.6799540189822473E-4</v>
      </c>
      <c r="F294" s="2">
        <v>185705</v>
      </c>
      <c r="G294" s="2">
        <v>183835.39</v>
      </c>
      <c r="H294" s="2">
        <v>262861317.81</v>
      </c>
      <c r="I294" s="3">
        <v>4484</v>
      </c>
    </row>
    <row r="295" spans="1:9" x14ac:dyDescent="0.25">
      <c r="A295">
        <v>40977</v>
      </c>
      <c r="B295" t="s">
        <v>13</v>
      </c>
      <c r="C295" s="1">
        <v>44033</v>
      </c>
      <c r="D295">
        <v>1.0744312330000001</v>
      </c>
      <c r="E295" s="4">
        <v>1.7298840639878854E-4</v>
      </c>
      <c r="F295" s="2">
        <v>355000</v>
      </c>
      <c r="G295" s="2">
        <v>629078.86</v>
      </c>
      <c r="H295" s="2">
        <v>262710230.00999999</v>
      </c>
      <c r="I295" s="3">
        <v>4484</v>
      </c>
    </row>
    <row r="296" spans="1:9" x14ac:dyDescent="0.25">
      <c r="A296">
        <v>40977</v>
      </c>
      <c r="B296" t="s">
        <v>13</v>
      </c>
      <c r="C296" s="1">
        <v>44032</v>
      </c>
      <c r="D296">
        <v>1.074245401</v>
      </c>
      <c r="E296" s="4">
        <v>3.8921988961715392E-4</v>
      </c>
      <c r="F296" s="2">
        <v>279952.33</v>
      </c>
      <c r="G296" s="2">
        <v>889042.59</v>
      </c>
      <c r="H296" s="2">
        <v>262938823.31</v>
      </c>
      <c r="I296" s="3">
        <v>4478</v>
      </c>
    </row>
    <row r="297" spans="1:9" x14ac:dyDescent="0.25">
      <c r="A297">
        <v>40977</v>
      </c>
      <c r="B297" t="s">
        <v>13</v>
      </c>
      <c r="C297" s="1">
        <v>44029</v>
      </c>
      <c r="D297">
        <v>1.0738274459999999</v>
      </c>
      <c r="E297" s="4">
        <v>4.8831582173347599E-4</v>
      </c>
      <c r="F297" s="2">
        <v>200642.7</v>
      </c>
      <c r="G297" s="2">
        <v>0</v>
      </c>
      <c r="H297" s="2">
        <v>263445375.47</v>
      </c>
      <c r="I297" s="3">
        <v>4482</v>
      </c>
    </row>
    <row r="298" spans="1:9" x14ac:dyDescent="0.25">
      <c r="A298">
        <v>40977</v>
      </c>
      <c r="B298" t="s">
        <v>13</v>
      </c>
      <c r="C298" s="1">
        <v>44028</v>
      </c>
      <c r="D298">
        <v>1.0733033350000001</v>
      </c>
      <c r="E298" s="4">
        <v>3.1768958449296392E-4</v>
      </c>
      <c r="F298" s="2">
        <v>216430</v>
      </c>
      <c r="G298" s="2">
        <v>656536.34</v>
      </c>
      <c r="H298" s="2">
        <v>263116249.00999999</v>
      </c>
      <c r="I298" s="3">
        <v>4479</v>
      </c>
    </row>
    <row r="299" spans="1:9" x14ac:dyDescent="0.25">
      <c r="A299">
        <v>40977</v>
      </c>
      <c r="B299" t="s">
        <v>13</v>
      </c>
      <c r="C299" s="1">
        <v>44027</v>
      </c>
      <c r="D299">
        <v>1.0729624659999999</v>
      </c>
      <c r="E299" s="4">
        <v>2.3707846351306294E-4</v>
      </c>
      <c r="F299" s="2">
        <v>571290</v>
      </c>
      <c r="G299" s="2">
        <v>333270.61</v>
      </c>
      <c r="H299" s="2">
        <v>263472652.80000001</v>
      </c>
      <c r="I299" s="3">
        <v>4486</v>
      </c>
    </row>
    <row r="300" spans="1:9" x14ac:dyDescent="0.25">
      <c r="A300">
        <v>40977</v>
      </c>
      <c r="B300" t="s">
        <v>13</v>
      </c>
      <c r="C300" s="1">
        <v>44026</v>
      </c>
      <c r="D300">
        <v>1.07270815</v>
      </c>
      <c r="E300" s="4">
        <v>-6.1899370218387872E-7</v>
      </c>
      <c r="F300" s="2">
        <v>132000</v>
      </c>
      <c r="G300" s="2">
        <v>518744.12</v>
      </c>
      <c r="H300" s="2">
        <v>263172240.96000001</v>
      </c>
      <c r="I300" s="3">
        <v>4481</v>
      </c>
    </row>
    <row r="301" spans="1:9" x14ac:dyDescent="0.25">
      <c r="A301">
        <v>40977</v>
      </c>
      <c r="B301" t="s">
        <v>13</v>
      </c>
      <c r="C301" s="1">
        <v>44025</v>
      </c>
      <c r="D301">
        <v>1.0727088140000001</v>
      </c>
      <c r="E301" s="4">
        <v>2.0849052062121842E-4</v>
      </c>
      <c r="F301" s="2">
        <v>188500</v>
      </c>
      <c r="G301" s="2">
        <v>574337.63</v>
      </c>
      <c r="H301" s="2">
        <v>263559148.12</v>
      </c>
      <c r="I301" s="3">
        <v>4478</v>
      </c>
    </row>
    <row r="302" spans="1:9" x14ac:dyDescent="0.25">
      <c r="A302">
        <v>40977</v>
      </c>
      <c r="B302" t="s">
        <v>13</v>
      </c>
      <c r="C302" s="1">
        <v>44022</v>
      </c>
      <c r="D302">
        <v>1.072485211</v>
      </c>
      <c r="E302" s="4">
        <v>3.5748559173875982E-4</v>
      </c>
      <c r="F302" s="2">
        <v>144300</v>
      </c>
      <c r="G302" s="2">
        <v>0</v>
      </c>
      <c r="H302" s="2">
        <v>263889967.16</v>
      </c>
      <c r="I302" s="3">
        <v>4486</v>
      </c>
    </row>
    <row r="303" spans="1:9" x14ac:dyDescent="0.25">
      <c r="A303">
        <v>40977</v>
      </c>
      <c r="B303" t="s">
        <v>13</v>
      </c>
      <c r="C303" s="1">
        <v>44021</v>
      </c>
      <c r="D303">
        <v>1.07210195</v>
      </c>
      <c r="E303" s="4">
        <v>7.2100953618425834E-5</v>
      </c>
      <c r="F303" s="2">
        <v>239123.86</v>
      </c>
      <c r="G303" s="2">
        <v>472824.13</v>
      </c>
      <c r="H303" s="2">
        <v>263651415.80000001</v>
      </c>
      <c r="I303" s="3">
        <v>4483</v>
      </c>
    </row>
    <row r="304" spans="1:9" x14ac:dyDescent="0.25">
      <c r="A304">
        <v>40977</v>
      </c>
      <c r="B304" t="s">
        <v>13</v>
      </c>
      <c r="C304" s="1">
        <v>44020</v>
      </c>
      <c r="D304">
        <v>1.072024656</v>
      </c>
      <c r="E304" s="4">
        <v>1.0979404334809928E-4</v>
      </c>
      <c r="F304" s="2">
        <v>66500</v>
      </c>
      <c r="G304" s="2">
        <v>91216.15</v>
      </c>
      <c r="H304" s="2">
        <v>263866091.06</v>
      </c>
      <c r="I304" s="3">
        <v>4483</v>
      </c>
    </row>
    <row r="305" spans="1:9" x14ac:dyDescent="0.25">
      <c r="A305">
        <v>40977</v>
      </c>
      <c r="B305" t="s">
        <v>13</v>
      </c>
      <c r="C305" s="1">
        <v>44019</v>
      </c>
      <c r="D305">
        <v>1.0719069670000001</v>
      </c>
      <c r="E305" s="4">
        <v>2.9526202426910508E-4</v>
      </c>
      <c r="F305" s="2">
        <v>155420.04</v>
      </c>
      <c r="G305" s="2">
        <v>176389.03</v>
      </c>
      <c r="H305" s="2">
        <v>263861836.61000001</v>
      </c>
      <c r="I305" s="3">
        <v>4479</v>
      </c>
    </row>
    <row r="306" spans="1:9" x14ac:dyDescent="0.25">
      <c r="A306">
        <v>40977</v>
      </c>
      <c r="B306" t="s">
        <v>13</v>
      </c>
      <c r="C306" s="1">
        <v>44018</v>
      </c>
      <c r="D306">
        <v>1.0715905670000001</v>
      </c>
      <c r="E306" s="4">
        <v>1.4742877803808341E-4</v>
      </c>
      <c r="F306" s="2">
        <v>159300</v>
      </c>
      <c r="G306" s="2">
        <v>1244999.6100000001</v>
      </c>
      <c r="H306" s="2">
        <v>263804914.18000001</v>
      </c>
      <c r="I306" s="3">
        <v>4479</v>
      </c>
    </row>
    <row r="307" spans="1:9" x14ac:dyDescent="0.25">
      <c r="A307">
        <v>40977</v>
      </c>
      <c r="B307" t="s">
        <v>13</v>
      </c>
      <c r="C307" s="1">
        <v>44015</v>
      </c>
      <c r="D307">
        <v>1.071432607</v>
      </c>
      <c r="E307" s="4">
        <v>6.1856872898480297E-4</v>
      </c>
      <c r="F307" s="2">
        <v>345880</v>
      </c>
      <c r="G307" s="2">
        <v>0</v>
      </c>
      <c r="H307" s="2">
        <v>264851567.02000001</v>
      </c>
      <c r="I307" s="3">
        <v>4488</v>
      </c>
    </row>
    <row r="308" spans="1:9" x14ac:dyDescent="0.25">
      <c r="A308">
        <v>40977</v>
      </c>
      <c r="B308" t="s">
        <v>13</v>
      </c>
      <c r="C308" s="1">
        <v>44014</v>
      </c>
      <c r="D308">
        <v>1.0707702619999999</v>
      </c>
      <c r="E308" s="4">
        <v>2.3631099009047141E-4</v>
      </c>
      <c r="F308" s="2">
        <v>244510.87</v>
      </c>
      <c r="G308" s="2">
        <v>132095.92000000001</v>
      </c>
      <c r="H308" s="2">
        <v>264342173.09</v>
      </c>
      <c r="I308" s="3">
        <v>4478</v>
      </c>
    </row>
    <row r="309" spans="1:9" x14ac:dyDescent="0.25">
      <c r="A309">
        <v>40977</v>
      </c>
      <c r="B309" t="s">
        <v>13</v>
      </c>
      <c r="C309" s="1">
        <v>44013</v>
      </c>
      <c r="D309">
        <v>1.0705172869999999</v>
      </c>
      <c r="E309" s="4">
        <v>3.2315008632055608E-4</v>
      </c>
      <c r="F309" s="2">
        <v>196000</v>
      </c>
      <c r="G309" s="2">
        <v>0</v>
      </c>
      <c r="H309" s="2">
        <v>264167332.66</v>
      </c>
      <c r="I309" s="3">
        <v>4474</v>
      </c>
    </row>
    <row r="310" spans="1:9" x14ac:dyDescent="0.25">
      <c r="A310">
        <v>40977</v>
      </c>
      <c r="B310" t="s">
        <v>13</v>
      </c>
      <c r="C310" s="1">
        <v>44012</v>
      </c>
      <c r="D310">
        <v>1.0701714609999999</v>
      </c>
      <c r="E310" s="4">
        <v>-6.0663233758528889E-5</v>
      </c>
      <c r="F310" s="2">
        <v>127000</v>
      </c>
      <c r="G310" s="2">
        <v>1164205.71</v>
      </c>
      <c r="H310" s="2">
        <v>263886057.75</v>
      </c>
      <c r="I310" s="3">
        <v>4470</v>
      </c>
    </row>
    <row r="311" spans="1:9" x14ac:dyDescent="0.25">
      <c r="A311">
        <v>40977</v>
      </c>
      <c r="B311" t="s">
        <v>13</v>
      </c>
      <c r="C311" s="1">
        <v>44011</v>
      </c>
      <c r="D311">
        <v>1.0702363850000001</v>
      </c>
      <c r="E311" s="4">
        <v>-2.3472767950227791E-5</v>
      </c>
      <c r="F311" s="2">
        <v>82994.45</v>
      </c>
      <c r="G311" s="2">
        <v>898420.89</v>
      </c>
      <c r="H311" s="2">
        <v>264939335.5</v>
      </c>
      <c r="I311" s="3">
        <v>4472</v>
      </c>
    </row>
    <row r="312" spans="1:9" x14ac:dyDescent="0.25">
      <c r="A312">
        <v>40977</v>
      </c>
      <c r="B312" t="s">
        <v>13</v>
      </c>
      <c r="C312" s="1">
        <v>44008</v>
      </c>
      <c r="D312">
        <v>1.0702615069999999</v>
      </c>
      <c r="E312" s="4">
        <v>-1.0452147042561144E-4</v>
      </c>
      <c r="F312" s="2">
        <v>131420.54</v>
      </c>
      <c r="G312" s="2">
        <v>0</v>
      </c>
      <c r="H312" s="2">
        <v>265761000.22</v>
      </c>
      <c r="I312" s="3">
        <v>4483</v>
      </c>
    </row>
    <row r="313" spans="1:9" x14ac:dyDescent="0.25">
      <c r="A313">
        <v>40977</v>
      </c>
      <c r="B313" t="s">
        <v>13</v>
      </c>
      <c r="C313" s="1">
        <v>44007</v>
      </c>
      <c r="D313">
        <v>1.070373384</v>
      </c>
      <c r="E313" s="4">
        <v>-2.39527498148151E-5</v>
      </c>
      <c r="F313" s="2">
        <v>63000</v>
      </c>
      <c r="G313" s="2">
        <v>447280.43</v>
      </c>
      <c r="H313" s="2">
        <v>265657346.55000001</v>
      </c>
      <c r="I313" s="3">
        <v>4480</v>
      </c>
    </row>
    <row r="314" spans="1:9" x14ac:dyDescent="0.25">
      <c r="A314">
        <v>40977</v>
      </c>
      <c r="B314" t="s">
        <v>13</v>
      </c>
      <c r="C314" s="1">
        <v>44006</v>
      </c>
      <c r="D314">
        <v>1.070399023</v>
      </c>
      <c r="E314" s="4">
        <v>9.8267405906016236E-5</v>
      </c>
      <c r="F314" s="2">
        <v>186100</v>
      </c>
      <c r="G314" s="2">
        <v>2229668.4900000002</v>
      </c>
      <c r="H314" s="2">
        <v>266047999.59</v>
      </c>
      <c r="I314" s="3">
        <v>4479</v>
      </c>
    </row>
    <row r="315" spans="1:9" x14ac:dyDescent="0.25">
      <c r="A315">
        <v>40977</v>
      </c>
      <c r="B315" t="s">
        <v>13</v>
      </c>
      <c r="C315" s="1">
        <v>44005</v>
      </c>
      <c r="D315">
        <v>1.0702938479999999</v>
      </c>
      <c r="E315" s="4">
        <v>2.1617708740895303E-4</v>
      </c>
      <c r="F315" s="2">
        <v>141580.16</v>
      </c>
      <c r="G315" s="2">
        <v>498024.46</v>
      </c>
      <c r="H315" s="2">
        <v>268065225.91</v>
      </c>
      <c r="I315" s="3">
        <v>4480</v>
      </c>
    </row>
    <row r="316" spans="1:9" x14ac:dyDescent="0.25">
      <c r="A316">
        <v>40977</v>
      </c>
      <c r="B316" t="s">
        <v>13</v>
      </c>
      <c r="C316" s="1">
        <v>44004</v>
      </c>
      <c r="D316">
        <v>1.070062525</v>
      </c>
      <c r="E316" s="4">
        <v>-3.4482444986327909E-4</v>
      </c>
      <c r="F316" s="2">
        <v>111700</v>
      </c>
      <c r="G316" s="2">
        <v>807624.55</v>
      </c>
      <c r="H316" s="2">
        <v>268363656.21000001</v>
      </c>
      <c r="I316" s="3">
        <v>4480</v>
      </c>
    </row>
    <row r="317" spans="1:9" x14ac:dyDescent="0.25">
      <c r="A317">
        <v>40977</v>
      </c>
      <c r="B317" t="s">
        <v>13</v>
      </c>
      <c r="C317" s="1">
        <v>44001</v>
      </c>
      <c r="D317">
        <v>1.0704316359999999</v>
      </c>
      <c r="E317" s="4">
        <v>1.3970615640790385E-4</v>
      </c>
      <c r="F317" s="2">
        <v>122700</v>
      </c>
      <c r="G317" s="2">
        <v>0</v>
      </c>
      <c r="H317" s="2">
        <v>269152391.13</v>
      </c>
      <c r="I317" s="3">
        <v>4484</v>
      </c>
    </row>
    <row r="318" spans="1:9" x14ac:dyDescent="0.25">
      <c r="A318">
        <v>40977</v>
      </c>
      <c r="B318" t="s">
        <v>13</v>
      </c>
      <c r="C318" s="1">
        <v>44000</v>
      </c>
      <c r="D318">
        <v>1.070282111</v>
      </c>
      <c r="E318" s="4">
        <v>3.5117371408777132E-4</v>
      </c>
      <c r="F318" s="2">
        <v>15502.61</v>
      </c>
      <c r="G318" s="2">
        <v>186416.82</v>
      </c>
      <c r="H318" s="2">
        <v>268992111.17000002</v>
      </c>
      <c r="I318" s="3">
        <v>4479</v>
      </c>
    </row>
    <row r="319" spans="1:9" x14ac:dyDescent="0.25">
      <c r="A319">
        <v>40977</v>
      </c>
      <c r="B319" t="s">
        <v>13</v>
      </c>
      <c r="C319" s="1">
        <v>43999</v>
      </c>
      <c r="D319">
        <v>1.0699063879999999</v>
      </c>
      <c r="E319" s="4">
        <v>9.9497782795321399E-4</v>
      </c>
      <c r="F319" s="2">
        <v>49800</v>
      </c>
      <c r="G319" s="2">
        <v>627871.31999999995</v>
      </c>
      <c r="H319" s="2">
        <v>269068535.62</v>
      </c>
      <c r="I319" s="3">
        <v>4481</v>
      </c>
    </row>
    <row r="320" spans="1:9" x14ac:dyDescent="0.25">
      <c r="A320">
        <v>40977</v>
      </c>
      <c r="B320" t="s">
        <v>13</v>
      </c>
      <c r="C320" s="1">
        <v>43998</v>
      </c>
      <c r="D320">
        <v>1.0688429129999999</v>
      </c>
      <c r="E320" s="4">
        <v>-6.1981880320249871E-5</v>
      </c>
      <c r="F320" s="2">
        <v>3250</v>
      </c>
      <c r="G320" s="2">
        <v>178156.81</v>
      </c>
      <c r="H320" s="2">
        <v>269378581.12</v>
      </c>
      <c r="I320" s="3">
        <v>4486</v>
      </c>
    </row>
    <row r="321" spans="1:9" x14ac:dyDescent="0.25">
      <c r="A321">
        <v>40977</v>
      </c>
      <c r="B321" t="s">
        <v>13</v>
      </c>
      <c r="C321" s="1">
        <v>43997</v>
      </c>
      <c r="D321">
        <v>1.0689091660000001</v>
      </c>
      <c r="E321" s="4">
        <v>-1.8912996928222015E-4</v>
      </c>
      <c r="F321" s="2">
        <v>195853.87</v>
      </c>
      <c r="G321" s="2">
        <v>903671.91</v>
      </c>
      <c r="H321" s="2">
        <v>269570196.56</v>
      </c>
      <c r="I321" s="3">
        <v>4492</v>
      </c>
    </row>
    <row r="322" spans="1:9" x14ac:dyDescent="0.25">
      <c r="A322">
        <v>40977</v>
      </c>
      <c r="B322" t="s">
        <v>13</v>
      </c>
      <c r="C322" s="1">
        <v>43994</v>
      </c>
      <c r="D322">
        <v>1.0691113670000001</v>
      </c>
      <c r="E322" s="4">
        <v>-6.3773329137750689E-4</v>
      </c>
      <c r="F322" s="2">
        <v>199376.29</v>
      </c>
      <c r="G322" s="2">
        <v>247425.78</v>
      </c>
      <c r="H322" s="2">
        <v>270329141.88999999</v>
      </c>
      <c r="I322" s="3">
        <v>4501</v>
      </c>
    </row>
    <row r="323" spans="1:9" x14ac:dyDescent="0.25">
      <c r="A323">
        <v>40977</v>
      </c>
      <c r="B323" t="s">
        <v>13</v>
      </c>
      <c r="C323" s="1">
        <v>43992</v>
      </c>
      <c r="D323">
        <v>1.0697936100000001</v>
      </c>
      <c r="E323" s="4">
        <v>4.1681571038276743E-4</v>
      </c>
      <c r="F323" s="2">
        <v>262455.71999999997</v>
      </c>
      <c r="G323" s="2">
        <v>20487.89</v>
      </c>
      <c r="H323" s="2">
        <v>270549729.81999999</v>
      </c>
      <c r="I323" s="3">
        <v>4499</v>
      </c>
    </row>
    <row r="324" spans="1:9" x14ac:dyDescent="0.25">
      <c r="A324">
        <v>40977</v>
      </c>
      <c r="B324" t="s">
        <v>13</v>
      </c>
      <c r="C324" s="1">
        <v>43991</v>
      </c>
      <c r="D324">
        <v>1.0693478890000001</v>
      </c>
      <c r="E324" s="4">
        <v>6.9069176960923073E-4</v>
      </c>
      <c r="F324" s="2">
        <v>47825</v>
      </c>
      <c r="G324" s="2">
        <v>354956</v>
      </c>
      <c r="H324" s="2">
        <v>270195140.45999998</v>
      </c>
      <c r="I324" s="3">
        <v>4495</v>
      </c>
    </row>
    <row r="325" spans="1:9" x14ac:dyDescent="0.25">
      <c r="A325">
        <v>40977</v>
      </c>
      <c r="B325" t="s">
        <v>13</v>
      </c>
      <c r="C325" s="1">
        <v>43990</v>
      </c>
      <c r="D325">
        <v>1.068609809</v>
      </c>
      <c r="E325" s="4">
        <v>4.370941255960048E-4</v>
      </c>
      <c r="F325" s="2">
        <v>193113.53</v>
      </c>
      <c r="G325" s="2">
        <v>1139802.1499999999</v>
      </c>
      <c r="H325" s="2">
        <v>270315566.68000001</v>
      </c>
      <c r="I325" s="3">
        <v>4496</v>
      </c>
    </row>
    <row r="326" spans="1:9" x14ac:dyDescent="0.25">
      <c r="A326">
        <v>40977</v>
      </c>
      <c r="B326" t="s">
        <v>13</v>
      </c>
      <c r="C326" s="1">
        <v>43987</v>
      </c>
      <c r="D326">
        <v>1.06814293</v>
      </c>
      <c r="E326" s="4">
        <v>3.6525491035699353E-4</v>
      </c>
      <c r="F326" s="2">
        <v>60500</v>
      </c>
      <c r="G326" s="2">
        <v>0</v>
      </c>
      <c r="H326" s="2">
        <v>271143740.10000002</v>
      </c>
      <c r="I326" s="3">
        <v>4504</v>
      </c>
    </row>
    <row r="327" spans="1:9" x14ac:dyDescent="0.25">
      <c r="A327">
        <v>40977</v>
      </c>
      <c r="B327" t="s">
        <v>13</v>
      </c>
      <c r="C327" s="1">
        <v>43986</v>
      </c>
      <c r="D327">
        <v>1.067752928</v>
      </c>
      <c r="E327" s="4">
        <v>6.1014607565468282E-4</v>
      </c>
      <c r="F327" s="2">
        <v>50100</v>
      </c>
      <c r="G327" s="2">
        <v>257684.88</v>
      </c>
      <c r="H327" s="2">
        <v>270984261.82999998</v>
      </c>
      <c r="I327" s="3">
        <v>4502</v>
      </c>
    </row>
    <row r="328" spans="1:9" x14ac:dyDescent="0.25">
      <c r="A328">
        <v>40977</v>
      </c>
      <c r="B328" t="s">
        <v>13</v>
      </c>
      <c r="C328" s="1">
        <v>43985</v>
      </c>
      <c r="D328">
        <v>1.0671018400000001</v>
      </c>
      <c r="E328" s="4">
        <v>8.8817017907416584E-4</v>
      </c>
      <c r="F328" s="2">
        <v>83200</v>
      </c>
      <c r="G328" s="2">
        <v>291017.48</v>
      </c>
      <c r="H328" s="2">
        <v>271026480.75</v>
      </c>
      <c r="I328" s="3">
        <v>4504</v>
      </c>
    </row>
    <row r="329" spans="1:9" x14ac:dyDescent="0.25">
      <c r="A329">
        <v>40977</v>
      </c>
      <c r="B329" t="s">
        <v>13</v>
      </c>
      <c r="C329" s="1">
        <v>43984</v>
      </c>
      <c r="D329">
        <v>1.0661549130000001</v>
      </c>
      <c r="E329" s="4">
        <v>3.2875822263478405E-4</v>
      </c>
      <c r="F329" s="2">
        <v>62000</v>
      </c>
      <c r="G329" s="2">
        <v>522437.02</v>
      </c>
      <c r="H329" s="2">
        <v>270993609.89999998</v>
      </c>
      <c r="I329" s="3">
        <v>4505</v>
      </c>
    </row>
    <row r="330" spans="1:9" x14ac:dyDescent="0.25">
      <c r="A330">
        <v>40977</v>
      </c>
      <c r="B330" t="s">
        <v>13</v>
      </c>
      <c r="C330" s="1">
        <v>43983</v>
      </c>
      <c r="D330">
        <v>1.065804521</v>
      </c>
      <c r="E330" s="4">
        <v>1.8787742937798058E-4</v>
      </c>
      <c r="F330" s="2">
        <v>489630.96</v>
      </c>
      <c r="G330" s="2">
        <v>650303.18000000005</v>
      </c>
      <c r="H330" s="2">
        <v>271364833.49000001</v>
      </c>
      <c r="I330" s="3">
        <v>4507</v>
      </c>
    </row>
    <row r="331" spans="1:9" x14ac:dyDescent="0.25">
      <c r="A331">
        <v>40977</v>
      </c>
      <c r="B331" t="s">
        <v>13</v>
      </c>
      <c r="C331" s="1">
        <v>43980</v>
      </c>
      <c r="D331">
        <v>1.0656043180000001</v>
      </c>
      <c r="E331" s="4">
        <v>3.6968748571042376E-4</v>
      </c>
      <c r="F331" s="2">
        <v>150837.07999999999</v>
      </c>
      <c r="G331" s="2">
        <v>255468.83</v>
      </c>
      <c r="H331" s="2">
        <v>271474501.74000001</v>
      </c>
      <c r="I331" s="3">
        <v>4519</v>
      </c>
    </row>
    <row r="332" spans="1:9" x14ac:dyDescent="0.25">
      <c r="A332">
        <v>40977</v>
      </c>
      <c r="B332" t="s">
        <v>13</v>
      </c>
      <c r="C332" s="1">
        <v>43979</v>
      </c>
      <c r="D332">
        <v>1.065210523</v>
      </c>
      <c r="E332" s="4">
        <v>7.1091014536039943E-4</v>
      </c>
      <c r="F332" s="2">
        <v>77300</v>
      </c>
      <c r="G332" s="2">
        <v>386815.58</v>
      </c>
      <c r="H332" s="2">
        <v>271478771.29000002</v>
      </c>
      <c r="I332" s="3">
        <v>4516</v>
      </c>
    </row>
    <row r="333" spans="1:9" x14ac:dyDescent="0.25">
      <c r="A333">
        <v>40977</v>
      </c>
      <c r="B333" t="s">
        <v>13</v>
      </c>
      <c r="C333" s="1">
        <v>43978</v>
      </c>
      <c r="D333">
        <v>1.0644537919999999</v>
      </c>
      <c r="E333" s="4">
        <v>5.8023576998533777E-4</v>
      </c>
      <c r="F333" s="2">
        <v>58500</v>
      </c>
      <c r="G333" s="2">
        <v>173909.73</v>
      </c>
      <c r="H333" s="2">
        <v>271595207.04000002</v>
      </c>
      <c r="I333" s="3">
        <v>4521</v>
      </c>
    </row>
    <row r="334" spans="1:9" x14ac:dyDescent="0.25">
      <c r="A334">
        <v>40977</v>
      </c>
      <c r="B334" t="s">
        <v>13</v>
      </c>
      <c r="C334" s="1">
        <v>43977</v>
      </c>
      <c r="D334">
        <v>1.0638365160000001</v>
      </c>
      <c r="E334" s="4">
        <v>1.3875579298483487E-4</v>
      </c>
      <c r="F334" s="2">
        <v>72750</v>
      </c>
      <c r="G334" s="2">
        <v>304616.78000000003</v>
      </c>
      <c r="H334" s="2">
        <v>271553051.89999998</v>
      </c>
      <c r="I334" s="3">
        <v>4524</v>
      </c>
    </row>
    <row r="335" spans="1:9" x14ac:dyDescent="0.25">
      <c r="A335">
        <v>40977</v>
      </c>
      <c r="B335" t="s">
        <v>13</v>
      </c>
      <c r="C335" s="1">
        <v>43976</v>
      </c>
      <c r="D335">
        <v>1.063688923</v>
      </c>
      <c r="E335" s="4">
        <v>5.6171350098965789E-4</v>
      </c>
      <c r="F335" s="2">
        <v>47000</v>
      </c>
      <c r="G335" s="2">
        <v>539203.80000000005</v>
      </c>
      <c r="H335" s="2">
        <v>271747212.16000003</v>
      </c>
      <c r="I335" s="3">
        <v>4527</v>
      </c>
    </row>
    <row r="336" spans="1:9" x14ac:dyDescent="0.25">
      <c r="A336">
        <v>40977</v>
      </c>
      <c r="B336" t="s">
        <v>13</v>
      </c>
      <c r="C336" s="1">
        <v>43973</v>
      </c>
      <c r="D336">
        <v>1.06309177</v>
      </c>
      <c r="E336" s="4">
        <v>5.1409185551287706E-4</v>
      </c>
      <c r="F336" s="2">
        <v>64000</v>
      </c>
      <c r="G336" s="2">
        <v>0</v>
      </c>
      <c r="H336" s="2">
        <v>272086581.39999998</v>
      </c>
      <c r="I336" s="3">
        <v>4534</v>
      </c>
    </row>
    <row r="337" spans="1:9" x14ac:dyDescent="0.25">
      <c r="A337">
        <v>40977</v>
      </c>
      <c r="B337" t="s">
        <v>13</v>
      </c>
      <c r="C337" s="1">
        <v>43972</v>
      </c>
      <c r="D337">
        <v>1.0625455239999999</v>
      </c>
      <c r="E337" s="4">
        <v>7.5957175605712024E-4</v>
      </c>
      <c r="F337" s="2">
        <v>84600</v>
      </c>
      <c r="G337" s="2">
        <v>0</v>
      </c>
      <c r="H337" s="2">
        <v>271882808.48000002</v>
      </c>
      <c r="I337" s="3">
        <v>4531</v>
      </c>
    </row>
    <row r="338" spans="1:9" x14ac:dyDescent="0.25">
      <c r="A338">
        <v>40977</v>
      </c>
      <c r="B338" t="s">
        <v>13</v>
      </c>
      <c r="C338" s="1">
        <v>43971</v>
      </c>
      <c r="D338">
        <v>1.061739057</v>
      </c>
      <c r="E338" s="4">
        <v>4.8209269506394037E-4</v>
      </c>
      <c r="F338" s="2">
        <v>25000</v>
      </c>
      <c r="G338" s="2">
        <v>121740.79</v>
      </c>
      <c r="H338" s="2">
        <v>271591915.10000002</v>
      </c>
      <c r="I338" s="3">
        <v>4529</v>
      </c>
    </row>
    <row r="339" spans="1:9" x14ac:dyDescent="0.25">
      <c r="A339">
        <v>40977</v>
      </c>
      <c r="B339" t="s">
        <v>13</v>
      </c>
      <c r="C339" s="1">
        <v>43970</v>
      </c>
      <c r="D339">
        <v>1.061227447</v>
      </c>
      <c r="E339" s="4">
        <v>2.7855604585558247E-4</v>
      </c>
      <c r="F339" s="2">
        <v>72882</v>
      </c>
      <c r="G339" s="2">
        <v>176460.71</v>
      </c>
      <c r="H339" s="2">
        <v>271557739.85000002</v>
      </c>
      <c r="I339" s="3">
        <v>4529</v>
      </c>
    </row>
    <row r="340" spans="1:9" x14ac:dyDescent="0.25">
      <c r="A340">
        <v>40977</v>
      </c>
      <c r="B340" t="s">
        <v>13</v>
      </c>
      <c r="C340" s="1">
        <v>43969</v>
      </c>
      <c r="D340">
        <v>1.0609319180000001</v>
      </c>
      <c r="E340" s="4">
        <v>3.7456578105410365E-4</v>
      </c>
      <c r="F340" s="2">
        <v>8003.11</v>
      </c>
      <c r="G340" s="2">
        <v>619146.12</v>
      </c>
      <c r="H340" s="2">
        <v>271585666.63</v>
      </c>
      <c r="I340" s="3">
        <v>4534</v>
      </c>
    </row>
    <row r="341" spans="1:9" x14ac:dyDescent="0.25">
      <c r="A341">
        <v>40977</v>
      </c>
      <c r="B341" t="s">
        <v>13</v>
      </c>
      <c r="C341" s="1">
        <v>43966</v>
      </c>
      <c r="D341">
        <v>1.060534678</v>
      </c>
      <c r="E341" s="4">
        <v>-1.5371255420393304E-5</v>
      </c>
      <c r="F341" s="2">
        <v>4000</v>
      </c>
      <c r="G341" s="2">
        <v>0</v>
      </c>
      <c r="H341" s="2">
        <v>272094892.38</v>
      </c>
      <c r="I341" s="3">
        <v>4546</v>
      </c>
    </row>
    <row r="342" spans="1:9" x14ac:dyDescent="0.25">
      <c r="A342">
        <v>40977</v>
      </c>
      <c r="B342" t="s">
        <v>13</v>
      </c>
      <c r="C342" s="1">
        <v>43965</v>
      </c>
      <c r="D342">
        <v>1.0605509799999999</v>
      </c>
      <c r="E342" s="4">
        <v>4.6408220778726417E-5</v>
      </c>
      <c r="F342" s="2">
        <v>39000</v>
      </c>
      <c r="G342" s="2">
        <v>157154.54</v>
      </c>
      <c r="H342" s="2">
        <v>272095074.75</v>
      </c>
      <c r="I342" s="3">
        <v>4546</v>
      </c>
    </row>
    <row r="343" spans="1:9" x14ac:dyDescent="0.25">
      <c r="A343">
        <v>40977</v>
      </c>
      <c r="B343" t="s">
        <v>13</v>
      </c>
      <c r="C343" s="1">
        <v>43964</v>
      </c>
      <c r="D343">
        <v>1.0605017640000001</v>
      </c>
      <c r="E343" s="4">
        <v>1.0585355484438175E-4</v>
      </c>
      <c r="F343" s="2">
        <v>65000</v>
      </c>
      <c r="G343" s="2">
        <v>379166.69</v>
      </c>
      <c r="H343" s="2">
        <v>272200596.97000003</v>
      </c>
      <c r="I343" s="3">
        <v>4549</v>
      </c>
    </row>
    <row r="344" spans="1:9" x14ac:dyDescent="0.25">
      <c r="A344">
        <v>40977</v>
      </c>
      <c r="B344" t="s">
        <v>13</v>
      </c>
      <c r="C344" s="1">
        <v>43963</v>
      </c>
      <c r="D344">
        <v>1.060389518</v>
      </c>
      <c r="E344" s="4">
        <v>-2.7481966411435632E-4</v>
      </c>
      <c r="F344" s="2">
        <v>6007.39</v>
      </c>
      <c r="G344" s="2">
        <v>611495.77</v>
      </c>
      <c r="H344" s="2">
        <v>272485920.00999999</v>
      </c>
      <c r="I344" s="3">
        <v>4551</v>
      </c>
    </row>
    <row r="345" spans="1:9" x14ac:dyDescent="0.25">
      <c r="A345">
        <v>40977</v>
      </c>
      <c r="B345" t="s">
        <v>13</v>
      </c>
      <c r="C345" s="1">
        <v>43962</v>
      </c>
      <c r="D345">
        <v>1.060681014</v>
      </c>
      <c r="E345" s="4">
        <v>4.2461225285617132E-4</v>
      </c>
      <c r="F345" s="2">
        <v>24500</v>
      </c>
      <c r="G345" s="2">
        <v>212956.4</v>
      </c>
      <c r="H345" s="2">
        <v>273166479.83999997</v>
      </c>
      <c r="I345" s="3">
        <v>4559</v>
      </c>
    </row>
    <row r="346" spans="1:9" x14ac:dyDescent="0.25">
      <c r="A346">
        <v>40977</v>
      </c>
      <c r="B346" t="s">
        <v>13</v>
      </c>
      <c r="C346" s="1">
        <v>43959</v>
      </c>
      <c r="D346">
        <v>1.060230827</v>
      </c>
      <c r="E346" s="4">
        <v>5.2208427101718691E-4</v>
      </c>
      <c r="F346" s="2">
        <v>63685</v>
      </c>
      <c r="G346" s="2">
        <v>0</v>
      </c>
      <c r="H346" s="2">
        <v>273238915.64999998</v>
      </c>
      <c r="I346" s="3">
        <v>4564</v>
      </c>
    </row>
    <row r="347" spans="1:9" x14ac:dyDescent="0.25">
      <c r="A347">
        <v>40977</v>
      </c>
      <c r="B347" t="s">
        <v>13</v>
      </c>
      <c r="C347" s="1">
        <v>43958</v>
      </c>
      <c r="D347">
        <v>1.0596775860000001</v>
      </c>
      <c r="E347" s="4">
        <v>-6.0131656092421437E-5</v>
      </c>
      <c r="F347" s="2">
        <v>38000</v>
      </c>
      <c r="G347" s="2">
        <v>322823.65000000002</v>
      </c>
      <c r="H347" s="2">
        <v>273032684.76999998</v>
      </c>
      <c r="I347" s="3">
        <v>4563</v>
      </c>
    </row>
    <row r="348" spans="1:9" x14ac:dyDescent="0.25">
      <c r="A348">
        <v>40977</v>
      </c>
      <c r="B348" t="s">
        <v>13</v>
      </c>
      <c r="C348" s="1">
        <v>43957</v>
      </c>
      <c r="D348">
        <v>1.0597413099999999</v>
      </c>
      <c r="E348" s="4">
        <v>-4.3966207092549503E-4</v>
      </c>
      <c r="F348" s="2">
        <v>20100</v>
      </c>
      <c r="G348" s="2">
        <v>332002.21999999997</v>
      </c>
      <c r="H348" s="2">
        <v>273333944.22000003</v>
      </c>
      <c r="I348" s="3">
        <v>4566</v>
      </c>
    </row>
    <row r="349" spans="1:9" x14ac:dyDescent="0.25">
      <c r="A349">
        <v>40977</v>
      </c>
      <c r="B349" t="s">
        <v>13</v>
      </c>
      <c r="C349" s="1">
        <v>43956</v>
      </c>
      <c r="D349">
        <v>1.0602074429999999</v>
      </c>
      <c r="E349" s="4">
        <v>5.1095628245123592E-4</v>
      </c>
      <c r="F349" s="2">
        <v>25150</v>
      </c>
      <c r="G349" s="2">
        <v>679683.27</v>
      </c>
      <c r="H349" s="2">
        <v>273766211.18000001</v>
      </c>
      <c r="I349" s="3">
        <v>4572</v>
      </c>
    </row>
    <row r="350" spans="1:9" x14ac:dyDescent="0.25">
      <c r="A350">
        <v>40977</v>
      </c>
      <c r="B350" t="s">
        <v>13</v>
      </c>
      <c r="C350" s="1">
        <v>43955</v>
      </c>
      <c r="D350">
        <v>1.059666</v>
      </c>
      <c r="E350" s="4">
        <v>-4.6343587526753716E-5</v>
      </c>
      <c r="F350" s="2">
        <v>111767.89</v>
      </c>
      <c r="G350" s="2">
        <v>724038.96</v>
      </c>
      <c r="H350" s="2">
        <v>274280823.99000001</v>
      </c>
      <c r="I350" s="3">
        <v>4581</v>
      </c>
    </row>
    <row r="351" spans="1:9" x14ac:dyDescent="0.25">
      <c r="A351">
        <v>40977</v>
      </c>
      <c r="B351" t="s">
        <v>13</v>
      </c>
      <c r="C351" s="1">
        <v>43951</v>
      </c>
      <c r="D351">
        <v>1.059715111</v>
      </c>
      <c r="E351" s="4">
        <v>9.0678008787747899E-4</v>
      </c>
      <c r="F351" s="2">
        <v>35300</v>
      </c>
      <c r="G351" s="2">
        <v>0</v>
      </c>
      <c r="H351" s="2">
        <v>274905609.81</v>
      </c>
      <c r="I351" s="3">
        <v>4595</v>
      </c>
    </row>
    <row r="352" spans="1:9" x14ac:dyDescent="0.25">
      <c r="A352">
        <v>40977</v>
      </c>
      <c r="B352" t="s">
        <v>13</v>
      </c>
      <c r="C352" s="1">
        <v>43950</v>
      </c>
      <c r="D352">
        <v>1.0587550530000001</v>
      </c>
      <c r="E352" s="4">
        <v>1.0130212882557554E-3</v>
      </c>
      <c r="F352" s="2">
        <v>30000</v>
      </c>
      <c r="G352" s="2">
        <v>678556.95</v>
      </c>
      <c r="H352" s="2">
        <v>274621288.74000001</v>
      </c>
      <c r="I352" s="3">
        <v>4594</v>
      </c>
    </row>
    <row r="353" spans="1:9" x14ac:dyDescent="0.25">
      <c r="A353">
        <v>40977</v>
      </c>
      <c r="B353" t="s">
        <v>13</v>
      </c>
      <c r="C353" s="1">
        <v>43949</v>
      </c>
      <c r="D353">
        <v>1.057683597</v>
      </c>
      <c r="E353" s="4">
        <v>2.6494239361518623E-4</v>
      </c>
      <c r="F353" s="2">
        <v>199994.71</v>
      </c>
      <c r="G353" s="2">
        <v>218413.27</v>
      </c>
      <c r="H353" s="2">
        <v>274991273.45999998</v>
      </c>
      <c r="I353" s="3">
        <v>4603</v>
      </c>
    </row>
    <row r="354" spans="1:9" x14ac:dyDescent="0.25">
      <c r="A354">
        <v>40977</v>
      </c>
      <c r="B354" t="s">
        <v>13</v>
      </c>
      <c r="C354" s="1">
        <v>43948</v>
      </c>
      <c r="D354">
        <v>1.0574034459999999</v>
      </c>
      <c r="E354" s="4">
        <v>-7.7802133164528442E-4</v>
      </c>
      <c r="F354" s="2">
        <v>8799.19</v>
      </c>
      <c r="G354" s="2">
        <v>2209406.13</v>
      </c>
      <c r="H354" s="2">
        <v>274936849.69</v>
      </c>
      <c r="I354" s="3">
        <v>4610</v>
      </c>
    </row>
    <row r="355" spans="1:9" x14ac:dyDescent="0.25">
      <c r="A355">
        <v>40977</v>
      </c>
      <c r="B355" t="s">
        <v>13</v>
      </c>
      <c r="C355" s="1">
        <v>43945</v>
      </c>
      <c r="D355">
        <v>1.058226769</v>
      </c>
      <c r="E355" s="4">
        <v>-1.7211305949538236E-4</v>
      </c>
      <c r="F355" s="2">
        <v>60000</v>
      </c>
      <c r="G355" s="2">
        <v>0</v>
      </c>
      <c r="H355" s="2">
        <v>277353243.42000002</v>
      </c>
      <c r="I355" s="3">
        <v>4648</v>
      </c>
    </row>
    <row r="356" spans="1:9" x14ac:dyDescent="0.25">
      <c r="A356">
        <v>40977</v>
      </c>
      <c r="B356" t="s">
        <v>13</v>
      </c>
      <c r="C356" s="1">
        <v>43944</v>
      </c>
      <c r="D356">
        <v>1.0584089350000001</v>
      </c>
      <c r="E356" s="4">
        <v>-1.5997022028424457E-4</v>
      </c>
      <c r="F356" s="2">
        <v>15000</v>
      </c>
      <c r="G356" s="2">
        <v>1180125.69</v>
      </c>
      <c r="H356" s="2">
        <v>277340977.30000001</v>
      </c>
      <c r="I356" s="3">
        <v>4646</v>
      </c>
    </row>
    <row r="357" spans="1:9" x14ac:dyDescent="0.25">
      <c r="A357">
        <v>40977</v>
      </c>
      <c r="B357" t="s">
        <v>13</v>
      </c>
      <c r="C357" s="1">
        <v>43943</v>
      </c>
      <c r="D357">
        <v>1.058578276</v>
      </c>
      <c r="E357" s="4">
        <v>-2.7514341267576015E-4</v>
      </c>
      <c r="F357" s="2">
        <v>251253.18</v>
      </c>
      <c r="G357" s="2">
        <v>1318952.3400000001</v>
      </c>
      <c r="H357" s="2">
        <v>278550662.82999998</v>
      </c>
      <c r="I357" s="3">
        <v>4667</v>
      </c>
    </row>
    <row r="358" spans="1:9" x14ac:dyDescent="0.25">
      <c r="A358">
        <v>40977</v>
      </c>
      <c r="B358" t="s">
        <v>13</v>
      </c>
      <c r="C358" s="1">
        <v>43941</v>
      </c>
      <c r="D358">
        <v>1.058869617</v>
      </c>
      <c r="E358" s="4">
        <v>1.0861874624081835E-3</v>
      </c>
      <c r="F358" s="2">
        <v>61703.519999999997</v>
      </c>
      <c r="G358" s="2">
        <v>1542012.33</v>
      </c>
      <c r="H358" s="2">
        <v>279695318.26999998</v>
      </c>
      <c r="I358" s="3">
        <v>4685</v>
      </c>
    </row>
    <row r="359" spans="1:9" x14ac:dyDescent="0.25">
      <c r="A359">
        <v>40977</v>
      </c>
      <c r="B359" t="s">
        <v>13</v>
      </c>
      <c r="C359" s="1">
        <v>43938</v>
      </c>
      <c r="D359">
        <v>1.0577207340000001</v>
      </c>
      <c r="E359" s="4">
        <v>6.3568778667377757E-4</v>
      </c>
      <c r="F359" s="2">
        <v>73050</v>
      </c>
      <c r="G359" s="2">
        <v>0</v>
      </c>
      <c r="H359" s="2">
        <v>280870549.10000002</v>
      </c>
      <c r="I359" s="3">
        <v>4711</v>
      </c>
    </row>
    <row r="360" spans="1:9" x14ac:dyDescent="0.25">
      <c r="A360">
        <v>40977</v>
      </c>
      <c r="B360" t="s">
        <v>13</v>
      </c>
      <c r="C360" s="1">
        <v>43937</v>
      </c>
      <c r="D360">
        <v>1.057048781</v>
      </c>
      <c r="E360" s="4">
        <v>8.9547604816830884E-4</v>
      </c>
      <c r="F360" s="2">
        <v>23.64</v>
      </c>
      <c r="G360" s="2">
        <v>702782.11</v>
      </c>
      <c r="H360" s="2">
        <v>280619113.06999999</v>
      </c>
      <c r="I360" s="3">
        <v>4707</v>
      </c>
    </row>
    <row r="361" spans="1:9" x14ac:dyDescent="0.25">
      <c r="A361">
        <v>40977</v>
      </c>
      <c r="B361" t="s">
        <v>13</v>
      </c>
      <c r="C361" s="1">
        <v>43936</v>
      </c>
      <c r="D361">
        <v>1.0561030659999999</v>
      </c>
      <c r="E361" s="4">
        <v>3.1695039438279782E-3</v>
      </c>
      <c r="F361" s="2">
        <v>67600</v>
      </c>
      <c r="G361" s="2">
        <v>556686.80000000005</v>
      </c>
      <c r="H361" s="2">
        <v>281070179.77999997</v>
      </c>
      <c r="I361" s="3">
        <v>4723</v>
      </c>
    </row>
    <row r="362" spans="1:9" x14ac:dyDescent="0.25">
      <c r="A362">
        <v>40977</v>
      </c>
      <c r="B362" t="s">
        <v>13</v>
      </c>
      <c r="C362" s="1">
        <v>43935</v>
      </c>
      <c r="D362">
        <v>1.0527663190000001</v>
      </c>
      <c r="E362" s="4">
        <v>1.5948386912634227E-3</v>
      </c>
      <c r="F362" s="2">
        <v>85000</v>
      </c>
      <c r="G362" s="2">
        <v>847823.08</v>
      </c>
      <c r="H362" s="2">
        <v>280669683.07999998</v>
      </c>
      <c r="I362" s="3">
        <v>4734</v>
      </c>
    </row>
    <row r="363" spans="1:9" x14ac:dyDescent="0.25">
      <c r="A363">
        <v>40977</v>
      </c>
      <c r="B363" t="s">
        <v>13</v>
      </c>
      <c r="C363" s="1">
        <v>43934</v>
      </c>
      <c r="D363">
        <v>1.0510900000000001</v>
      </c>
      <c r="E363" s="4">
        <v>1.7265060625248907E-4</v>
      </c>
      <c r="F363" s="2">
        <v>43900</v>
      </c>
      <c r="G363" s="2">
        <v>6342334.1500000004</v>
      </c>
      <c r="H363" s="2">
        <v>280984381.25999999</v>
      </c>
      <c r="I363" s="3">
        <v>4754</v>
      </c>
    </row>
    <row r="364" spans="1:9" x14ac:dyDescent="0.25">
      <c r="A364">
        <v>40977</v>
      </c>
      <c r="B364" t="s">
        <v>13</v>
      </c>
      <c r="C364" s="1">
        <v>43930</v>
      </c>
      <c r="D364">
        <v>1.0509085600000001</v>
      </c>
      <c r="E364" s="4">
        <v>7.070815423946275E-4</v>
      </c>
      <c r="F364" s="2">
        <v>75500</v>
      </c>
      <c r="G364" s="2">
        <v>2406068.06</v>
      </c>
      <c r="H364" s="2">
        <v>287233224.38999999</v>
      </c>
      <c r="I364" s="3">
        <v>4846</v>
      </c>
    </row>
    <row r="365" spans="1:9" x14ac:dyDescent="0.25">
      <c r="A365">
        <v>40977</v>
      </c>
      <c r="B365" t="s">
        <v>13</v>
      </c>
      <c r="C365" s="1">
        <v>43929</v>
      </c>
      <c r="D365">
        <v>1.0501660070000001</v>
      </c>
      <c r="E365" s="4">
        <v>5.0822547037299159E-4</v>
      </c>
      <c r="F365" s="2">
        <v>34740</v>
      </c>
      <c r="G365" s="2">
        <v>2619437.66</v>
      </c>
      <c r="H365" s="2">
        <v>289359192.00999999</v>
      </c>
      <c r="I365" s="3">
        <v>4872</v>
      </c>
    </row>
    <row r="366" spans="1:9" x14ac:dyDescent="0.25">
      <c r="A366">
        <v>40977</v>
      </c>
      <c r="B366" t="s">
        <v>13</v>
      </c>
      <c r="C366" s="1">
        <v>43928</v>
      </c>
      <c r="D366">
        <v>1.049632557</v>
      </c>
      <c r="E366" s="4">
        <v>-1.3161635854497256E-4</v>
      </c>
      <c r="F366" s="2">
        <v>67790</v>
      </c>
      <c r="G366" s="2">
        <v>1622403.74</v>
      </c>
      <c r="H366" s="2">
        <v>291795591.63999999</v>
      </c>
      <c r="I366" s="3">
        <v>4911</v>
      </c>
    </row>
    <row r="367" spans="1:9" x14ac:dyDescent="0.25">
      <c r="A367">
        <v>40977</v>
      </c>
      <c r="B367" t="s">
        <v>13</v>
      </c>
      <c r="C367" s="1">
        <v>43927</v>
      </c>
      <c r="D367">
        <v>1.049770724</v>
      </c>
      <c r="E367" s="4">
        <v>-4.6511660368508956E-4</v>
      </c>
      <c r="F367" s="2">
        <v>308500</v>
      </c>
      <c r="G367" s="2">
        <v>4190197.91</v>
      </c>
      <c r="H367" s="2">
        <v>293388820.11000001</v>
      </c>
      <c r="I367" s="3">
        <v>4945</v>
      </c>
    </row>
    <row r="368" spans="1:9" x14ac:dyDescent="0.25">
      <c r="A368">
        <v>40977</v>
      </c>
      <c r="B368" t="s">
        <v>13</v>
      </c>
      <c r="C368" s="1">
        <v>43924</v>
      </c>
      <c r="D368">
        <v>1.050259217</v>
      </c>
      <c r="E368" s="4">
        <v>-4.6347538010438338E-4</v>
      </c>
      <c r="F368" s="2">
        <v>75310</v>
      </c>
      <c r="G368" s="2">
        <v>0</v>
      </c>
      <c r="H368" s="2">
        <v>297408847.82999998</v>
      </c>
      <c r="I368" s="3">
        <v>5032</v>
      </c>
    </row>
    <row r="369" spans="1:9" x14ac:dyDescent="0.25">
      <c r="A369">
        <v>40977</v>
      </c>
      <c r="B369" t="s">
        <v>13</v>
      </c>
      <c r="C369" s="1">
        <v>43923</v>
      </c>
      <c r="D369">
        <v>1.050746212</v>
      </c>
      <c r="E369" s="4">
        <v>-7.5413164978010983E-4</v>
      </c>
      <c r="F369" s="2">
        <v>82760</v>
      </c>
      <c r="G369" s="2">
        <v>1976182.65</v>
      </c>
      <c r="H369" s="2">
        <v>297471408.44</v>
      </c>
      <c r="I369" s="3">
        <v>5029</v>
      </c>
    </row>
    <row r="370" spans="1:9" x14ac:dyDescent="0.25">
      <c r="A370">
        <v>40977</v>
      </c>
      <c r="B370" t="s">
        <v>13</v>
      </c>
      <c r="C370" s="1">
        <v>43922</v>
      </c>
      <c r="D370">
        <v>1.0515392109999999</v>
      </c>
      <c r="E370" s="4">
        <v>1.00577929106338E-4</v>
      </c>
      <c r="F370" s="2">
        <v>2101444.61</v>
      </c>
      <c r="G370" s="2">
        <v>3174169.02</v>
      </c>
      <c r="H370" s="2">
        <v>299590761.89999998</v>
      </c>
      <c r="I370" s="3">
        <v>5067</v>
      </c>
    </row>
    <row r="371" spans="1:9" x14ac:dyDescent="0.25">
      <c r="A371">
        <v>40977</v>
      </c>
      <c r="B371" t="s">
        <v>13</v>
      </c>
      <c r="C371" s="1">
        <v>43921</v>
      </c>
      <c r="D371">
        <v>1.0514334599999999</v>
      </c>
      <c r="E371" s="4">
        <v>-2.4314784854095883E-5</v>
      </c>
      <c r="F371" s="2">
        <v>80864.39</v>
      </c>
      <c r="G371" s="2">
        <v>1378332.86</v>
      </c>
      <c r="H371" s="2">
        <v>300633249.38</v>
      </c>
      <c r="I371" s="3">
        <v>5105</v>
      </c>
    </row>
    <row r="372" spans="1:9" x14ac:dyDescent="0.25">
      <c r="A372">
        <v>40977</v>
      </c>
      <c r="B372" t="s">
        <v>13</v>
      </c>
      <c r="C372" s="1">
        <v>43920</v>
      </c>
      <c r="D372">
        <v>1.0514590260000001</v>
      </c>
      <c r="E372" s="4">
        <v>3.1009203955423281E-4</v>
      </c>
      <c r="F372" s="2">
        <v>118219.22</v>
      </c>
      <c r="G372" s="2">
        <v>850754.69</v>
      </c>
      <c r="H372" s="2">
        <v>301938059.42000002</v>
      </c>
      <c r="I372" s="3">
        <v>5118</v>
      </c>
    </row>
    <row r="373" spans="1:9" x14ac:dyDescent="0.25">
      <c r="A373">
        <v>40977</v>
      </c>
      <c r="B373" t="s">
        <v>13</v>
      </c>
      <c r="C373" s="1">
        <v>43917</v>
      </c>
      <c r="D373">
        <v>1.0511330780000001</v>
      </c>
      <c r="E373" s="4">
        <v>5.355271413023388E-4</v>
      </c>
      <c r="F373" s="2">
        <v>109750</v>
      </c>
      <c r="G373" s="2">
        <v>0</v>
      </c>
      <c r="H373" s="2">
        <v>302576768.33999997</v>
      </c>
      <c r="I373" s="3">
        <v>5135</v>
      </c>
    </row>
    <row r="374" spans="1:9" x14ac:dyDescent="0.25">
      <c r="A374">
        <v>40977</v>
      </c>
      <c r="B374" t="s">
        <v>13</v>
      </c>
      <c r="C374" s="1">
        <v>43916</v>
      </c>
      <c r="D374">
        <v>1.050570469</v>
      </c>
      <c r="E374" s="4">
        <v>1.7511172701301092E-4</v>
      </c>
      <c r="F374" s="2">
        <v>239396.78</v>
      </c>
      <c r="G374" s="2">
        <v>537015.49</v>
      </c>
      <c r="H374" s="2">
        <v>302305125.50999999</v>
      </c>
      <c r="I374" s="3">
        <v>5130</v>
      </c>
    </row>
    <row r="375" spans="1:9" x14ac:dyDescent="0.25">
      <c r="A375">
        <v>40977</v>
      </c>
      <c r="B375" t="s">
        <v>13</v>
      </c>
      <c r="C375" s="1">
        <v>43915</v>
      </c>
      <c r="D375">
        <v>1.050386534</v>
      </c>
      <c r="E375" s="4">
        <v>-1.1824092224846927E-3</v>
      </c>
      <c r="F375" s="2">
        <v>70133.64</v>
      </c>
      <c r="G375" s="2">
        <v>283967.99</v>
      </c>
      <c r="H375" s="2">
        <v>302549764.33999997</v>
      </c>
      <c r="I375" s="3">
        <v>5131</v>
      </c>
    </row>
    <row r="376" spans="1:9" x14ac:dyDescent="0.25">
      <c r="A376">
        <v>40977</v>
      </c>
      <c r="B376" t="s">
        <v>13</v>
      </c>
      <c r="C376" s="1">
        <v>43914</v>
      </c>
      <c r="D376">
        <v>1.051629991</v>
      </c>
      <c r="E376" s="4">
        <v>-5.1884100219690144E-4</v>
      </c>
      <c r="F376" s="2">
        <v>158657.72</v>
      </c>
      <c r="G376" s="2">
        <v>1410528.88</v>
      </c>
      <c r="H376" s="2">
        <v>303122012.86000001</v>
      </c>
      <c r="I376" s="3">
        <v>5133</v>
      </c>
    </row>
    <row r="377" spans="1:9" x14ac:dyDescent="0.25">
      <c r="A377">
        <v>40977</v>
      </c>
      <c r="B377" t="s">
        <v>13</v>
      </c>
      <c r="C377" s="1">
        <v>43913</v>
      </c>
      <c r="D377">
        <v>1.052175903</v>
      </c>
      <c r="E377" s="4">
        <v>-1.018671924111203E-3</v>
      </c>
      <c r="F377" s="2">
        <v>182375</v>
      </c>
      <c r="G377" s="2">
        <v>1735359.94</v>
      </c>
      <c r="H377" s="2">
        <v>304531887.73000002</v>
      </c>
      <c r="I377" s="3">
        <v>5144</v>
      </c>
    </row>
    <row r="378" spans="1:9" x14ac:dyDescent="0.25">
      <c r="A378">
        <v>40977</v>
      </c>
      <c r="B378" t="s">
        <v>13</v>
      </c>
      <c r="C378" s="1">
        <v>43910</v>
      </c>
      <c r="D378">
        <v>1.0532488179999999</v>
      </c>
      <c r="E378" s="4">
        <v>-1.5044351691722024E-3</v>
      </c>
      <c r="F378" s="2">
        <v>153785.07999999999</v>
      </c>
      <c r="G378" s="2">
        <v>0</v>
      </c>
      <c r="H378" s="2">
        <v>306396990.75999999</v>
      </c>
      <c r="I378" s="3">
        <v>5166</v>
      </c>
    </row>
    <row r="379" spans="1:9" x14ac:dyDescent="0.25">
      <c r="A379">
        <v>40977</v>
      </c>
      <c r="B379" t="s">
        <v>13</v>
      </c>
      <c r="C379" s="1">
        <v>43909</v>
      </c>
      <c r="D379">
        <v>1.0548357500000001</v>
      </c>
      <c r="E379" s="4">
        <v>-4.532425989666522E-3</v>
      </c>
      <c r="F379" s="2">
        <v>118000</v>
      </c>
      <c r="G379" s="2">
        <v>580658.17000000004</v>
      </c>
      <c r="H379" s="2">
        <v>306704622.91000003</v>
      </c>
      <c r="I379" s="3">
        <v>5161</v>
      </c>
    </row>
    <row r="380" spans="1:9" x14ac:dyDescent="0.25">
      <c r="A380">
        <v>40977</v>
      </c>
      <c r="B380" t="s">
        <v>13</v>
      </c>
      <c r="C380" s="1">
        <v>43908</v>
      </c>
      <c r="D380">
        <v>1.0596384830000001</v>
      </c>
      <c r="E380" s="4">
        <v>-2.713396323900219E-3</v>
      </c>
      <c r="F380" s="2">
        <v>517828.07</v>
      </c>
      <c r="G380" s="2">
        <v>520955.89</v>
      </c>
      <c r="H380" s="2">
        <v>308565832.82999998</v>
      </c>
      <c r="I380" s="3">
        <v>5168</v>
      </c>
    </row>
    <row r="381" spans="1:9" x14ac:dyDescent="0.25">
      <c r="A381">
        <v>40977</v>
      </c>
      <c r="B381" t="s">
        <v>13</v>
      </c>
      <c r="C381" s="1">
        <v>43907</v>
      </c>
      <c r="D381">
        <v>1.062521525</v>
      </c>
      <c r="E381" s="4">
        <v>5.3515634446754667E-4</v>
      </c>
      <c r="F381" s="2">
        <v>286350</v>
      </c>
      <c r="G381" s="2">
        <v>440914.76</v>
      </c>
      <c r="H381" s="2">
        <v>309408508.36000001</v>
      </c>
      <c r="I381" s="3">
        <v>5168</v>
      </c>
    </row>
    <row r="382" spans="1:9" x14ac:dyDescent="0.25">
      <c r="A382">
        <v>40977</v>
      </c>
      <c r="B382" t="s">
        <v>13</v>
      </c>
      <c r="C382" s="1">
        <v>43906</v>
      </c>
      <c r="D382">
        <v>1.0619532140000001</v>
      </c>
      <c r="E382" s="4">
        <v>-2.7957443758219735E-4</v>
      </c>
      <c r="F382" s="2">
        <v>344893.45</v>
      </c>
      <c r="G382" s="2">
        <v>0</v>
      </c>
      <c r="H382" s="2">
        <v>309397497.08999997</v>
      </c>
      <c r="I382" s="3">
        <v>5166</v>
      </c>
    </row>
    <row r="383" spans="1:9" x14ac:dyDescent="0.25">
      <c r="A383">
        <v>40977</v>
      </c>
      <c r="B383" t="s">
        <v>13</v>
      </c>
      <c r="C383" s="1">
        <v>43903</v>
      </c>
      <c r="D383">
        <v>1.062250192</v>
      </c>
      <c r="E383" s="4">
        <v>-2.2841597591776175E-3</v>
      </c>
      <c r="F383" s="2">
        <v>207023</v>
      </c>
      <c r="G383" s="2">
        <v>0</v>
      </c>
      <c r="H383" s="2">
        <v>309139031.22000003</v>
      </c>
      <c r="I383" s="3">
        <v>5160</v>
      </c>
    </row>
    <row r="384" spans="1:9" x14ac:dyDescent="0.25">
      <c r="A384">
        <v>40977</v>
      </c>
      <c r="B384" t="s">
        <v>13</v>
      </c>
      <c r="C384" s="1">
        <v>43902</v>
      </c>
      <c r="D384">
        <v>1.0646820960000001</v>
      </c>
      <c r="E384" s="4">
        <v>-2.181877960748313E-3</v>
      </c>
      <c r="F384" s="2">
        <v>544564.14</v>
      </c>
      <c r="G384" s="2">
        <v>467312.22</v>
      </c>
      <c r="H384" s="2">
        <v>309639273.74000001</v>
      </c>
      <c r="I384" s="3">
        <v>5152</v>
      </c>
    </row>
    <row r="385" spans="1:9" x14ac:dyDescent="0.25">
      <c r="A385">
        <v>40977</v>
      </c>
      <c r="B385" t="s">
        <v>13</v>
      </c>
      <c r="C385" s="1">
        <v>43901</v>
      </c>
      <c r="D385">
        <v>1.067010182</v>
      </c>
      <c r="E385" s="4">
        <v>-2.2775597900762667E-3</v>
      </c>
      <c r="F385" s="2">
        <v>1249989.33</v>
      </c>
      <c r="G385" s="2">
        <v>620664.30000000005</v>
      </c>
      <c r="H385" s="2">
        <v>310238925.20999998</v>
      </c>
      <c r="I385" s="3">
        <v>5140</v>
      </c>
    </row>
    <row r="386" spans="1:9" x14ac:dyDescent="0.25">
      <c r="A386">
        <v>40977</v>
      </c>
      <c r="B386" t="s">
        <v>13</v>
      </c>
      <c r="C386" s="1">
        <v>43900</v>
      </c>
      <c r="D386">
        <v>1.0694459089999999</v>
      </c>
      <c r="E386" s="4">
        <v>-7.2243339793742756E-4</v>
      </c>
      <c r="F386" s="2">
        <v>1048887.68</v>
      </c>
      <c r="G386" s="2">
        <v>434832.52</v>
      </c>
      <c r="H386" s="2">
        <v>310316364.44999999</v>
      </c>
      <c r="I386" s="3">
        <v>5112</v>
      </c>
    </row>
    <row r="387" spans="1:9" x14ac:dyDescent="0.25">
      <c r="A387">
        <v>40977</v>
      </c>
      <c r="B387" t="s">
        <v>13</v>
      </c>
      <c r="C387" s="1">
        <v>43899</v>
      </c>
      <c r="D387">
        <v>1.0702190709999999</v>
      </c>
      <c r="E387" s="4">
        <v>-2.2656020648748054E-4</v>
      </c>
      <c r="F387" s="2">
        <v>1450278.74</v>
      </c>
      <c r="G387" s="2">
        <v>847047.01</v>
      </c>
      <c r="H387" s="2">
        <v>309926210.24000001</v>
      </c>
      <c r="I387" s="3">
        <v>5087</v>
      </c>
    </row>
    <row r="388" spans="1:9" x14ac:dyDescent="0.25">
      <c r="A388">
        <v>40977</v>
      </c>
      <c r="B388" t="s">
        <v>13</v>
      </c>
      <c r="C388" s="1">
        <v>43896</v>
      </c>
      <c r="D388">
        <v>1.070461595</v>
      </c>
      <c r="E388" s="4">
        <v>-1.3262892221876932E-4</v>
      </c>
      <c r="F388" s="2">
        <v>2259481.39</v>
      </c>
      <c r="G388" s="2">
        <v>0</v>
      </c>
      <c r="H388" s="2">
        <v>309393074.57999998</v>
      </c>
      <c r="I388" s="3">
        <v>5065</v>
      </c>
    </row>
    <row r="389" spans="1:9" x14ac:dyDescent="0.25">
      <c r="A389">
        <v>40977</v>
      </c>
      <c r="B389" t="s">
        <v>13</v>
      </c>
      <c r="C389" s="1">
        <v>43895</v>
      </c>
      <c r="D389">
        <v>1.070603588</v>
      </c>
      <c r="E389" s="4">
        <v>6.7588297718557122E-4</v>
      </c>
      <c r="F389" s="2">
        <v>2144931.54</v>
      </c>
      <c r="G389" s="2">
        <v>534569.32999999996</v>
      </c>
      <c r="H389" s="2">
        <v>307174333.33999997</v>
      </c>
      <c r="I389" s="3">
        <v>4994</v>
      </c>
    </row>
    <row r="390" spans="1:9" x14ac:dyDescent="0.25">
      <c r="A390">
        <v>40977</v>
      </c>
      <c r="B390" t="s">
        <v>13</v>
      </c>
      <c r="C390" s="1">
        <v>43894</v>
      </c>
      <c r="D390">
        <v>1.0698804740000001</v>
      </c>
      <c r="E390" s="4">
        <v>5.3147623421789802E-4</v>
      </c>
      <c r="F390" s="2">
        <v>1139035.77</v>
      </c>
      <c r="G390" s="2">
        <v>462736.79</v>
      </c>
      <c r="H390" s="2">
        <v>305357585.20999998</v>
      </c>
      <c r="I390" s="3">
        <v>4949</v>
      </c>
    </row>
    <row r="391" spans="1:9" x14ac:dyDescent="0.25">
      <c r="A391">
        <v>40977</v>
      </c>
      <c r="B391" t="s">
        <v>13</v>
      </c>
      <c r="C391" s="1">
        <v>43893</v>
      </c>
      <c r="D391">
        <v>1.06931216</v>
      </c>
      <c r="E391" s="4">
        <v>3.409090868693454E-4</v>
      </c>
      <c r="F391" s="2">
        <v>1198761.94</v>
      </c>
      <c r="G391" s="2">
        <v>543396.79</v>
      </c>
      <c r="H391" s="2">
        <v>304519441.44999999</v>
      </c>
      <c r="I391" s="3">
        <v>4921</v>
      </c>
    </row>
    <row r="392" spans="1:9" x14ac:dyDescent="0.25">
      <c r="A392">
        <v>40977</v>
      </c>
      <c r="B392" t="s">
        <v>13</v>
      </c>
      <c r="C392" s="1">
        <v>43892</v>
      </c>
      <c r="D392">
        <v>1.0689477460000001</v>
      </c>
      <c r="E392" s="4">
        <v>-6.8018342762155015E-5</v>
      </c>
      <c r="F392" s="2">
        <v>1827176.72</v>
      </c>
      <c r="G392" s="2">
        <v>729683.67</v>
      </c>
      <c r="H392" s="2">
        <v>303760521.67000002</v>
      </c>
      <c r="I392" s="3">
        <v>4888</v>
      </c>
    </row>
    <row r="393" spans="1:9" x14ac:dyDescent="0.25">
      <c r="A393">
        <v>40977</v>
      </c>
      <c r="B393" t="s">
        <v>13</v>
      </c>
      <c r="C393" s="1">
        <v>43889</v>
      </c>
      <c r="D393">
        <v>1.0690204590000001</v>
      </c>
      <c r="E393" s="4">
        <v>-4.3640354524410174E-4</v>
      </c>
      <c r="F393" s="2">
        <v>1508123.5</v>
      </c>
      <c r="G393" s="2">
        <v>0</v>
      </c>
      <c r="H393" s="2">
        <v>302683616.69</v>
      </c>
      <c r="I393" s="3">
        <v>4865</v>
      </c>
    </row>
    <row r="394" spans="1:9" x14ac:dyDescent="0.25">
      <c r="A394">
        <v>40977</v>
      </c>
      <c r="B394" t="s">
        <v>13</v>
      </c>
      <c r="C394" s="1">
        <v>43888</v>
      </c>
      <c r="D394">
        <v>1.069487187</v>
      </c>
      <c r="E394" s="4">
        <v>-3.8800271327943392E-4</v>
      </c>
      <c r="F394" s="2">
        <v>2295553.12</v>
      </c>
      <c r="G394" s="2">
        <v>1954472.38</v>
      </c>
      <c r="H394" s="2">
        <v>301306984.49000001</v>
      </c>
      <c r="I394" s="3">
        <v>4830</v>
      </c>
    </row>
    <row r="395" spans="1:9" x14ac:dyDescent="0.25">
      <c r="A395">
        <v>40977</v>
      </c>
      <c r="B395" t="s">
        <v>13</v>
      </c>
      <c r="C395" s="1">
        <v>43887</v>
      </c>
      <c r="D395">
        <v>1.069902312</v>
      </c>
      <c r="E395" s="4">
        <v>1.3592059900791043E-4</v>
      </c>
      <c r="F395" s="2">
        <v>1905728.89</v>
      </c>
      <c r="G395" s="2">
        <v>3461414.08</v>
      </c>
      <c r="H395" s="2">
        <v>301082724.57999998</v>
      </c>
      <c r="I395" s="3">
        <v>4802</v>
      </c>
    </row>
    <row r="396" spans="1:9" x14ac:dyDescent="0.25">
      <c r="A396">
        <v>40977</v>
      </c>
      <c r="B396" t="s">
        <v>13</v>
      </c>
      <c r="C396" s="1">
        <v>43882</v>
      </c>
      <c r="D396">
        <v>1.0697569099999999</v>
      </c>
      <c r="E396" s="4">
        <v>6.3923280426481099E-5</v>
      </c>
      <c r="F396" s="2">
        <v>2836550.58</v>
      </c>
      <c r="G396" s="2">
        <v>0</v>
      </c>
      <c r="H396" s="2">
        <v>302597280.60000002</v>
      </c>
      <c r="I396" s="3">
        <v>4813</v>
      </c>
    </row>
    <row r="397" spans="1:9" x14ac:dyDescent="0.25">
      <c r="A397">
        <v>40977</v>
      </c>
      <c r="B397" t="s">
        <v>13</v>
      </c>
      <c r="C397" s="1">
        <v>43881</v>
      </c>
      <c r="D397">
        <v>1.069688532</v>
      </c>
      <c r="E397" s="4">
        <v>8.9952029573403536E-5</v>
      </c>
      <c r="F397" s="2">
        <v>2855164.68</v>
      </c>
      <c r="G397" s="2">
        <v>5238964.6100000003</v>
      </c>
      <c r="H397" s="2">
        <v>299741569.47000003</v>
      </c>
      <c r="I397" s="3">
        <v>4737</v>
      </c>
    </row>
    <row r="398" spans="1:9" x14ac:dyDescent="0.25">
      <c r="A398">
        <v>40977</v>
      </c>
      <c r="B398" t="s">
        <v>13</v>
      </c>
      <c r="C398" s="1">
        <v>43880</v>
      </c>
      <c r="D398">
        <v>1.0695923199999999</v>
      </c>
      <c r="E398" s="4">
        <v>2.1016533981743635E-4</v>
      </c>
      <c r="F398" s="2">
        <v>3156854.49</v>
      </c>
      <c r="G398" s="2">
        <v>719861.94</v>
      </c>
      <c r="H398" s="2">
        <v>302098195.18000001</v>
      </c>
      <c r="I398" s="3">
        <v>4684</v>
      </c>
    </row>
    <row r="399" spans="1:9" x14ac:dyDescent="0.25">
      <c r="A399">
        <v>40977</v>
      </c>
      <c r="B399" t="s">
        <v>13</v>
      </c>
      <c r="C399" s="1">
        <v>43879</v>
      </c>
      <c r="D399">
        <v>1.0693675760000001</v>
      </c>
      <c r="E399" s="4">
        <v>1.5170612157366925E-4</v>
      </c>
      <c r="F399" s="2">
        <v>3312769.63</v>
      </c>
      <c r="G399" s="2">
        <v>1415156.77</v>
      </c>
      <c r="H399" s="2">
        <v>299598237.37</v>
      </c>
      <c r="I399" s="3">
        <v>4630</v>
      </c>
    </row>
    <row r="400" spans="1:9" x14ac:dyDescent="0.25">
      <c r="A400">
        <v>40977</v>
      </c>
      <c r="B400" t="s">
        <v>13</v>
      </c>
      <c r="C400" s="1">
        <v>43878</v>
      </c>
      <c r="D400">
        <v>1.069205371</v>
      </c>
      <c r="E400" s="4">
        <v>2.9646029829821785E-4</v>
      </c>
      <c r="F400" s="2">
        <v>1879004.13</v>
      </c>
      <c r="G400" s="2">
        <v>2002083.93</v>
      </c>
      <c r="H400" s="2">
        <v>297655468.30000001</v>
      </c>
      <c r="I400" s="3">
        <v>4597</v>
      </c>
    </row>
    <row r="401" spans="1:9" x14ac:dyDescent="0.25">
      <c r="A401">
        <v>40977</v>
      </c>
      <c r="B401" t="s">
        <v>13</v>
      </c>
      <c r="C401" s="1">
        <v>43875</v>
      </c>
      <c r="D401">
        <v>1.068888488</v>
      </c>
      <c r="E401" s="4">
        <v>2.3081821616832698E-4</v>
      </c>
      <c r="F401" s="2">
        <v>1094360</v>
      </c>
      <c r="G401" s="2">
        <v>0</v>
      </c>
      <c r="H401" s="2">
        <v>297690294.94999999</v>
      </c>
      <c r="I401" s="3">
        <v>4584</v>
      </c>
    </row>
    <row r="402" spans="1:9" x14ac:dyDescent="0.25">
      <c r="A402">
        <v>40977</v>
      </c>
      <c r="B402" t="s">
        <v>13</v>
      </c>
      <c r="C402" s="1">
        <v>43874</v>
      </c>
      <c r="D402">
        <v>1.0686418259999999</v>
      </c>
      <c r="E402" s="4">
        <v>1.0212883536842021E-4</v>
      </c>
      <c r="F402" s="2">
        <v>1114204.1499999999</v>
      </c>
      <c r="G402" s="2">
        <v>4161820.91</v>
      </c>
      <c r="H402" s="2">
        <v>296527491.00999999</v>
      </c>
      <c r="I402" s="3">
        <v>4558</v>
      </c>
    </row>
    <row r="403" spans="1:9" x14ac:dyDescent="0.25">
      <c r="A403">
        <v>40977</v>
      </c>
      <c r="B403" t="s">
        <v>13</v>
      </c>
      <c r="C403" s="1">
        <v>43873</v>
      </c>
      <c r="D403">
        <v>1.0685326980000001</v>
      </c>
      <c r="E403" s="4">
        <v>2.5825625110420525E-4</v>
      </c>
      <c r="F403" s="2">
        <v>1731081.59</v>
      </c>
      <c r="G403" s="2">
        <v>562270.14</v>
      </c>
      <c r="H403" s="2">
        <v>299544515.61000001</v>
      </c>
      <c r="I403" s="3">
        <v>4544</v>
      </c>
    </row>
    <row r="404" spans="1:9" x14ac:dyDescent="0.25">
      <c r="A404">
        <v>40977</v>
      </c>
      <c r="B404" t="s">
        <v>13</v>
      </c>
      <c r="C404" s="1">
        <v>43872</v>
      </c>
      <c r="D404">
        <v>1.0682568139999999</v>
      </c>
      <c r="E404" s="4">
        <v>2.216128647918314E-4</v>
      </c>
      <c r="F404" s="2">
        <v>1413705</v>
      </c>
      <c r="G404" s="2">
        <v>491412.1</v>
      </c>
      <c r="H404" s="2">
        <v>298298666.55000001</v>
      </c>
      <c r="I404" s="3">
        <v>4525</v>
      </c>
    </row>
    <row r="405" spans="1:9" x14ac:dyDescent="0.25">
      <c r="A405">
        <v>40977</v>
      </c>
      <c r="B405" t="s">
        <v>13</v>
      </c>
      <c r="C405" s="1">
        <v>43871</v>
      </c>
      <c r="D405">
        <v>1.068020127</v>
      </c>
      <c r="E405" s="4">
        <v>3.4894754511949344E-4</v>
      </c>
      <c r="F405" s="2">
        <v>2205836.2200000002</v>
      </c>
      <c r="G405" s="2">
        <v>2105566.36</v>
      </c>
      <c r="H405" s="2">
        <v>297310486.00999999</v>
      </c>
      <c r="I405" s="3">
        <v>4512</v>
      </c>
    </row>
    <row r="406" spans="1:9" x14ac:dyDescent="0.25">
      <c r="A406">
        <v>40977</v>
      </c>
      <c r="B406" t="s">
        <v>13</v>
      </c>
      <c r="C406" s="1">
        <v>43868</v>
      </c>
      <c r="D406">
        <v>1.067647574</v>
      </c>
      <c r="E406" s="4">
        <v>2.7234283447308272E-4</v>
      </c>
      <c r="F406" s="2">
        <v>1405312.1</v>
      </c>
      <c r="G406" s="2">
        <v>0</v>
      </c>
      <c r="H406" s="2">
        <v>297106541.30000001</v>
      </c>
      <c r="I406" s="3">
        <v>4504</v>
      </c>
    </row>
    <row r="407" spans="1:9" x14ac:dyDescent="0.25">
      <c r="A407">
        <v>40977</v>
      </c>
      <c r="B407" t="s">
        <v>13</v>
      </c>
      <c r="C407" s="1">
        <v>43867</v>
      </c>
      <c r="D407">
        <v>1.0673568870000001</v>
      </c>
      <c r="E407" s="4">
        <v>1.1041949858658917E-4</v>
      </c>
      <c r="F407" s="2">
        <v>1230867</v>
      </c>
      <c r="G407" s="2">
        <v>1364747.65</v>
      </c>
      <c r="H407" s="2">
        <v>295620719.00999999</v>
      </c>
      <c r="I407" s="3">
        <v>4475</v>
      </c>
    </row>
    <row r="408" spans="1:9" x14ac:dyDescent="0.25">
      <c r="A408">
        <v>40977</v>
      </c>
      <c r="B408" t="s">
        <v>13</v>
      </c>
      <c r="C408" s="1">
        <v>43866</v>
      </c>
      <c r="D408">
        <v>1.0672390430000001</v>
      </c>
      <c r="E408" s="4">
        <v>3.0406181465503224E-4</v>
      </c>
      <c r="F408" s="2">
        <v>1931149.69</v>
      </c>
      <c r="G408" s="2">
        <v>609790.76</v>
      </c>
      <c r="H408" s="2">
        <v>295721946.31</v>
      </c>
      <c r="I408" s="3">
        <v>4459</v>
      </c>
    </row>
    <row r="409" spans="1:9" x14ac:dyDescent="0.25">
      <c r="A409">
        <v>40977</v>
      </c>
      <c r="B409" t="s">
        <v>13</v>
      </c>
      <c r="C409" s="1">
        <v>43865</v>
      </c>
      <c r="D409">
        <v>1.0669146350000001</v>
      </c>
      <c r="E409" s="4">
        <v>1.6518763756945276E-4</v>
      </c>
      <c r="F409" s="2">
        <v>1140852.28</v>
      </c>
      <c r="G409" s="2">
        <v>253707.31</v>
      </c>
      <c r="H409" s="2">
        <v>294311098.61000001</v>
      </c>
      <c r="I409" s="3">
        <v>4437</v>
      </c>
    </row>
    <row r="410" spans="1:9" x14ac:dyDescent="0.25">
      <c r="A410">
        <v>40977</v>
      </c>
      <c r="B410" t="s">
        <v>13</v>
      </c>
      <c r="C410" s="1">
        <v>43864</v>
      </c>
      <c r="D410">
        <v>1.0667384230000001</v>
      </c>
      <c r="E410" s="4">
        <v>1.7151006238602662E-4</v>
      </c>
      <c r="F410" s="2">
        <v>860051.2</v>
      </c>
      <c r="G410" s="2">
        <v>1969963.99</v>
      </c>
      <c r="H410" s="2">
        <v>293375491.58999997</v>
      </c>
      <c r="I410" s="3">
        <v>4418</v>
      </c>
    </row>
    <row r="411" spans="1:9" x14ac:dyDescent="0.25">
      <c r="A411">
        <v>40977</v>
      </c>
      <c r="B411" t="s">
        <v>13</v>
      </c>
      <c r="C411" s="1">
        <v>43861</v>
      </c>
      <c r="D411">
        <v>1.066555498</v>
      </c>
      <c r="E411" s="4">
        <v>7.026663477116557E-5</v>
      </c>
      <c r="F411" s="2">
        <v>854425</v>
      </c>
      <c r="G411" s="2">
        <v>0</v>
      </c>
      <c r="H411" s="2">
        <v>294434905.97000003</v>
      </c>
      <c r="I411" s="3">
        <v>4418</v>
      </c>
    </row>
    <row r="412" spans="1:9" x14ac:dyDescent="0.25">
      <c r="A412">
        <v>40977</v>
      </c>
      <c r="B412" t="s">
        <v>13</v>
      </c>
      <c r="C412" s="1">
        <v>43860</v>
      </c>
      <c r="D412">
        <v>1.06648056</v>
      </c>
      <c r="E412" s="4">
        <v>2.8858922178875979E-4</v>
      </c>
      <c r="F412" s="2">
        <v>840683.95</v>
      </c>
      <c r="G412" s="2">
        <v>862455.3</v>
      </c>
      <c r="H412" s="2">
        <v>293559853.45999998</v>
      </c>
      <c r="I412" s="3">
        <v>4401</v>
      </c>
    </row>
    <row r="413" spans="1:9" x14ac:dyDescent="0.25">
      <c r="A413">
        <v>40977</v>
      </c>
      <c r="B413" t="s">
        <v>13</v>
      </c>
      <c r="C413" s="1">
        <v>43859</v>
      </c>
      <c r="D413">
        <v>1.066172874</v>
      </c>
      <c r="E413" s="4">
        <v>1.6279466065505233E-4</v>
      </c>
      <c r="F413" s="2">
        <v>4202943.46</v>
      </c>
      <c r="G413" s="2">
        <v>936090.31</v>
      </c>
      <c r="H413" s="2">
        <v>293496924.79000002</v>
      </c>
      <c r="I413" s="3">
        <v>4389</v>
      </c>
    </row>
    <row r="414" spans="1:9" x14ac:dyDescent="0.25">
      <c r="A414">
        <v>40977</v>
      </c>
      <c r="B414" t="s">
        <v>13</v>
      </c>
      <c r="C414" s="1">
        <v>43858</v>
      </c>
      <c r="D414">
        <v>1.0659993350000001</v>
      </c>
      <c r="E414" s="4">
        <v>1.1044472336685374E-4</v>
      </c>
      <c r="F414" s="2">
        <v>642636.44999999995</v>
      </c>
      <c r="G414" s="2">
        <v>2098404.75</v>
      </c>
      <c r="H414" s="2">
        <v>290182831.51999998</v>
      </c>
      <c r="I414" s="3">
        <v>4378</v>
      </c>
    </row>
    <row r="415" spans="1:9" x14ac:dyDescent="0.25">
      <c r="A415">
        <v>40977</v>
      </c>
      <c r="B415" t="s">
        <v>13</v>
      </c>
      <c r="C415" s="1">
        <v>43857</v>
      </c>
      <c r="D415">
        <v>1.065881614</v>
      </c>
      <c r="E415" s="4">
        <v>2.0916264863712897E-4</v>
      </c>
      <c r="F415" s="2">
        <v>911463.23</v>
      </c>
      <c r="G415" s="2">
        <v>3269350.93</v>
      </c>
      <c r="H415" s="2">
        <v>291606393.38999999</v>
      </c>
      <c r="I415" s="3">
        <v>4380</v>
      </c>
    </row>
    <row r="416" spans="1:9" x14ac:dyDescent="0.25">
      <c r="A416">
        <v>40977</v>
      </c>
      <c r="B416" t="s">
        <v>13</v>
      </c>
      <c r="C416" s="1">
        <v>43854</v>
      </c>
      <c r="D416">
        <v>1.0656587179999999</v>
      </c>
      <c r="E416" s="4">
        <v>2.0088513539207042E-4</v>
      </c>
      <c r="F416" s="2">
        <v>494221.65</v>
      </c>
      <c r="G416" s="2">
        <v>0</v>
      </c>
      <c r="H416" s="2">
        <v>293902807.57999998</v>
      </c>
      <c r="I416" s="3">
        <v>4401</v>
      </c>
    </row>
    <row r="417" spans="1:9" x14ac:dyDescent="0.25">
      <c r="A417">
        <v>40977</v>
      </c>
      <c r="B417" t="s">
        <v>13</v>
      </c>
      <c r="C417" s="1">
        <v>43853</v>
      </c>
      <c r="D417">
        <v>1.065444686</v>
      </c>
      <c r="E417" s="4">
        <v>7.4283423396437342E-5</v>
      </c>
      <c r="F417" s="2">
        <v>1115780.3700000001</v>
      </c>
      <c r="G417" s="2">
        <v>446568.29</v>
      </c>
      <c r="H417" s="2">
        <v>293349656.42000002</v>
      </c>
      <c r="I417" s="3">
        <v>4387</v>
      </c>
    </row>
    <row r="418" spans="1:9" x14ac:dyDescent="0.25">
      <c r="A418">
        <v>40977</v>
      </c>
      <c r="B418" t="s">
        <v>13</v>
      </c>
      <c r="C418" s="1">
        <v>43852</v>
      </c>
      <c r="D418">
        <v>1.0653655470000001</v>
      </c>
      <c r="E418" s="4">
        <v>3.2301976274418109E-4</v>
      </c>
      <c r="F418" s="2">
        <v>1515609.29</v>
      </c>
      <c r="G418" s="2">
        <v>1068483.82</v>
      </c>
      <c r="H418" s="2">
        <v>292658704.39999998</v>
      </c>
      <c r="I418" s="3">
        <v>4369</v>
      </c>
    </row>
    <row r="419" spans="1:9" x14ac:dyDescent="0.25">
      <c r="A419">
        <v>40977</v>
      </c>
      <c r="B419" t="s">
        <v>13</v>
      </c>
      <c r="C419" s="1">
        <v>43851</v>
      </c>
      <c r="D419">
        <v>1.0650215240000001</v>
      </c>
      <c r="E419" s="4">
        <v>2.244204665391436E-4</v>
      </c>
      <c r="F419" s="2">
        <v>1021230.6</v>
      </c>
      <c r="G419" s="2">
        <v>0</v>
      </c>
      <c r="H419" s="2">
        <v>292117219.44999999</v>
      </c>
      <c r="I419" s="3">
        <v>4352</v>
      </c>
    </row>
    <row r="420" spans="1:9" x14ac:dyDescent="0.25">
      <c r="A420">
        <v>40977</v>
      </c>
      <c r="B420" t="s">
        <v>13</v>
      </c>
      <c r="C420" s="1">
        <v>43850</v>
      </c>
      <c r="D420">
        <v>1.064782565</v>
      </c>
      <c r="E420" s="4">
        <v>1.7263780901854986E-4</v>
      </c>
      <c r="F420" s="2">
        <v>824075.17</v>
      </c>
      <c r="G420" s="2">
        <v>1410029.75</v>
      </c>
      <c r="H420" s="2">
        <v>291030675.48000002</v>
      </c>
      <c r="I420" s="3">
        <v>4331</v>
      </c>
    </row>
    <row r="421" spans="1:9" x14ac:dyDescent="0.25">
      <c r="A421">
        <v>40977</v>
      </c>
      <c r="B421" t="s">
        <v>13</v>
      </c>
      <c r="C421" s="1">
        <v>43847</v>
      </c>
      <c r="D421">
        <v>1.0645987750000001</v>
      </c>
      <c r="E421" s="4">
        <v>1.6352683085463227E-4</v>
      </c>
      <c r="F421" s="2">
        <v>1293457.06</v>
      </c>
      <c r="G421" s="2">
        <v>0</v>
      </c>
      <c r="H421" s="2">
        <v>291566294.70999998</v>
      </c>
      <c r="I421" s="3">
        <v>4327</v>
      </c>
    </row>
    <row r="422" spans="1:9" x14ac:dyDescent="0.25">
      <c r="A422">
        <v>40977</v>
      </c>
      <c r="B422" t="s">
        <v>13</v>
      </c>
      <c r="C422" s="1">
        <v>43846</v>
      </c>
      <c r="D422">
        <v>1.064424713</v>
      </c>
      <c r="E422" s="4">
        <v>2.0911910038501347E-4</v>
      </c>
      <c r="F422" s="2">
        <v>622344.25</v>
      </c>
      <c r="G422" s="2">
        <v>1007838.03</v>
      </c>
      <c r="H422" s="2">
        <v>290225378.18000001</v>
      </c>
      <c r="I422" s="3">
        <v>4308</v>
      </c>
    </row>
    <row r="423" spans="1:9" x14ac:dyDescent="0.25">
      <c r="A423">
        <v>40977</v>
      </c>
      <c r="B423" t="s">
        <v>13</v>
      </c>
      <c r="C423" s="1">
        <v>43845</v>
      </c>
      <c r="D423">
        <v>1.064202168</v>
      </c>
      <c r="E423" s="4">
        <v>2.1256870455732546E-4</v>
      </c>
      <c r="F423" s="2">
        <v>1329369.28</v>
      </c>
      <c r="G423" s="2">
        <v>466637.06</v>
      </c>
      <c r="H423" s="2">
        <v>290550112.36000001</v>
      </c>
      <c r="I423" s="3">
        <v>4305</v>
      </c>
    </row>
    <row r="424" spans="1:9" x14ac:dyDescent="0.25">
      <c r="A424">
        <v>40977</v>
      </c>
      <c r="B424" t="s">
        <v>13</v>
      </c>
      <c r="C424" s="1">
        <v>43844</v>
      </c>
      <c r="D424">
        <v>1.063976</v>
      </c>
      <c r="E424" s="4">
        <v>2.1851037084696934E-4</v>
      </c>
      <c r="F424" s="2">
        <v>1387586.11</v>
      </c>
      <c r="G424" s="2">
        <v>0</v>
      </c>
      <c r="H424" s="2">
        <v>289625967.13</v>
      </c>
      <c r="I424" s="3">
        <v>4285</v>
      </c>
    </row>
    <row r="425" spans="1:9" x14ac:dyDescent="0.25">
      <c r="A425">
        <v>40977</v>
      </c>
      <c r="B425" t="s">
        <v>13</v>
      </c>
      <c r="C425" s="1">
        <v>43843</v>
      </c>
      <c r="D425">
        <v>1.0637435609999999</v>
      </c>
      <c r="E425" s="4">
        <v>4.388198102742713E-4</v>
      </c>
      <c r="F425" s="2">
        <v>522797.14</v>
      </c>
      <c r="G425" s="2">
        <v>1716334.84</v>
      </c>
      <c r="H425" s="2">
        <v>288175259.99000001</v>
      </c>
      <c r="I425" s="3">
        <v>4259</v>
      </c>
    </row>
    <row r="426" spans="1:9" x14ac:dyDescent="0.25">
      <c r="A426">
        <v>40977</v>
      </c>
      <c r="B426" t="s">
        <v>13</v>
      </c>
      <c r="C426" s="1">
        <v>43840</v>
      </c>
      <c r="D426">
        <v>1.0632769740000001</v>
      </c>
      <c r="E426" s="4">
        <v>1.278983690782276E-4</v>
      </c>
      <c r="F426" s="2">
        <v>721039.19</v>
      </c>
      <c r="G426" s="2">
        <v>0</v>
      </c>
      <c r="H426" s="2">
        <v>289241872.73000002</v>
      </c>
      <c r="I426" s="3">
        <v>4262</v>
      </c>
    </row>
    <row r="427" spans="1:9" x14ac:dyDescent="0.25">
      <c r="A427">
        <v>40977</v>
      </c>
      <c r="B427" t="s">
        <v>13</v>
      </c>
      <c r="C427" s="1">
        <v>43839</v>
      </c>
      <c r="D427">
        <v>1.0631409999999999</v>
      </c>
      <c r="E427" s="4">
        <v>2.1906314170760943E-4</v>
      </c>
      <c r="F427" s="2">
        <v>1129472.6000000001</v>
      </c>
      <c r="G427" s="2">
        <v>940202.24</v>
      </c>
      <c r="H427" s="2">
        <v>288483949.07999998</v>
      </c>
      <c r="I427" s="3">
        <v>4245</v>
      </c>
    </row>
    <row r="428" spans="1:9" x14ac:dyDescent="0.25">
      <c r="A428">
        <v>40977</v>
      </c>
      <c r="B428" t="s">
        <v>13</v>
      </c>
      <c r="C428" s="1">
        <v>43838</v>
      </c>
      <c r="D428">
        <v>1.062908156</v>
      </c>
      <c r="E428" s="4">
        <v>1.5634650743079348E-4</v>
      </c>
      <c r="F428" s="2">
        <v>2068788.11</v>
      </c>
      <c r="G428" s="2">
        <v>682735.93</v>
      </c>
      <c r="H428" s="2">
        <v>288231525.50999999</v>
      </c>
      <c r="I428" s="3">
        <v>4239</v>
      </c>
    </row>
    <row r="429" spans="1:9" x14ac:dyDescent="0.25">
      <c r="A429">
        <v>40977</v>
      </c>
      <c r="B429" t="s">
        <v>13</v>
      </c>
      <c r="C429" s="1">
        <v>43837</v>
      </c>
      <c r="D429">
        <v>1.0627420000000001</v>
      </c>
      <c r="E429" s="4">
        <v>3.0514077986398824E-4</v>
      </c>
      <c r="F429" s="2">
        <v>1151246.07</v>
      </c>
      <c r="G429" s="2">
        <v>1104311.78</v>
      </c>
      <c r="H429" s="2">
        <v>286800811</v>
      </c>
      <c r="I429" s="3">
        <v>4220</v>
      </c>
    </row>
    <row r="430" spans="1:9" x14ac:dyDescent="0.25">
      <c r="A430">
        <v>40977</v>
      </c>
      <c r="B430" t="s">
        <v>13</v>
      </c>
      <c r="C430" s="1">
        <v>43836</v>
      </c>
      <c r="D430">
        <v>1.0624178129999999</v>
      </c>
      <c r="E430" s="4">
        <v>2.2787942257362914E-4</v>
      </c>
      <c r="F430" s="2">
        <v>1001985.18</v>
      </c>
      <c r="G430" s="2">
        <v>2036897.29</v>
      </c>
      <c r="H430" s="2">
        <v>286666225.29000002</v>
      </c>
      <c r="I430" s="3">
        <v>4209</v>
      </c>
    </row>
    <row r="431" spans="1:9" x14ac:dyDescent="0.25">
      <c r="A431">
        <v>40977</v>
      </c>
      <c r="B431" t="s">
        <v>13</v>
      </c>
      <c r="C431" s="1">
        <v>43833</v>
      </c>
      <c r="D431">
        <v>1.0621757650000001</v>
      </c>
      <c r="E431" s="4">
        <v>3.0773207866663377E-4</v>
      </c>
      <c r="F431" s="2">
        <v>777656.61</v>
      </c>
      <c r="G431" s="2">
        <v>0</v>
      </c>
      <c r="H431" s="2">
        <v>287635591.14999998</v>
      </c>
      <c r="I431" s="3">
        <v>4218</v>
      </c>
    </row>
    <row r="432" spans="1:9" x14ac:dyDescent="0.25">
      <c r="A432">
        <v>40977</v>
      </c>
      <c r="B432" t="s">
        <v>13</v>
      </c>
      <c r="C432" s="1">
        <v>43832</v>
      </c>
      <c r="D432">
        <v>1.061849</v>
      </c>
      <c r="E432" s="4">
        <v>9.1072088693078257E-5</v>
      </c>
      <c r="F432" s="2">
        <v>472588</v>
      </c>
      <c r="G432" s="2">
        <v>1324351.57</v>
      </c>
      <c r="H432" s="2">
        <v>286769925.94</v>
      </c>
      <c r="I432" s="3">
        <v>4199</v>
      </c>
    </row>
    <row r="433" spans="1:9" x14ac:dyDescent="0.25">
      <c r="A433">
        <v>40977</v>
      </c>
      <c r="B433" t="s">
        <v>13</v>
      </c>
      <c r="C433" s="1">
        <v>43830</v>
      </c>
      <c r="D433">
        <v>1.0617523040000001</v>
      </c>
      <c r="E433" s="4">
        <v>2.9611150156672039E-4</v>
      </c>
      <c r="F433" s="2">
        <v>320959.31</v>
      </c>
      <c r="G433" s="2">
        <v>625832.79</v>
      </c>
      <c r="H433" s="2">
        <v>287595257.29000002</v>
      </c>
      <c r="I433" s="3">
        <v>4210</v>
      </c>
    </row>
    <row r="434" spans="1:9" x14ac:dyDescent="0.25">
      <c r="A434">
        <v>40977</v>
      </c>
      <c r="B434" t="s">
        <v>13</v>
      </c>
      <c r="C434" s="1">
        <v>43829</v>
      </c>
      <c r="D434">
        <v>1.0614380000000001</v>
      </c>
      <c r="E434" s="4">
        <v>2.2144679199009865E-4</v>
      </c>
      <c r="F434" s="2">
        <v>870780</v>
      </c>
      <c r="G434" s="2">
        <v>1407334.43</v>
      </c>
      <c r="H434" s="2">
        <v>287814939.99000001</v>
      </c>
      <c r="I434" s="3">
        <v>4209</v>
      </c>
    </row>
    <row r="435" spans="1:9" x14ac:dyDescent="0.25">
      <c r="A435">
        <v>40977</v>
      </c>
      <c r="B435" t="s">
        <v>13</v>
      </c>
      <c r="C435" s="1">
        <v>43826</v>
      </c>
      <c r="D435">
        <v>1.0612029999999999</v>
      </c>
      <c r="E435" s="4">
        <v>1.1780472312117318E-4</v>
      </c>
      <c r="F435" s="2">
        <v>856197.61</v>
      </c>
      <c r="G435" s="2">
        <v>0</v>
      </c>
      <c r="H435" s="2">
        <v>288287708.92000002</v>
      </c>
      <c r="I435" s="3">
        <v>4206</v>
      </c>
    </row>
    <row r="436" spans="1:9" x14ac:dyDescent="0.25">
      <c r="A436">
        <v>40977</v>
      </c>
      <c r="B436" t="s">
        <v>13</v>
      </c>
      <c r="C436" s="1">
        <v>43825</v>
      </c>
      <c r="D436">
        <v>1.061078</v>
      </c>
      <c r="E436" s="4">
        <v>2.2108539872278676E-4</v>
      </c>
      <c r="F436" s="2">
        <v>771844.92</v>
      </c>
      <c r="G436" s="2">
        <v>1921847.87</v>
      </c>
      <c r="H436" s="2">
        <v>287397762.58999997</v>
      </c>
      <c r="I436" s="3">
        <v>4189</v>
      </c>
    </row>
    <row r="437" spans="1:9" x14ac:dyDescent="0.25">
      <c r="A437">
        <v>40977</v>
      </c>
      <c r="B437" t="s">
        <v>13</v>
      </c>
      <c r="C437" s="1">
        <v>43823</v>
      </c>
      <c r="D437">
        <v>1.0608434630000001</v>
      </c>
      <c r="E437" s="4">
        <v>2.3082624160508658E-4</v>
      </c>
      <c r="F437" s="2">
        <v>1546725</v>
      </c>
      <c r="G437" s="2">
        <v>1236179.06</v>
      </c>
      <c r="H437" s="2">
        <v>288483787.95999998</v>
      </c>
      <c r="I437" s="3">
        <v>4191</v>
      </c>
    </row>
    <row r="438" spans="1:9" x14ac:dyDescent="0.25">
      <c r="A438">
        <v>40977</v>
      </c>
      <c r="B438" t="s">
        <v>13</v>
      </c>
      <c r="C438" s="1">
        <v>43822</v>
      </c>
      <c r="D438">
        <v>1.0605986489999999</v>
      </c>
      <c r="E438" s="4">
        <v>2.3734966543620395E-4</v>
      </c>
      <c r="F438" s="2">
        <v>745319.89</v>
      </c>
      <c r="G438" s="2">
        <v>849258.1</v>
      </c>
      <c r="H438" s="2">
        <v>288106739.49000001</v>
      </c>
      <c r="I438" s="3">
        <v>4190</v>
      </c>
    </row>
    <row r="439" spans="1:9" x14ac:dyDescent="0.25">
      <c r="A439">
        <v>40977</v>
      </c>
      <c r="B439" t="s">
        <v>13</v>
      </c>
      <c r="C439" s="1">
        <v>43819</v>
      </c>
      <c r="D439">
        <v>1.0603469759999999</v>
      </c>
      <c r="E439" s="4">
        <v>9.1773666597516623E-5</v>
      </c>
      <c r="F439" s="2">
        <v>1597999.15</v>
      </c>
      <c r="G439" s="2">
        <v>0</v>
      </c>
      <c r="H439" s="2">
        <v>288142287.22000003</v>
      </c>
      <c r="I439" s="3">
        <v>4186</v>
      </c>
    </row>
    <row r="440" spans="1:9" x14ac:dyDescent="0.25">
      <c r="A440">
        <v>40977</v>
      </c>
      <c r="B440" t="s">
        <v>13</v>
      </c>
      <c r="C440" s="1">
        <v>43818</v>
      </c>
      <c r="D440">
        <v>1.0602496729999999</v>
      </c>
      <c r="E440" s="4">
        <v>7.0515722464969954E-5</v>
      </c>
      <c r="F440" s="2">
        <v>943905.95</v>
      </c>
      <c r="G440" s="2">
        <v>178429.68</v>
      </c>
      <c r="H440" s="2">
        <v>286517993.29000002</v>
      </c>
      <c r="I440" s="3">
        <v>4168</v>
      </c>
    </row>
    <row r="441" spans="1:9" x14ac:dyDescent="0.25">
      <c r="A441">
        <v>40977</v>
      </c>
      <c r="B441" t="s">
        <v>13</v>
      </c>
      <c r="C441" s="1">
        <v>43817</v>
      </c>
      <c r="D441">
        <v>1.0601749140000001</v>
      </c>
      <c r="E441" s="4">
        <v>2.0995660399347749E-4</v>
      </c>
      <c r="F441" s="2">
        <v>842445.97</v>
      </c>
      <c r="G441" s="2">
        <v>233846.35</v>
      </c>
      <c r="H441" s="2">
        <v>285732368.42000002</v>
      </c>
      <c r="I441" s="3">
        <v>4155</v>
      </c>
    </row>
    <row r="442" spans="1:9" x14ac:dyDescent="0.25">
      <c r="A442">
        <v>40977</v>
      </c>
      <c r="B442" t="s">
        <v>13</v>
      </c>
      <c r="C442" s="1">
        <v>43816</v>
      </c>
      <c r="D442">
        <v>1.05995237</v>
      </c>
      <c r="E442" s="4">
        <v>2.6257789443073776E-4</v>
      </c>
      <c r="F442" s="2">
        <v>1713353.18</v>
      </c>
      <c r="G442" s="2">
        <v>469817.43</v>
      </c>
      <c r="H442" s="2">
        <v>285063917.74000001</v>
      </c>
      <c r="I442" s="3">
        <v>4140</v>
      </c>
    </row>
    <row r="443" spans="1:9" x14ac:dyDescent="0.25">
      <c r="A443">
        <v>40977</v>
      </c>
      <c r="B443" t="s">
        <v>13</v>
      </c>
      <c r="C443" s="1">
        <v>43815</v>
      </c>
      <c r="D443">
        <v>1.059674123</v>
      </c>
      <c r="E443" s="4">
        <v>2.9169829897779387E-4</v>
      </c>
      <c r="F443" s="2">
        <v>919451.23</v>
      </c>
      <c r="G443" s="2">
        <v>1116670.18</v>
      </c>
      <c r="H443" s="2">
        <v>283745876.66000003</v>
      </c>
      <c r="I443" s="3">
        <v>4116</v>
      </c>
    </row>
    <row r="444" spans="1:9" x14ac:dyDescent="0.25">
      <c r="A444">
        <v>40977</v>
      </c>
      <c r="B444" t="s">
        <v>13</v>
      </c>
      <c r="C444" s="1">
        <v>43812</v>
      </c>
      <c r="D444">
        <v>1.0593651079999999</v>
      </c>
      <c r="E444" s="4">
        <v>2.863515494568869E-4</v>
      </c>
      <c r="F444" s="2">
        <v>1716612.59</v>
      </c>
      <c r="G444" s="2">
        <v>0</v>
      </c>
      <c r="H444" s="2">
        <v>283860294</v>
      </c>
      <c r="I444" s="3">
        <v>4108</v>
      </c>
    </row>
    <row r="445" spans="1:9" x14ac:dyDescent="0.25">
      <c r="A445">
        <v>40977</v>
      </c>
      <c r="B445" t="s">
        <v>13</v>
      </c>
      <c r="C445" s="1">
        <v>43811</v>
      </c>
      <c r="D445">
        <v>1.0590618439999999</v>
      </c>
      <c r="E445" s="4">
        <v>3.084652150826539E-4</v>
      </c>
      <c r="F445" s="2">
        <v>716325.02</v>
      </c>
      <c r="G445" s="2">
        <v>428206.83</v>
      </c>
      <c r="H445" s="2">
        <v>282062912.17000002</v>
      </c>
      <c r="I445" s="3">
        <v>4078</v>
      </c>
    </row>
    <row r="446" spans="1:9" x14ac:dyDescent="0.25">
      <c r="A446">
        <v>40977</v>
      </c>
      <c r="B446" t="s">
        <v>13</v>
      </c>
      <c r="C446" s="1">
        <v>43810</v>
      </c>
      <c r="D446">
        <v>1.058735261</v>
      </c>
      <c r="E446" s="4">
        <v>2.1463416921774225E-4</v>
      </c>
      <c r="F446" s="2">
        <v>854880.05</v>
      </c>
      <c r="G446" s="2">
        <v>257186.62</v>
      </c>
      <c r="H446" s="2">
        <v>281687903.00999999</v>
      </c>
      <c r="I446" s="3">
        <v>4067</v>
      </c>
    </row>
    <row r="447" spans="1:9" x14ac:dyDescent="0.25">
      <c r="A447">
        <v>40977</v>
      </c>
      <c r="B447" t="s">
        <v>13</v>
      </c>
      <c r="C447" s="1">
        <v>43809</v>
      </c>
      <c r="D447">
        <v>1.0585080689999999</v>
      </c>
      <c r="E447" s="4">
        <v>2.8082114795746627E-4</v>
      </c>
      <c r="F447" s="2">
        <v>607270</v>
      </c>
      <c r="G447" s="2">
        <v>1126358.94</v>
      </c>
      <c r="H447" s="2">
        <v>281029890.94999999</v>
      </c>
      <c r="I447" s="3">
        <v>4063</v>
      </c>
    </row>
    <row r="448" spans="1:9" x14ac:dyDescent="0.25">
      <c r="A448">
        <v>40977</v>
      </c>
      <c r="B448" t="s">
        <v>13</v>
      </c>
      <c r="C448" s="1">
        <v>43808</v>
      </c>
      <c r="D448">
        <v>1.058210901</v>
      </c>
      <c r="E448" s="4">
        <v>3.6294499158584514E-4</v>
      </c>
      <c r="F448" s="2">
        <v>662840.15</v>
      </c>
      <c r="G448" s="2">
        <v>1956314.23</v>
      </c>
      <c r="H448" s="2">
        <v>281469937.29000002</v>
      </c>
      <c r="I448" s="3">
        <v>4059</v>
      </c>
    </row>
    <row r="449" spans="1:9" x14ac:dyDescent="0.25">
      <c r="A449">
        <v>40977</v>
      </c>
      <c r="B449" t="s">
        <v>13</v>
      </c>
      <c r="C449" s="1">
        <v>43805</v>
      </c>
      <c r="D449">
        <v>1.0578269680000001</v>
      </c>
      <c r="E449" s="4">
        <v>1.6257853212886531E-4</v>
      </c>
      <c r="F449" s="2">
        <v>959581.07</v>
      </c>
      <c r="G449" s="2">
        <v>0</v>
      </c>
      <c r="H449" s="2">
        <v>282660820.91000003</v>
      </c>
      <c r="I449" s="3">
        <v>4065</v>
      </c>
    </row>
    <row r="450" spans="1:9" x14ac:dyDescent="0.25">
      <c r="A450">
        <v>40977</v>
      </c>
      <c r="B450" t="s">
        <v>13</v>
      </c>
      <c r="C450" s="1">
        <v>43804</v>
      </c>
      <c r="D450">
        <v>1.057655016</v>
      </c>
      <c r="E450" s="4">
        <v>1.6363588624157543E-4</v>
      </c>
      <c r="F450" s="2">
        <v>1741332.84</v>
      </c>
      <c r="G450" s="2">
        <v>0</v>
      </c>
      <c r="H450" s="2">
        <v>281655448.77999997</v>
      </c>
      <c r="I450" s="3">
        <v>4046</v>
      </c>
    </row>
    <row r="451" spans="1:9" x14ac:dyDescent="0.25">
      <c r="A451">
        <v>40977</v>
      </c>
      <c r="B451" t="s">
        <v>13</v>
      </c>
      <c r="C451" s="1">
        <v>43803</v>
      </c>
      <c r="D451">
        <v>1.0574819740000001</v>
      </c>
      <c r="E451" s="4">
        <v>3.8837299544636217E-4</v>
      </c>
      <c r="F451" s="2">
        <v>652425</v>
      </c>
      <c r="G451" s="2">
        <v>281110.14</v>
      </c>
      <c r="H451" s="2">
        <v>279868319.45999998</v>
      </c>
      <c r="I451" s="3">
        <v>4023</v>
      </c>
    </row>
    <row r="452" spans="1:9" x14ac:dyDescent="0.25">
      <c r="A452">
        <v>40977</v>
      </c>
      <c r="B452" t="s">
        <v>13</v>
      </c>
      <c r="C452" s="1">
        <v>43802</v>
      </c>
      <c r="D452">
        <v>1.057071436</v>
      </c>
      <c r="E452" s="4">
        <v>-6.4858013129720504E-5</v>
      </c>
      <c r="F452" s="2">
        <v>565962.52</v>
      </c>
      <c r="G452" s="2">
        <v>1080446.1000000001</v>
      </c>
      <c r="H452" s="2">
        <v>279388497.75999999</v>
      </c>
      <c r="I452" s="3">
        <v>4017</v>
      </c>
    </row>
    <row r="453" spans="1:9" x14ac:dyDescent="0.25">
      <c r="A453">
        <v>40977</v>
      </c>
      <c r="B453" t="s">
        <v>13</v>
      </c>
      <c r="C453" s="1">
        <v>43801</v>
      </c>
      <c r="D453">
        <v>1.05714</v>
      </c>
      <c r="E453" s="4">
        <v>9.7442189819219038E-5</v>
      </c>
      <c r="F453" s="2">
        <v>1379672.62</v>
      </c>
      <c r="G453" s="2">
        <v>2414528.0699999998</v>
      </c>
      <c r="H453" s="2">
        <v>279921210.75999999</v>
      </c>
      <c r="I453" s="3">
        <v>4018</v>
      </c>
    </row>
    <row r="454" spans="1:9" x14ac:dyDescent="0.25">
      <c r="A454">
        <v>40977</v>
      </c>
      <c r="B454" t="s">
        <v>13</v>
      </c>
      <c r="C454" s="1">
        <v>43798</v>
      </c>
      <c r="D454">
        <v>1.057037</v>
      </c>
      <c r="E454" s="4">
        <v>1.6483028875136085E-4</v>
      </c>
      <c r="F454" s="2">
        <v>717254.23</v>
      </c>
      <c r="G454" s="2">
        <v>672426.56</v>
      </c>
      <c r="H454" s="2">
        <v>280928665.36000001</v>
      </c>
      <c r="I454" s="3">
        <v>4026</v>
      </c>
    </row>
    <row r="455" spans="1:9" x14ac:dyDescent="0.25">
      <c r="A455">
        <v>40977</v>
      </c>
      <c r="B455" t="s">
        <v>13</v>
      </c>
      <c r="C455" s="1">
        <v>43797</v>
      </c>
      <c r="D455">
        <v>1.056862797</v>
      </c>
      <c r="E455" s="4">
        <v>2.5684857614871603E-4</v>
      </c>
      <c r="F455" s="2">
        <v>937352.5</v>
      </c>
      <c r="G455" s="2">
        <v>359984.38</v>
      </c>
      <c r="H455" s="2">
        <v>280837499.10000002</v>
      </c>
      <c r="I455" s="3">
        <v>4017</v>
      </c>
    </row>
    <row r="456" spans="1:9" x14ac:dyDescent="0.25">
      <c r="A456">
        <v>40977</v>
      </c>
      <c r="B456" t="s">
        <v>13</v>
      </c>
      <c r="C456" s="1">
        <v>43796</v>
      </c>
      <c r="D456">
        <v>1.056591413</v>
      </c>
      <c r="E456" s="4">
        <v>2.0241720691416276E-4</v>
      </c>
      <c r="F456" s="2">
        <v>1450275.57</v>
      </c>
      <c r="G456" s="2">
        <v>757837.8</v>
      </c>
      <c r="H456" s="2">
        <v>280188164.91000003</v>
      </c>
      <c r="I456" s="3">
        <v>4007</v>
      </c>
    </row>
    <row r="457" spans="1:9" x14ac:dyDescent="0.25">
      <c r="A457">
        <v>40977</v>
      </c>
      <c r="B457" t="s">
        <v>13</v>
      </c>
      <c r="C457" s="1">
        <v>43795</v>
      </c>
      <c r="D457">
        <v>1.056377584</v>
      </c>
      <c r="E457" s="4">
        <v>1.0940561857175624E-4</v>
      </c>
      <c r="F457" s="2">
        <v>880652.21</v>
      </c>
      <c r="G457" s="2">
        <v>447305.66</v>
      </c>
      <c r="H457" s="2">
        <v>279439164.08999997</v>
      </c>
      <c r="I457" s="3">
        <v>3998</v>
      </c>
    </row>
    <row r="458" spans="1:9" x14ac:dyDescent="0.25">
      <c r="A458">
        <v>40977</v>
      </c>
      <c r="B458" t="s">
        <v>13</v>
      </c>
      <c r="C458" s="1">
        <v>43794</v>
      </c>
      <c r="D458">
        <v>1.0562620229999999</v>
      </c>
      <c r="E458" s="4">
        <v>9.8047786425414785E-5</v>
      </c>
      <c r="F458" s="2">
        <v>565701.59</v>
      </c>
      <c r="G458" s="2">
        <v>2198324.63</v>
      </c>
      <c r="H458" s="2">
        <v>278975296.01999998</v>
      </c>
      <c r="I458" s="3">
        <v>3986</v>
      </c>
    </row>
    <row r="459" spans="1:9" x14ac:dyDescent="0.25">
      <c r="A459">
        <v>40977</v>
      </c>
      <c r="B459" t="s">
        <v>13</v>
      </c>
      <c r="C459" s="1">
        <v>43791</v>
      </c>
      <c r="D459">
        <v>1.0561584690000001</v>
      </c>
      <c r="E459" s="4">
        <v>2.1980225678119858E-4</v>
      </c>
      <c r="F459" s="2">
        <v>1011476.64</v>
      </c>
      <c r="G459" s="2">
        <v>0</v>
      </c>
      <c r="H459" s="2">
        <v>280580408.63</v>
      </c>
      <c r="I459" s="3">
        <v>3999</v>
      </c>
    </row>
    <row r="460" spans="1:9" x14ac:dyDescent="0.25">
      <c r="A460">
        <v>40977</v>
      </c>
      <c r="B460" t="s">
        <v>13</v>
      </c>
      <c r="C460" s="1">
        <v>43790</v>
      </c>
      <c r="D460">
        <v>1.055926374</v>
      </c>
      <c r="E460" s="4">
        <v>1.0178828925400119E-4</v>
      </c>
      <c r="F460" s="2">
        <v>962342.66</v>
      </c>
      <c r="G460" s="2">
        <v>1316943.51</v>
      </c>
      <c r="H460" s="2">
        <v>279507495.69999999</v>
      </c>
      <c r="I460" s="3">
        <v>3987</v>
      </c>
    </row>
    <row r="461" spans="1:9" x14ac:dyDescent="0.25">
      <c r="A461">
        <v>40977</v>
      </c>
      <c r="B461" t="s">
        <v>13</v>
      </c>
      <c r="C461" s="1">
        <v>43789</v>
      </c>
      <c r="D461">
        <v>1.0558189039999999</v>
      </c>
      <c r="E461" s="4">
        <v>1.1161682350091517E-4</v>
      </c>
      <c r="F461" s="2">
        <v>597242.74</v>
      </c>
      <c r="G461" s="2">
        <v>856468.82</v>
      </c>
      <c r="H461" s="2">
        <v>279833612.64999998</v>
      </c>
      <c r="I461" s="3">
        <v>3975</v>
      </c>
    </row>
    <row r="462" spans="1:9" x14ac:dyDescent="0.25">
      <c r="A462">
        <v>40977</v>
      </c>
      <c r="B462" t="s">
        <v>13</v>
      </c>
      <c r="C462" s="1">
        <v>43788</v>
      </c>
      <c r="D462">
        <v>1.05570107</v>
      </c>
      <c r="E462" s="4">
        <v>8.0346432331346307E-5</v>
      </c>
      <c r="F462" s="2">
        <v>1234582.21</v>
      </c>
      <c r="G462" s="2">
        <v>514743.3</v>
      </c>
      <c r="H462" s="2">
        <v>280061579.31</v>
      </c>
      <c r="I462" s="3">
        <v>3970</v>
      </c>
    </row>
    <row r="463" spans="1:9" x14ac:dyDescent="0.25">
      <c r="A463">
        <v>40977</v>
      </c>
      <c r="B463" t="s">
        <v>13</v>
      </c>
      <c r="C463" s="1">
        <v>43787</v>
      </c>
      <c r="D463">
        <v>1.0556162549999999</v>
      </c>
      <c r="E463" s="4">
        <v>1.2692681040404885E-4</v>
      </c>
      <c r="F463" s="2">
        <v>697167.5</v>
      </c>
      <c r="G463" s="2">
        <v>1563696.5</v>
      </c>
      <c r="H463" s="2">
        <v>279319297.97000003</v>
      </c>
      <c r="I463" s="3">
        <v>3957</v>
      </c>
    </row>
    <row r="464" spans="1:9" x14ac:dyDescent="0.25">
      <c r="A464">
        <v>40977</v>
      </c>
      <c r="B464" t="s">
        <v>13</v>
      </c>
      <c r="C464" s="1">
        <v>43783</v>
      </c>
      <c r="D464">
        <v>1.0554822859999999</v>
      </c>
      <c r="E464" s="4">
        <v>1.535998284591944E-4</v>
      </c>
      <c r="F464" s="2">
        <v>1304944.8600000001</v>
      </c>
      <c r="G464" s="2">
        <v>970398.37</v>
      </c>
      <c r="H464" s="2">
        <v>280150268.39999998</v>
      </c>
      <c r="I464" s="3">
        <v>3960</v>
      </c>
    </row>
    <row r="465" spans="1:9" x14ac:dyDescent="0.25">
      <c r="A465">
        <v>40977</v>
      </c>
      <c r="B465" t="s">
        <v>13</v>
      </c>
      <c r="C465" s="1">
        <v>43782</v>
      </c>
      <c r="D465">
        <v>1.0553201889999999</v>
      </c>
      <c r="E465" s="4">
        <v>3.061639420653961E-6</v>
      </c>
      <c r="F465" s="2">
        <v>4349903.79</v>
      </c>
      <c r="G465" s="2">
        <v>3273396.86</v>
      </c>
      <c r="H465" s="2">
        <v>279772748.87</v>
      </c>
      <c r="I465" s="3">
        <v>3944</v>
      </c>
    </row>
    <row r="466" spans="1:9" x14ac:dyDescent="0.25">
      <c r="A466">
        <v>40977</v>
      </c>
      <c r="B466" t="s">
        <v>13</v>
      </c>
      <c r="C466" s="1">
        <v>43781</v>
      </c>
      <c r="D466">
        <v>1.0553169579999999</v>
      </c>
      <c r="E466" s="4">
        <v>5.2496104285815193E-7</v>
      </c>
      <c r="F466" s="2">
        <v>4242827.1500000004</v>
      </c>
      <c r="G466" s="2">
        <v>518365.41</v>
      </c>
      <c r="H466" s="2">
        <v>278695388.64999998</v>
      </c>
      <c r="I466" s="3">
        <v>3928</v>
      </c>
    </row>
    <row r="467" spans="1:9" x14ac:dyDescent="0.25">
      <c r="A467">
        <v>40977</v>
      </c>
      <c r="B467" t="s">
        <v>13</v>
      </c>
      <c r="C467" s="1">
        <v>43780</v>
      </c>
      <c r="D467">
        <v>1.055316404</v>
      </c>
      <c r="E467" s="4">
        <v>5.8188779015422298E-5</v>
      </c>
      <c r="F467" s="2">
        <v>1188362.21</v>
      </c>
      <c r="G467" s="2">
        <v>1428314.94</v>
      </c>
      <c r="H467" s="2">
        <v>274970782.58999997</v>
      </c>
      <c r="I467" s="3">
        <v>3917</v>
      </c>
    </row>
    <row r="468" spans="1:9" x14ac:dyDescent="0.25">
      <c r="A468">
        <v>40977</v>
      </c>
      <c r="B468" t="s">
        <v>13</v>
      </c>
      <c r="C468" s="1">
        <v>43777</v>
      </c>
      <c r="D468">
        <v>1.0552550000000001</v>
      </c>
      <c r="E468" s="4">
        <v>-2.2376975090754314E-4</v>
      </c>
      <c r="F468" s="2">
        <v>1055384.3</v>
      </c>
      <c r="G468" s="2">
        <v>0</v>
      </c>
      <c r="H468" s="2">
        <v>275194871.22000003</v>
      </c>
      <c r="I468" s="3">
        <v>3915</v>
      </c>
    </row>
    <row r="469" spans="1:9" x14ac:dyDescent="0.25">
      <c r="A469">
        <v>40977</v>
      </c>
      <c r="B469" t="s">
        <v>13</v>
      </c>
      <c r="C469" s="1">
        <v>43776</v>
      </c>
      <c r="D469">
        <v>1.0554911870000001</v>
      </c>
      <c r="E469" s="4">
        <v>1.3048045236763173E-4</v>
      </c>
      <c r="F469" s="2">
        <v>2207412.36</v>
      </c>
      <c r="G469" s="2">
        <v>276000.62</v>
      </c>
      <c r="H469" s="2">
        <v>274200696.13999999</v>
      </c>
      <c r="I469" s="3">
        <v>3890</v>
      </c>
    </row>
    <row r="470" spans="1:9" x14ac:dyDescent="0.25">
      <c r="A470">
        <v>40977</v>
      </c>
      <c r="B470" t="s">
        <v>13</v>
      </c>
      <c r="C470" s="1">
        <v>43775</v>
      </c>
      <c r="D470">
        <v>1.0553534840000001</v>
      </c>
      <c r="E470" s="4">
        <v>-1.8237158716183366E-5</v>
      </c>
      <c r="F470" s="2">
        <v>1492515.35</v>
      </c>
      <c r="G470" s="2">
        <v>409304.82</v>
      </c>
      <c r="H470" s="2">
        <v>272233763.25</v>
      </c>
      <c r="I470" s="3">
        <v>3871</v>
      </c>
    </row>
    <row r="471" spans="1:9" x14ac:dyDescent="0.25">
      <c r="A471">
        <v>40977</v>
      </c>
      <c r="B471" t="s">
        <v>13</v>
      </c>
      <c r="C471" s="1">
        <v>43774</v>
      </c>
      <c r="D471">
        <v>1.0553727310000001</v>
      </c>
      <c r="E471" s="4">
        <v>-9.4543902556809556E-6</v>
      </c>
      <c r="F471" s="2">
        <v>1628337.77</v>
      </c>
      <c r="G471" s="2">
        <v>346207.07</v>
      </c>
      <c r="H471" s="2">
        <v>271155497.68000001</v>
      </c>
      <c r="I471" s="3">
        <v>3853</v>
      </c>
    </row>
    <row r="472" spans="1:9" x14ac:dyDescent="0.25">
      <c r="A472">
        <v>40977</v>
      </c>
      <c r="B472" t="s">
        <v>13</v>
      </c>
      <c r="C472" s="1">
        <v>43773</v>
      </c>
      <c r="D472">
        <v>1.0553827090000001</v>
      </c>
      <c r="E472" s="4">
        <v>2.7418520015842773E-4</v>
      </c>
      <c r="F472" s="2">
        <v>1438894.6</v>
      </c>
      <c r="G472" s="2">
        <v>1142104.44</v>
      </c>
      <c r="H472" s="2">
        <v>269875918.61000001</v>
      </c>
      <c r="I472" s="3">
        <v>3841</v>
      </c>
    </row>
    <row r="473" spans="1:9" x14ac:dyDescent="0.25">
      <c r="A473">
        <v>40977</v>
      </c>
      <c r="B473" t="s">
        <v>13</v>
      </c>
      <c r="C473" s="1">
        <v>43770</v>
      </c>
      <c r="D473">
        <v>1.055093418</v>
      </c>
      <c r="E473" s="4">
        <v>3.4728413660389812E-4</v>
      </c>
      <c r="F473" s="2">
        <v>1780194.85</v>
      </c>
      <c r="G473" s="2">
        <v>0</v>
      </c>
      <c r="H473" s="2">
        <v>269505234.10000002</v>
      </c>
      <c r="I473" s="3">
        <v>3831</v>
      </c>
    </row>
    <row r="474" spans="1:9" x14ac:dyDescent="0.25">
      <c r="A474">
        <v>40977</v>
      </c>
      <c r="B474" t="s">
        <v>13</v>
      </c>
      <c r="C474" s="1">
        <v>43769</v>
      </c>
      <c r="D474">
        <v>1.0547271279999999</v>
      </c>
      <c r="E474" s="4">
        <v>6.1492670780705083E-5</v>
      </c>
      <c r="F474" s="2">
        <v>1198060.71</v>
      </c>
      <c r="G474" s="2">
        <v>360950.16</v>
      </c>
      <c r="H474" s="2">
        <v>267632094.91</v>
      </c>
      <c r="I474" s="3">
        <v>3812</v>
      </c>
    </row>
    <row r="475" spans="1:9" x14ac:dyDescent="0.25">
      <c r="A475">
        <v>40977</v>
      </c>
      <c r="B475" t="s">
        <v>13</v>
      </c>
      <c r="C475" s="1">
        <v>43768</v>
      </c>
      <c r="D475">
        <v>1.054662274</v>
      </c>
      <c r="E475" s="4">
        <v>6.8970421607250643E-6</v>
      </c>
      <c r="F475" s="2">
        <v>1390153.06</v>
      </c>
      <c r="G475" s="2">
        <v>328285.40999999997</v>
      </c>
      <c r="H475" s="2">
        <v>266778579.33000001</v>
      </c>
      <c r="I475" s="3">
        <v>3803</v>
      </c>
    </row>
    <row r="476" spans="1:9" x14ac:dyDescent="0.25">
      <c r="A476">
        <v>40977</v>
      </c>
      <c r="B476" t="s">
        <v>13</v>
      </c>
      <c r="C476" s="1">
        <v>43767</v>
      </c>
      <c r="D476">
        <v>1.0546549999999999</v>
      </c>
      <c r="E476" s="4">
        <v>1.6026765646937058E-4</v>
      </c>
      <c r="F476" s="2">
        <v>1535806.03</v>
      </c>
      <c r="G476" s="2">
        <v>238538.42</v>
      </c>
      <c r="H476" s="2">
        <v>265715073.59</v>
      </c>
      <c r="I476" s="3">
        <v>3789</v>
      </c>
    </row>
    <row r="477" spans="1:9" x14ac:dyDescent="0.25">
      <c r="A477">
        <v>40977</v>
      </c>
      <c r="B477" t="s">
        <v>13</v>
      </c>
      <c r="C477" s="1">
        <v>43766</v>
      </c>
      <c r="D477">
        <v>1.054486</v>
      </c>
      <c r="E477" s="4">
        <v>1.2329801319466149E-4</v>
      </c>
      <c r="F477" s="2">
        <v>2632704.54</v>
      </c>
      <c r="G477" s="2">
        <v>1341304.52</v>
      </c>
      <c r="H477" s="2">
        <v>264375471.30000001</v>
      </c>
      <c r="I477" s="3">
        <v>3772</v>
      </c>
    </row>
    <row r="478" spans="1:9" x14ac:dyDescent="0.25">
      <c r="A478">
        <v>40977</v>
      </c>
      <c r="B478" t="s">
        <v>13</v>
      </c>
      <c r="C478" s="1">
        <v>43763</v>
      </c>
      <c r="D478">
        <v>1.0543560000000001</v>
      </c>
      <c r="E478" s="4">
        <v>2.08811789202068E-4</v>
      </c>
      <c r="F478" s="2">
        <v>452763.79</v>
      </c>
      <c r="G478" s="2">
        <v>0</v>
      </c>
      <c r="H478" s="2">
        <v>263051590.41999999</v>
      </c>
      <c r="I478" s="3">
        <v>3760</v>
      </c>
    </row>
    <row r="479" spans="1:9" x14ac:dyDescent="0.25">
      <c r="A479">
        <v>40977</v>
      </c>
      <c r="B479" t="s">
        <v>13</v>
      </c>
      <c r="C479" s="1">
        <v>43762</v>
      </c>
      <c r="D479">
        <v>1.0541358839999999</v>
      </c>
      <c r="E479" s="4">
        <v>9.7793920087907438E-5</v>
      </c>
      <c r="F479" s="2">
        <v>2577793.8199999998</v>
      </c>
      <c r="G479" s="2">
        <v>328726.78000000003</v>
      </c>
      <c r="H479" s="2">
        <v>262543823.34</v>
      </c>
      <c r="I479" s="3">
        <v>3747</v>
      </c>
    </row>
    <row r="480" spans="1:9" x14ac:dyDescent="0.25">
      <c r="A480">
        <v>40977</v>
      </c>
      <c r="B480" t="s">
        <v>13</v>
      </c>
      <c r="C480" s="1">
        <v>43761</v>
      </c>
      <c r="D480">
        <v>1.0540328059999999</v>
      </c>
      <c r="E480" s="4">
        <v>3.2995150683245988E-4</v>
      </c>
      <c r="F480" s="2">
        <v>1290508.68</v>
      </c>
      <c r="G480" s="2">
        <v>392711.29</v>
      </c>
      <c r="H480" s="2">
        <v>260269303.44999999</v>
      </c>
      <c r="I480" s="3">
        <v>3725</v>
      </c>
    </row>
    <row r="481" spans="1:9" x14ac:dyDescent="0.25">
      <c r="A481">
        <v>40977</v>
      </c>
      <c r="B481" t="s">
        <v>13</v>
      </c>
      <c r="C481" s="1">
        <v>43760</v>
      </c>
      <c r="D481">
        <v>1.0536851410000001</v>
      </c>
      <c r="E481" s="4">
        <v>5.7757780272060799E-5</v>
      </c>
      <c r="F481" s="2">
        <v>648895.67000000004</v>
      </c>
      <c r="G481" s="2">
        <v>225690.87</v>
      </c>
      <c r="H481" s="2">
        <v>259285954.41</v>
      </c>
      <c r="I481" s="3">
        <v>3702</v>
      </c>
    </row>
    <row r="482" spans="1:9" x14ac:dyDescent="0.25">
      <c r="A482">
        <v>40977</v>
      </c>
      <c r="B482" t="s">
        <v>13</v>
      </c>
      <c r="C482" s="1">
        <v>43759</v>
      </c>
      <c r="D482">
        <v>1.053624286</v>
      </c>
      <c r="E482" s="4">
        <v>2.9025882028732575E-4</v>
      </c>
      <c r="F482" s="2">
        <v>1197549.44</v>
      </c>
      <c r="G482" s="2">
        <v>1512617.55</v>
      </c>
      <c r="H482" s="2">
        <v>258847799.15000001</v>
      </c>
      <c r="I482" s="3">
        <v>3691</v>
      </c>
    </row>
    <row r="483" spans="1:9" x14ac:dyDescent="0.25">
      <c r="A483">
        <v>40977</v>
      </c>
      <c r="B483" t="s">
        <v>13</v>
      </c>
      <c r="C483" s="1">
        <v>43756</v>
      </c>
      <c r="D483">
        <v>1.053318551</v>
      </c>
      <c r="E483" s="4">
        <v>1.5535036044544981E-4</v>
      </c>
      <c r="F483" s="2">
        <v>1699452.57</v>
      </c>
      <c r="G483" s="2">
        <v>0</v>
      </c>
      <c r="H483" s="2">
        <v>259087664.81</v>
      </c>
      <c r="I483" s="3">
        <v>3691</v>
      </c>
    </row>
    <row r="484" spans="1:9" x14ac:dyDescent="0.25">
      <c r="A484">
        <v>40977</v>
      </c>
      <c r="B484" t="s">
        <v>13</v>
      </c>
      <c r="C484" s="1">
        <v>43755</v>
      </c>
      <c r="D484">
        <v>1.053154943</v>
      </c>
      <c r="E484" s="4">
        <v>2.5506868997826615E-5</v>
      </c>
      <c r="F484" s="2">
        <v>408267.91</v>
      </c>
      <c r="G484" s="2">
        <v>250416.97</v>
      </c>
      <c r="H484" s="2">
        <v>257348232.90000001</v>
      </c>
      <c r="I484" s="3">
        <v>3669</v>
      </c>
    </row>
    <row r="485" spans="1:9" x14ac:dyDescent="0.25">
      <c r="A485">
        <v>40977</v>
      </c>
      <c r="B485" t="s">
        <v>13</v>
      </c>
      <c r="C485" s="1">
        <v>43754</v>
      </c>
      <c r="D485">
        <v>1.0531280810000001</v>
      </c>
      <c r="E485" s="4">
        <v>2.5406212635825653E-4</v>
      </c>
      <c r="F485" s="2">
        <v>1279515</v>
      </c>
      <c r="G485" s="2">
        <v>262601.71999999997</v>
      </c>
      <c r="H485" s="2">
        <v>257183822</v>
      </c>
      <c r="I485" s="3">
        <v>3663</v>
      </c>
    </row>
    <row r="486" spans="1:9" x14ac:dyDescent="0.25">
      <c r="A486">
        <v>40977</v>
      </c>
      <c r="B486" t="s">
        <v>13</v>
      </c>
      <c r="C486" s="1">
        <v>43753</v>
      </c>
      <c r="D486">
        <v>1.052860589</v>
      </c>
      <c r="E486" s="4">
        <v>1.2360333813377089E-4</v>
      </c>
      <c r="F486" s="2">
        <v>1290915.69</v>
      </c>
      <c r="G486" s="2">
        <v>275153.42</v>
      </c>
      <c r="H486" s="2">
        <v>256101842.97</v>
      </c>
      <c r="I486" s="3">
        <v>3655</v>
      </c>
    </row>
    <row r="487" spans="1:9" x14ac:dyDescent="0.25">
      <c r="A487">
        <v>40977</v>
      </c>
      <c r="B487" t="s">
        <v>13</v>
      </c>
      <c r="C487" s="1">
        <v>43752</v>
      </c>
      <c r="D487">
        <v>1.052730468</v>
      </c>
      <c r="E487" s="4">
        <v>1.2361386707948618E-4</v>
      </c>
      <c r="F487" s="2">
        <v>2303297.7799999998</v>
      </c>
      <c r="G487" s="2">
        <v>593753.69999999995</v>
      </c>
      <c r="H487" s="2">
        <v>255054555.16999999</v>
      </c>
      <c r="I487" s="3">
        <v>3639</v>
      </c>
    </row>
    <row r="488" spans="1:9" x14ac:dyDescent="0.25">
      <c r="A488">
        <v>40977</v>
      </c>
      <c r="B488" t="s">
        <v>13</v>
      </c>
      <c r="C488" s="1">
        <v>43749</v>
      </c>
      <c r="D488">
        <v>1.052600352</v>
      </c>
      <c r="E488" s="4">
        <v>2.5508396652562659E-4</v>
      </c>
      <c r="F488" s="2">
        <v>1032669</v>
      </c>
      <c r="G488" s="2">
        <v>0</v>
      </c>
      <c r="H488" s="2">
        <v>253313698.08000001</v>
      </c>
      <c r="I488" s="3">
        <v>3622</v>
      </c>
    </row>
    <row r="489" spans="1:9" x14ac:dyDescent="0.25">
      <c r="A489">
        <v>40977</v>
      </c>
      <c r="B489" t="s">
        <v>13</v>
      </c>
      <c r="C489" s="1">
        <v>43748</v>
      </c>
      <c r="D489">
        <v>1.052331919</v>
      </c>
      <c r="E489" s="4">
        <v>2.0399911915514046E-4</v>
      </c>
      <c r="F489" s="2">
        <v>1166805.7</v>
      </c>
      <c r="G489" s="2">
        <v>484345.86</v>
      </c>
      <c r="H489" s="2">
        <v>252216692.59</v>
      </c>
      <c r="I489" s="3">
        <v>3605</v>
      </c>
    </row>
    <row r="490" spans="1:9" x14ac:dyDescent="0.25">
      <c r="A490">
        <v>40977</v>
      </c>
      <c r="B490" t="s">
        <v>13</v>
      </c>
      <c r="C490" s="1">
        <v>43747</v>
      </c>
      <c r="D490">
        <v>1.052117288</v>
      </c>
      <c r="E490" s="4">
        <v>2.626832414927005E-4</v>
      </c>
      <c r="F490" s="2">
        <v>750362.47</v>
      </c>
      <c r="G490" s="2">
        <v>680719.61</v>
      </c>
      <c r="H490" s="2">
        <v>251482930.44</v>
      </c>
      <c r="I490" s="3">
        <v>3592</v>
      </c>
    </row>
    <row r="491" spans="1:9" x14ac:dyDescent="0.25">
      <c r="A491">
        <v>40977</v>
      </c>
      <c r="B491" t="s">
        <v>13</v>
      </c>
      <c r="C491" s="1">
        <v>43746</v>
      </c>
      <c r="D491">
        <v>1.0518409870000001</v>
      </c>
      <c r="E491" s="4">
        <v>2.1653111873987108E-4</v>
      </c>
      <c r="F491" s="2">
        <v>2001060.58</v>
      </c>
      <c r="G491" s="2">
        <v>241046.19</v>
      </c>
      <c r="H491" s="2">
        <v>251347262.81</v>
      </c>
      <c r="I491" s="3">
        <v>3587</v>
      </c>
    </row>
    <row r="492" spans="1:9" x14ac:dyDescent="0.25">
      <c r="A492">
        <v>40977</v>
      </c>
      <c r="B492" t="s">
        <v>13</v>
      </c>
      <c r="C492" s="1">
        <v>43745</v>
      </c>
      <c r="D492">
        <v>1.05161328</v>
      </c>
      <c r="E492" s="4">
        <v>2.7700836162902753E-4</v>
      </c>
      <c r="F492" s="2">
        <v>1050382.32</v>
      </c>
      <c r="G492" s="2">
        <v>262682.2</v>
      </c>
      <c r="H492" s="2">
        <v>249533216.91</v>
      </c>
      <c r="I492" s="3">
        <v>3564</v>
      </c>
    </row>
    <row r="493" spans="1:9" x14ac:dyDescent="0.25">
      <c r="A493">
        <v>40977</v>
      </c>
      <c r="B493" t="s">
        <v>13</v>
      </c>
      <c r="C493" s="1">
        <v>43742</v>
      </c>
      <c r="D493">
        <v>1.051322055</v>
      </c>
      <c r="E493" s="4">
        <v>2.9415243227037813E-4</v>
      </c>
      <c r="F493" s="2">
        <v>1537522.43</v>
      </c>
      <c r="G493" s="2">
        <v>0</v>
      </c>
      <c r="H493" s="2">
        <v>248676631.15000001</v>
      </c>
      <c r="I493" s="3">
        <v>3542</v>
      </c>
    </row>
    <row r="494" spans="1:9" x14ac:dyDescent="0.25">
      <c r="A494">
        <v>40977</v>
      </c>
      <c r="B494" t="s">
        <v>13</v>
      </c>
      <c r="C494" s="1">
        <v>43741</v>
      </c>
      <c r="D494">
        <v>1.0510128969999999</v>
      </c>
      <c r="E494" s="4">
        <v>3.8889331660496573E-4</v>
      </c>
      <c r="F494" s="2">
        <v>1361465.29</v>
      </c>
      <c r="G494" s="2">
        <v>310263.99</v>
      </c>
      <c r="H494" s="2">
        <v>247066433.50999999</v>
      </c>
      <c r="I494" s="3">
        <v>3519</v>
      </c>
    </row>
    <row r="495" spans="1:9" x14ac:dyDescent="0.25">
      <c r="A495">
        <v>40977</v>
      </c>
      <c r="B495" t="s">
        <v>13</v>
      </c>
      <c r="C495" s="1">
        <v>43740</v>
      </c>
      <c r="D495">
        <v>1.050604324</v>
      </c>
      <c r="E495" s="4">
        <v>2.4213262245931233E-4</v>
      </c>
      <c r="F495" s="2">
        <v>1638286.89</v>
      </c>
      <c r="G495" s="2">
        <v>107130.65</v>
      </c>
      <c r="H495" s="2">
        <v>245919595.75</v>
      </c>
      <c r="I495" s="3">
        <v>3500</v>
      </c>
    </row>
    <row r="496" spans="1:9" x14ac:dyDescent="0.25">
      <c r="A496">
        <v>40977</v>
      </c>
      <c r="B496" t="s">
        <v>13</v>
      </c>
      <c r="C496" s="1">
        <v>43739</v>
      </c>
      <c r="D496">
        <v>1.0503499999999999</v>
      </c>
      <c r="E496" s="4">
        <v>2.0948453721647553E-4</v>
      </c>
      <c r="F496" s="2">
        <v>1223108.57</v>
      </c>
      <c r="G496" s="2">
        <v>193712.02</v>
      </c>
      <c r="H496" s="2">
        <v>244329350.61000001</v>
      </c>
      <c r="I496" s="3">
        <v>3489</v>
      </c>
    </row>
    <row r="497" spans="1:9" x14ac:dyDescent="0.25">
      <c r="A497">
        <v>40977</v>
      </c>
      <c r="B497" t="s">
        <v>13</v>
      </c>
      <c r="C497" s="1">
        <v>43738</v>
      </c>
      <c r="D497">
        <v>1.0501300140000001</v>
      </c>
      <c r="E497" s="4">
        <v>2.0456317978578831E-4</v>
      </c>
      <c r="F497" s="2">
        <v>897638.47</v>
      </c>
      <c r="G497" s="2">
        <v>555516.4</v>
      </c>
      <c r="H497" s="2">
        <v>243248926.21000001</v>
      </c>
      <c r="I497" s="3">
        <v>3468</v>
      </c>
    </row>
    <row r="498" spans="1:9" x14ac:dyDescent="0.25">
      <c r="A498">
        <v>40977</v>
      </c>
      <c r="B498" t="s">
        <v>13</v>
      </c>
      <c r="C498" s="1">
        <v>43735</v>
      </c>
      <c r="D498">
        <v>1.04991524</v>
      </c>
      <c r="E498" s="4">
        <v>1.2987973053135704E-4</v>
      </c>
      <c r="F498" s="2">
        <v>2412324.98</v>
      </c>
      <c r="G498" s="2">
        <v>0</v>
      </c>
      <c r="H498" s="2">
        <v>242857124.58000001</v>
      </c>
      <c r="I498" s="3">
        <v>3457</v>
      </c>
    </row>
    <row r="499" spans="1:9" x14ac:dyDescent="0.25">
      <c r="A499">
        <v>40977</v>
      </c>
      <c r="B499" t="s">
        <v>13</v>
      </c>
      <c r="C499" s="1">
        <v>43734</v>
      </c>
      <c r="D499">
        <v>1.049778895</v>
      </c>
      <c r="E499" s="4">
        <v>1.0015397488749578E-4</v>
      </c>
      <c r="F499" s="2">
        <v>2023609.4</v>
      </c>
      <c r="G499" s="2">
        <v>114728.51</v>
      </c>
      <c r="H499" s="2">
        <v>240413574.83000001</v>
      </c>
      <c r="I499" s="3">
        <v>3428</v>
      </c>
    </row>
    <row r="500" spans="1:9" x14ac:dyDescent="0.25">
      <c r="A500">
        <v>40977</v>
      </c>
      <c r="B500" t="s">
        <v>13</v>
      </c>
      <c r="C500" s="1">
        <v>43733</v>
      </c>
      <c r="D500">
        <v>1.049673766</v>
      </c>
      <c r="E500" s="4">
        <v>2.7559391520770582E-4</v>
      </c>
      <c r="F500" s="2">
        <v>1286642.56</v>
      </c>
      <c r="G500" s="2">
        <v>235856.81</v>
      </c>
      <c r="H500" s="2">
        <v>238480809.02000001</v>
      </c>
      <c r="I500" s="3">
        <v>3406</v>
      </c>
    </row>
    <row r="501" spans="1:9" x14ac:dyDescent="0.25">
      <c r="A501">
        <v>40977</v>
      </c>
      <c r="B501" t="s">
        <v>13</v>
      </c>
      <c r="C501" s="1">
        <v>43732</v>
      </c>
      <c r="D501">
        <v>1.049384562</v>
      </c>
      <c r="E501" s="4">
        <v>3.631713010125992E-4</v>
      </c>
      <c r="F501" s="2">
        <v>1565720.22</v>
      </c>
      <c r="G501" s="2">
        <v>155040.59</v>
      </c>
      <c r="H501" s="2">
        <v>237364607.08000001</v>
      </c>
      <c r="I501" s="3">
        <v>3392</v>
      </c>
    </row>
    <row r="502" spans="1:9" x14ac:dyDescent="0.25">
      <c r="A502">
        <v>40977</v>
      </c>
      <c r="B502" t="s">
        <v>13</v>
      </c>
      <c r="C502" s="1">
        <v>43731</v>
      </c>
      <c r="D502">
        <v>1.049003594</v>
      </c>
      <c r="E502" s="4">
        <v>1.6370783660346611E-4</v>
      </c>
      <c r="F502" s="2">
        <v>1398252</v>
      </c>
      <c r="G502" s="2">
        <v>1018385.12</v>
      </c>
      <c r="H502" s="2">
        <v>235868266.80000001</v>
      </c>
      <c r="I502" s="3">
        <v>3371</v>
      </c>
    </row>
    <row r="503" spans="1:9" x14ac:dyDescent="0.25">
      <c r="A503">
        <v>40977</v>
      </c>
      <c r="B503" t="s">
        <v>13</v>
      </c>
      <c r="C503" s="1">
        <v>43728</v>
      </c>
      <c r="D503">
        <v>1.0488318919999999</v>
      </c>
      <c r="E503" s="4">
        <v>2.7279493682486056E-4</v>
      </c>
      <c r="F503" s="2">
        <v>908365.26</v>
      </c>
      <c r="G503" s="2">
        <v>0</v>
      </c>
      <c r="H503" s="2">
        <v>235449854.91</v>
      </c>
      <c r="I503" s="3">
        <v>3357</v>
      </c>
    </row>
    <row r="504" spans="1:9" x14ac:dyDescent="0.25">
      <c r="A504">
        <v>40977</v>
      </c>
      <c r="B504" t="s">
        <v>13</v>
      </c>
      <c r="C504" s="1">
        <v>43727</v>
      </c>
      <c r="D504">
        <v>1.0485458540000001</v>
      </c>
      <c r="E504" s="4">
        <v>1.9161058986538748E-4</v>
      </c>
      <c r="F504" s="2">
        <v>2314228.5099999998</v>
      </c>
      <c r="G504" s="2">
        <v>110231</v>
      </c>
      <c r="H504" s="2">
        <v>234477525.38999999</v>
      </c>
      <c r="I504" s="3">
        <v>3338</v>
      </c>
    </row>
    <row r="505" spans="1:9" x14ac:dyDescent="0.25">
      <c r="A505">
        <v>40977</v>
      </c>
      <c r="B505" t="s">
        <v>13</v>
      </c>
      <c r="C505" s="1">
        <v>43726</v>
      </c>
      <c r="D505">
        <v>1.04834498</v>
      </c>
      <c r="E505" s="4">
        <v>1.4983763569809128E-4</v>
      </c>
      <c r="F505" s="2">
        <v>669804.43000000005</v>
      </c>
      <c r="G505" s="2">
        <v>45079.199999999997</v>
      </c>
      <c r="H505" s="2">
        <v>232229030.52000001</v>
      </c>
      <c r="I505" s="3">
        <v>3317</v>
      </c>
    </row>
    <row r="506" spans="1:9" x14ac:dyDescent="0.25">
      <c r="A506">
        <v>40977</v>
      </c>
      <c r="B506" t="s">
        <v>13</v>
      </c>
      <c r="C506" s="1">
        <v>43725</v>
      </c>
      <c r="D506">
        <v>1.0481879220000001</v>
      </c>
      <c r="E506" s="4">
        <v>1.7788905938354027E-4</v>
      </c>
      <c r="F506" s="2">
        <v>1507575.78</v>
      </c>
      <c r="G506" s="2">
        <v>442580.55</v>
      </c>
      <c r="H506" s="2">
        <v>231569607.34</v>
      </c>
      <c r="I506" s="3">
        <v>3306</v>
      </c>
    </row>
    <row r="507" spans="1:9" x14ac:dyDescent="0.25">
      <c r="A507">
        <v>40977</v>
      </c>
      <c r="B507" t="s">
        <v>13</v>
      </c>
      <c r="C507" s="1">
        <v>43724</v>
      </c>
      <c r="D507">
        <v>1.048001494</v>
      </c>
      <c r="E507" s="4">
        <v>7.0585988281912648E-5</v>
      </c>
      <c r="F507" s="2">
        <v>1028969.49</v>
      </c>
      <c r="G507" s="2">
        <v>749930.8</v>
      </c>
      <c r="H507" s="2">
        <v>230463615.24000001</v>
      </c>
      <c r="I507" s="3">
        <v>3287</v>
      </c>
    </row>
    <row r="508" spans="1:9" x14ac:dyDescent="0.25">
      <c r="A508">
        <v>40977</v>
      </c>
      <c r="B508" t="s">
        <v>13</v>
      </c>
      <c r="C508" s="1">
        <v>43721</v>
      </c>
      <c r="D508">
        <v>1.047927525</v>
      </c>
      <c r="E508" s="4">
        <v>3.2309138532449211E-4</v>
      </c>
      <c r="F508" s="2">
        <v>1980238.46</v>
      </c>
      <c r="G508" s="2">
        <v>0</v>
      </c>
      <c r="H508" s="2">
        <v>230168329.74000001</v>
      </c>
      <c r="I508" s="3">
        <v>3274</v>
      </c>
    </row>
    <row r="509" spans="1:9" x14ac:dyDescent="0.25">
      <c r="A509">
        <v>40977</v>
      </c>
      <c r="B509" t="s">
        <v>13</v>
      </c>
      <c r="C509" s="1">
        <v>43720</v>
      </c>
      <c r="D509">
        <v>1.047589058</v>
      </c>
      <c r="E509" s="4">
        <v>1.8143419618077417E-4</v>
      </c>
      <c r="F509" s="2">
        <v>2918440.25</v>
      </c>
      <c r="G509" s="2">
        <v>143744.31</v>
      </c>
      <c r="H509" s="2">
        <v>228114389.56</v>
      </c>
      <c r="I509" s="3">
        <v>3246</v>
      </c>
    </row>
    <row r="510" spans="1:9" x14ac:dyDescent="0.25">
      <c r="A510">
        <v>40977</v>
      </c>
      <c r="B510" t="s">
        <v>13</v>
      </c>
      <c r="C510" s="1">
        <v>43719</v>
      </c>
      <c r="D510">
        <v>1.047399024</v>
      </c>
      <c r="E510" s="4">
        <v>8.7528269101078138E-5</v>
      </c>
      <c r="F510" s="2">
        <v>1426825.9</v>
      </c>
      <c r="G510" s="2">
        <v>451234.81</v>
      </c>
      <c r="H510" s="2">
        <v>225298816.72</v>
      </c>
      <c r="I510" s="3">
        <v>3223</v>
      </c>
    </row>
    <row r="511" spans="1:9" x14ac:dyDescent="0.25">
      <c r="A511">
        <v>40977</v>
      </c>
      <c r="B511" t="s">
        <v>13</v>
      </c>
      <c r="C511" s="1">
        <v>43718</v>
      </c>
      <c r="D511">
        <v>1.0473073550000001</v>
      </c>
      <c r="E511" s="4">
        <v>2.0417373092707081E-4</v>
      </c>
      <c r="F511" s="2">
        <v>1049755.17</v>
      </c>
      <c r="G511" s="2">
        <v>140636.76</v>
      </c>
      <c r="H511" s="2">
        <v>224303592.63999999</v>
      </c>
      <c r="I511" s="3">
        <v>3203</v>
      </c>
    </row>
    <row r="512" spans="1:9" x14ac:dyDescent="0.25">
      <c r="A512">
        <v>40977</v>
      </c>
      <c r="B512" t="s">
        <v>13</v>
      </c>
      <c r="C512" s="1">
        <v>43717</v>
      </c>
      <c r="D512">
        <v>1.047093566</v>
      </c>
      <c r="E512" s="4">
        <v>1.2948752505748118E-4</v>
      </c>
      <c r="F512" s="2">
        <v>1514139.19</v>
      </c>
      <c r="G512" s="2">
        <v>684711.32</v>
      </c>
      <c r="H512" s="2">
        <v>223348872.41</v>
      </c>
      <c r="I512" s="3">
        <v>3189</v>
      </c>
    </row>
    <row r="513" spans="1:9" x14ac:dyDescent="0.25">
      <c r="A513">
        <v>40977</v>
      </c>
      <c r="B513" t="s">
        <v>13</v>
      </c>
      <c r="C513" s="1">
        <v>43714</v>
      </c>
      <c r="D513">
        <v>1.0469579979999999</v>
      </c>
      <c r="E513" s="4">
        <v>2.1406872811513544E-4</v>
      </c>
      <c r="F513" s="2">
        <v>1767821.71</v>
      </c>
      <c r="G513" s="2">
        <v>0</v>
      </c>
      <c r="H513" s="2">
        <v>222490634.75999999</v>
      </c>
      <c r="I513" s="3">
        <v>3167</v>
      </c>
    </row>
    <row r="514" spans="1:9" x14ac:dyDescent="0.25">
      <c r="A514">
        <v>40977</v>
      </c>
      <c r="B514" t="s">
        <v>13</v>
      </c>
      <c r="C514" s="1">
        <v>43713</v>
      </c>
      <c r="D514">
        <v>1.0467339250000001</v>
      </c>
      <c r="E514" s="4">
        <v>3.5909500790909377E-4</v>
      </c>
      <c r="F514" s="2">
        <v>1781501.93</v>
      </c>
      <c r="G514" s="2">
        <v>217183.52</v>
      </c>
      <c r="H514" s="2">
        <v>220675573.19</v>
      </c>
      <c r="I514" s="3">
        <v>3140</v>
      </c>
    </row>
    <row r="515" spans="1:9" x14ac:dyDescent="0.25">
      <c r="A515">
        <v>40977</v>
      </c>
      <c r="B515" t="s">
        <v>13</v>
      </c>
      <c r="C515" s="1">
        <v>43712</v>
      </c>
      <c r="D515">
        <v>1.0463581829999999</v>
      </c>
      <c r="E515" s="4">
        <v>4.6701991734932058E-4</v>
      </c>
      <c r="F515" s="2">
        <v>1092903.3799999999</v>
      </c>
      <c r="G515" s="2">
        <v>114827.85</v>
      </c>
      <c r="H515" s="2">
        <v>219032601.27000001</v>
      </c>
      <c r="I515" s="3">
        <v>3115</v>
      </c>
    </row>
    <row r="516" spans="1:9" x14ac:dyDescent="0.25">
      <c r="A516">
        <v>40977</v>
      </c>
      <c r="B516" t="s">
        <v>13</v>
      </c>
      <c r="C516" s="1">
        <v>43711</v>
      </c>
      <c r="D516">
        <v>1.045869741</v>
      </c>
      <c r="E516" s="4">
        <v>1.4185805170030541E-4</v>
      </c>
      <c r="F516" s="2">
        <v>2056882.69</v>
      </c>
      <c r="G516" s="2">
        <v>926670.19</v>
      </c>
      <c r="H516" s="2">
        <v>217952737.49000001</v>
      </c>
      <c r="I516" s="3">
        <v>3090</v>
      </c>
    </row>
    <row r="517" spans="1:9" x14ac:dyDescent="0.25">
      <c r="A517">
        <v>40977</v>
      </c>
      <c r="B517" t="s">
        <v>13</v>
      </c>
      <c r="C517" s="1">
        <v>43710</v>
      </c>
      <c r="D517">
        <v>1.0457213970000001</v>
      </c>
      <c r="E517" s="4">
        <v>2.6283025709838981E-5</v>
      </c>
      <c r="F517" s="2">
        <v>1506246.17</v>
      </c>
      <c r="G517" s="2">
        <v>374219.25</v>
      </c>
      <c r="H517" s="2">
        <v>216791771.47999999</v>
      </c>
      <c r="I517" s="3">
        <v>3046</v>
      </c>
    </row>
    <row r="518" spans="1:9" x14ac:dyDescent="0.25">
      <c r="A518">
        <v>40977</v>
      </c>
      <c r="B518" t="s">
        <v>13</v>
      </c>
      <c r="C518" s="1">
        <v>43707</v>
      </c>
      <c r="D518">
        <v>1.045693913</v>
      </c>
      <c r="E518" s="4">
        <v>3.3146396502603537E-4</v>
      </c>
      <c r="F518" s="2">
        <v>1613327.09</v>
      </c>
      <c r="G518" s="2">
        <v>0</v>
      </c>
      <c r="H518" s="2">
        <v>215654076.38</v>
      </c>
      <c r="I518" s="3">
        <v>3002</v>
      </c>
    </row>
    <row r="519" spans="1:9" x14ac:dyDescent="0.25">
      <c r="A519">
        <v>40977</v>
      </c>
      <c r="B519" t="s">
        <v>13</v>
      </c>
      <c r="C519" s="1">
        <v>43706</v>
      </c>
      <c r="D519">
        <v>1.045347418</v>
      </c>
      <c r="E519" s="4">
        <v>3.3520857740620968E-4</v>
      </c>
      <c r="F519" s="2">
        <v>1160643.6000000001</v>
      </c>
      <c r="G519" s="2">
        <v>205228.13</v>
      </c>
      <c r="H519" s="2">
        <v>213969825.94</v>
      </c>
      <c r="I519" s="3">
        <v>2978</v>
      </c>
    </row>
    <row r="520" spans="1:9" x14ac:dyDescent="0.25">
      <c r="A520">
        <v>40977</v>
      </c>
      <c r="B520" t="s">
        <v>13</v>
      </c>
      <c r="C520" s="1">
        <v>43705</v>
      </c>
      <c r="D520">
        <v>1.0449971259999999</v>
      </c>
      <c r="E520" s="4">
        <v>1.72995948358734E-4</v>
      </c>
      <c r="F520" s="2">
        <v>1253432</v>
      </c>
      <c r="G520" s="2">
        <v>601393.96</v>
      </c>
      <c r="H520" s="2">
        <v>212943030.19999999</v>
      </c>
      <c r="I520" s="3">
        <v>2962</v>
      </c>
    </row>
    <row r="521" spans="1:9" x14ac:dyDescent="0.25">
      <c r="A521">
        <v>40977</v>
      </c>
      <c r="B521" t="s">
        <v>13</v>
      </c>
      <c r="C521" s="1">
        <v>43704</v>
      </c>
      <c r="D521">
        <v>1.0448163770000001</v>
      </c>
      <c r="E521" s="4">
        <v>2.3914512125666754E-4</v>
      </c>
      <c r="F521" s="2">
        <v>1865271.56</v>
      </c>
      <c r="G521" s="2">
        <v>221118.81</v>
      </c>
      <c r="H521" s="2">
        <v>212254273.02000001</v>
      </c>
      <c r="I521" s="3">
        <v>2942</v>
      </c>
    </row>
    <row r="522" spans="1:9" x14ac:dyDescent="0.25">
      <c r="A522">
        <v>40977</v>
      </c>
      <c r="B522" t="s">
        <v>13</v>
      </c>
      <c r="C522" s="1">
        <v>43703</v>
      </c>
      <c r="D522">
        <v>1.0445665740000001</v>
      </c>
      <c r="E522" s="4">
        <v>2.1838129860785038E-4</v>
      </c>
      <c r="F522" s="2">
        <v>1465393.48</v>
      </c>
      <c r="G522" s="2">
        <v>2027040.46</v>
      </c>
      <c r="H522" s="2">
        <v>210559765.96000001</v>
      </c>
      <c r="I522" s="3">
        <v>2927</v>
      </c>
    </row>
    <row r="523" spans="1:9" x14ac:dyDescent="0.25">
      <c r="A523">
        <v>40977</v>
      </c>
      <c r="B523" t="s">
        <v>13</v>
      </c>
      <c r="C523" s="1">
        <v>43700</v>
      </c>
      <c r="D523">
        <v>1.04433851</v>
      </c>
      <c r="E523" s="4">
        <v>1.4723352060830308E-4</v>
      </c>
      <c r="F523" s="2">
        <v>1108259.6299999999</v>
      </c>
      <c r="G523" s="2">
        <v>0</v>
      </c>
      <c r="H523" s="2">
        <v>211075318</v>
      </c>
      <c r="I523" s="3">
        <v>2913</v>
      </c>
    </row>
    <row r="524" spans="1:9" x14ac:dyDescent="0.25">
      <c r="A524">
        <v>40977</v>
      </c>
      <c r="B524" t="s">
        <v>13</v>
      </c>
      <c r="C524" s="1">
        <v>43699</v>
      </c>
      <c r="D524">
        <v>1.0441847710000001</v>
      </c>
      <c r="E524" s="4">
        <v>1.8301451348312625E-4</v>
      </c>
      <c r="F524" s="2">
        <v>2286710.33</v>
      </c>
      <c r="G524" s="2">
        <v>840679.94</v>
      </c>
      <c r="H524" s="2">
        <v>209936148.72999999</v>
      </c>
      <c r="I524" s="3">
        <v>2892</v>
      </c>
    </row>
    <row r="525" spans="1:9" x14ac:dyDescent="0.25">
      <c r="A525">
        <v>40977</v>
      </c>
      <c r="B525" t="s">
        <v>13</v>
      </c>
      <c r="C525" s="1">
        <v>43698</v>
      </c>
      <c r="D525">
        <v>1.0439937050000001</v>
      </c>
      <c r="E525" s="4">
        <v>2.35726515148027E-4</v>
      </c>
      <c r="F525" s="2">
        <v>2160966.84</v>
      </c>
      <c r="G525" s="2">
        <v>240210.6</v>
      </c>
      <c r="H525" s="2">
        <v>208451968.62</v>
      </c>
      <c r="I525" s="3">
        <v>2861</v>
      </c>
    </row>
    <row r="526" spans="1:9" x14ac:dyDescent="0.25">
      <c r="A526">
        <v>40977</v>
      </c>
      <c r="B526" t="s">
        <v>13</v>
      </c>
      <c r="C526" s="1">
        <v>43697</v>
      </c>
      <c r="D526">
        <v>1.043747666</v>
      </c>
      <c r="E526" s="4">
        <v>2.2268384735868452E-4</v>
      </c>
      <c r="F526" s="2">
        <v>2310730.7799999998</v>
      </c>
      <c r="G526" s="2">
        <v>656774.06000000006</v>
      </c>
      <c r="H526" s="2">
        <v>206482538.97</v>
      </c>
      <c r="I526" s="3">
        <v>2835</v>
      </c>
    </row>
    <row r="527" spans="1:9" x14ac:dyDescent="0.25">
      <c r="A527">
        <v>40977</v>
      </c>
      <c r="B527" t="s">
        <v>13</v>
      </c>
      <c r="C527" s="1">
        <v>43696</v>
      </c>
      <c r="D527">
        <v>1.0435152919999999</v>
      </c>
      <c r="E527" s="4">
        <v>3.9535025701176174E-4</v>
      </c>
      <c r="F527" s="2">
        <v>2326870</v>
      </c>
      <c r="G527" s="2">
        <v>297591.48</v>
      </c>
      <c r="H527" s="2">
        <v>204782980.44999999</v>
      </c>
      <c r="I527" s="3">
        <v>2810</v>
      </c>
    </row>
    <row r="528" spans="1:9" x14ac:dyDescent="0.25">
      <c r="A528">
        <v>40977</v>
      </c>
      <c r="B528" t="s">
        <v>13</v>
      </c>
      <c r="C528" s="1">
        <v>43693</v>
      </c>
      <c r="D528">
        <v>1.0431029009999999</v>
      </c>
      <c r="E528" s="4">
        <v>1.8991377985155822E-4</v>
      </c>
      <c r="F528" s="2">
        <v>2540345.94</v>
      </c>
      <c r="G528" s="2">
        <v>0</v>
      </c>
      <c r="H528" s="2">
        <v>202673574.93000001</v>
      </c>
      <c r="I528" s="3">
        <v>2796</v>
      </c>
    </row>
    <row r="529" spans="1:9" x14ac:dyDescent="0.25">
      <c r="A529">
        <v>40977</v>
      </c>
      <c r="B529" t="s">
        <v>13</v>
      </c>
      <c r="C529" s="1">
        <v>43692</v>
      </c>
      <c r="D529">
        <v>1.042904839</v>
      </c>
      <c r="E529" s="4">
        <v>4.3088242080990824E-5</v>
      </c>
      <c r="F529" s="2">
        <v>1337006.32</v>
      </c>
      <c r="G529" s="2">
        <v>54490.99</v>
      </c>
      <c r="H529" s="2">
        <v>200095228.03</v>
      </c>
      <c r="I529" s="3">
        <v>2759</v>
      </c>
    </row>
    <row r="530" spans="1:9" x14ac:dyDescent="0.25">
      <c r="A530">
        <v>40977</v>
      </c>
      <c r="B530" t="s">
        <v>13</v>
      </c>
      <c r="C530" s="1">
        <v>43691</v>
      </c>
      <c r="D530">
        <v>1.0428599039999999</v>
      </c>
      <c r="E530" s="4">
        <v>1.1915771703341349E-4</v>
      </c>
      <c r="F530" s="2">
        <v>1734787.42</v>
      </c>
      <c r="G530" s="2">
        <v>36625.99</v>
      </c>
      <c r="H530" s="2">
        <v>198804146.66</v>
      </c>
      <c r="I530" s="3">
        <v>2737</v>
      </c>
    </row>
    <row r="531" spans="1:9" x14ac:dyDescent="0.25">
      <c r="A531">
        <v>40977</v>
      </c>
      <c r="B531" t="s">
        <v>13</v>
      </c>
      <c r="C531" s="1">
        <v>43690</v>
      </c>
      <c r="D531">
        <v>1.0427356539999999</v>
      </c>
      <c r="E531" s="4">
        <v>1.1910093320488535E-4</v>
      </c>
      <c r="F531" s="2">
        <v>2347659.34</v>
      </c>
      <c r="G531" s="2">
        <v>87235.44</v>
      </c>
      <c r="H531" s="2">
        <v>197082501.24000001</v>
      </c>
      <c r="I531" s="3">
        <v>2706</v>
      </c>
    </row>
    <row r="532" spans="1:9" x14ac:dyDescent="0.25">
      <c r="A532">
        <v>40977</v>
      </c>
      <c r="B532" t="s">
        <v>13</v>
      </c>
      <c r="C532" s="1">
        <v>43689</v>
      </c>
      <c r="D532">
        <v>1.042611478</v>
      </c>
      <c r="E532" s="4">
        <v>1.6520578842627032E-4</v>
      </c>
      <c r="F532" s="2">
        <v>1158824.33</v>
      </c>
      <c r="G532" s="2">
        <v>348776.88</v>
      </c>
      <c r="H532" s="2">
        <v>194798876.69999999</v>
      </c>
      <c r="I532" s="3">
        <v>2677</v>
      </c>
    </row>
    <row r="533" spans="1:9" x14ac:dyDescent="0.25">
      <c r="A533">
        <v>40977</v>
      </c>
      <c r="B533" t="s">
        <v>13</v>
      </c>
      <c r="C533" s="1">
        <v>43686</v>
      </c>
      <c r="D533">
        <v>1.042439261</v>
      </c>
      <c r="E533" s="4">
        <v>1.5482051454229762E-4</v>
      </c>
      <c r="F533" s="2">
        <v>2513740</v>
      </c>
      <c r="G533" s="2">
        <v>0</v>
      </c>
      <c r="H533" s="2">
        <v>193956786.44999999</v>
      </c>
      <c r="I533" s="3">
        <v>2650</v>
      </c>
    </row>
    <row r="534" spans="1:9" x14ac:dyDescent="0.25">
      <c r="A534">
        <v>40977</v>
      </c>
      <c r="B534" t="s">
        <v>13</v>
      </c>
      <c r="C534" s="1">
        <v>43685</v>
      </c>
      <c r="D534">
        <v>1.042277895</v>
      </c>
      <c r="E534" s="4">
        <v>3.9037071779879362E-4</v>
      </c>
      <c r="F534" s="2">
        <v>2376343.81</v>
      </c>
      <c r="G534" s="2">
        <v>176559.51</v>
      </c>
      <c r="H534" s="2">
        <v>191413411.75</v>
      </c>
      <c r="I534" s="3">
        <v>2620</v>
      </c>
    </row>
    <row r="535" spans="1:9" x14ac:dyDescent="0.25">
      <c r="A535">
        <v>40977</v>
      </c>
      <c r="B535" t="s">
        <v>13</v>
      </c>
      <c r="C535" s="1">
        <v>43684</v>
      </c>
      <c r="D535">
        <v>1.0418711789999999</v>
      </c>
      <c r="E535" s="4">
        <v>4.0264256995214964E-6</v>
      </c>
      <c r="F535" s="2">
        <v>2558986.5099999998</v>
      </c>
      <c r="G535" s="2">
        <v>344507.36</v>
      </c>
      <c r="H535" s="2">
        <v>189139792.81999999</v>
      </c>
      <c r="I535" s="3">
        <v>2581</v>
      </c>
    </row>
    <row r="536" spans="1:9" x14ac:dyDescent="0.25">
      <c r="A536">
        <v>40977</v>
      </c>
      <c r="B536" t="s">
        <v>13</v>
      </c>
      <c r="C536" s="1">
        <v>43683</v>
      </c>
      <c r="D536">
        <v>1.0418669840000001</v>
      </c>
      <c r="E536" s="4">
        <v>8.738251244211348E-5</v>
      </c>
      <c r="F536" s="2">
        <v>1573562.13</v>
      </c>
      <c r="G536" s="2">
        <v>378950.12</v>
      </c>
      <c r="H536" s="2">
        <v>186924560.94</v>
      </c>
      <c r="I536" s="3">
        <v>2545</v>
      </c>
    </row>
    <row r="537" spans="1:9" x14ac:dyDescent="0.25">
      <c r="A537">
        <v>40977</v>
      </c>
      <c r="B537" t="s">
        <v>13</v>
      </c>
      <c r="C537" s="1">
        <v>43682</v>
      </c>
      <c r="D537">
        <v>1.041775951</v>
      </c>
      <c r="E537" s="4">
        <v>4.1305212777009714E-5</v>
      </c>
      <c r="F537" s="2">
        <v>2070582.14</v>
      </c>
      <c r="G537" s="2">
        <v>382667.12</v>
      </c>
      <c r="H537" s="2">
        <v>185713720.81999999</v>
      </c>
      <c r="I537" s="3">
        <v>2523</v>
      </c>
    </row>
    <row r="538" spans="1:9" x14ac:dyDescent="0.25">
      <c r="A538">
        <v>40977</v>
      </c>
      <c r="B538" t="s">
        <v>13</v>
      </c>
      <c r="C538" s="1">
        <v>43679</v>
      </c>
      <c r="D538">
        <v>1.041732922</v>
      </c>
      <c r="E538" s="4">
        <v>3.2691229021919455E-4</v>
      </c>
      <c r="F538" s="2">
        <v>1771429.77</v>
      </c>
      <c r="G538" s="2">
        <v>0</v>
      </c>
      <c r="H538" s="2">
        <v>184018204.90000001</v>
      </c>
      <c r="I538" s="3">
        <v>2502</v>
      </c>
    </row>
    <row r="539" spans="1:9" x14ac:dyDescent="0.25">
      <c r="A539">
        <v>40977</v>
      </c>
      <c r="B539" t="s">
        <v>13</v>
      </c>
      <c r="C539" s="1">
        <v>43678</v>
      </c>
      <c r="D539">
        <v>1.0413924779999999</v>
      </c>
      <c r="E539" s="4">
        <v>1.9219022879291003E-4</v>
      </c>
      <c r="F539" s="2">
        <v>1961592.8</v>
      </c>
      <c r="G539" s="2">
        <v>909498.19</v>
      </c>
      <c r="H539" s="2">
        <v>182187215.87</v>
      </c>
      <c r="I539" s="3">
        <v>2476</v>
      </c>
    </row>
    <row r="540" spans="1:9" x14ac:dyDescent="0.25">
      <c r="A540">
        <v>40977</v>
      </c>
      <c r="B540" t="s">
        <v>13</v>
      </c>
      <c r="C540" s="1">
        <v>43677</v>
      </c>
      <c r="D540">
        <v>1.0411923709999999</v>
      </c>
      <c r="E540" s="4">
        <v>2.8099532411984818E-4</v>
      </c>
      <c r="F540" s="2">
        <v>1344392.15</v>
      </c>
      <c r="G540" s="2">
        <v>101634.4</v>
      </c>
      <c r="H540" s="2">
        <v>181100315.58000001</v>
      </c>
      <c r="I540" s="3">
        <v>2454</v>
      </c>
    </row>
    <row r="541" spans="1:9" x14ac:dyDescent="0.25">
      <c r="A541">
        <v>40977</v>
      </c>
      <c r="B541" t="s">
        <v>13</v>
      </c>
      <c r="C541" s="1">
        <v>43676</v>
      </c>
      <c r="D541">
        <v>1.040899883</v>
      </c>
      <c r="E541" s="4">
        <v>2.7815308259726557E-4</v>
      </c>
      <c r="F541" s="2">
        <v>1573376</v>
      </c>
      <c r="G541" s="2">
        <v>354843.45</v>
      </c>
      <c r="H541" s="2">
        <v>179807032.97</v>
      </c>
      <c r="I541" s="3">
        <v>2435</v>
      </c>
    </row>
    <row r="542" spans="1:9" x14ac:dyDescent="0.25">
      <c r="A542">
        <v>40977</v>
      </c>
      <c r="B542" t="s">
        <v>13</v>
      </c>
      <c r="C542" s="1">
        <v>43675</v>
      </c>
      <c r="D542">
        <v>1.040610434</v>
      </c>
      <c r="E542" s="4">
        <v>1.8118803152256113E-4</v>
      </c>
      <c r="F542" s="2">
        <v>3189614.57</v>
      </c>
      <c r="G542" s="2">
        <v>278154.11</v>
      </c>
      <c r="H542" s="2">
        <v>178538839.19999999</v>
      </c>
      <c r="I542" s="3">
        <v>2414</v>
      </c>
    </row>
    <row r="543" spans="1:9" x14ac:dyDescent="0.25">
      <c r="A543">
        <v>40977</v>
      </c>
      <c r="B543" t="s">
        <v>13</v>
      </c>
      <c r="C543" s="1">
        <v>43672</v>
      </c>
      <c r="D543">
        <v>1.0404219219999999</v>
      </c>
      <c r="E543" s="4">
        <v>2.2468818537002555E-4</v>
      </c>
      <c r="F543" s="2">
        <v>1522517.17</v>
      </c>
      <c r="G543" s="2">
        <v>0</v>
      </c>
      <c r="H543" s="2">
        <v>175595563.02000001</v>
      </c>
      <c r="I543" s="3">
        <v>2387</v>
      </c>
    </row>
    <row r="544" spans="1:9" x14ac:dyDescent="0.25">
      <c r="A544">
        <v>40977</v>
      </c>
      <c r="B544" t="s">
        <v>13</v>
      </c>
      <c r="C544" s="1">
        <v>43671</v>
      </c>
      <c r="D544">
        <v>1.0401882039999999</v>
      </c>
      <c r="E544" s="4">
        <v>5.1172012883249351E-4</v>
      </c>
      <c r="F544" s="2">
        <v>2002139.74</v>
      </c>
      <c r="G544" s="2">
        <v>379323.52</v>
      </c>
      <c r="H544" s="2">
        <v>174033942.38</v>
      </c>
      <c r="I544" s="3">
        <v>2365</v>
      </c>
    </row>
    <row r="545" spans="1:9" x14ac:dyDescent="0.25">
      <c r="A545">
        <v>40977</v>
      </c>
      <c r="B545" t="s">
        <v>13</v>
      </c>
      <c r="C545" s="1">
        <v>43670</v>
      </c>
      <c r="D545">
        <v>1.039656191</v>
      </c>
      <c r="E545" s="4">
        <v>4.4312922433675794E-6</v>
      </c>
      <c r="F545" s="2">
        <v>1759802.78</v>
      </c>
      <c r="G545" s="2">
        <v>339803.22</v>
      </c>
      <c r="H545" s="2">
        <v>172322945.11000001</v>
      </c>
      <c r="I545" s="3">
        <v>2352</v>
      </c>
    </row>
    <row r="546" spans="1:9" x14ac:dyDescent="0.25">
      <c r="A546">
        <v>40977</v>
      </c>
      <c r="B546" t="s">
        <v>13</v>
      </c>
      <c r="C546" s="1">
        <v>43669</v>
      </c>
      <c r="D546">
        <v>1.039651584</v>
      </c>
      <c r="E546" s="4">
        <v>2.2722195441460258E-4</v>
      </c>
      <c r="F546" s="2">
        <v>2006728.45</v>
      </c>
      <c r="G546" s="2">
        <v>155731.53</v>
      </c>
      <c r="H546" s="2">
        <v>170902188.16</v>
      </c>
      <c r="I546" s="3">
        <v>2332</v>
      </c>
    </row>
    <row r="547" spans="1:9" x14ac:dyDescent="0.25">
      <c r="A547">
        <v>40977</v>
      </c>
      <c r="B547" t="s">
        <v>13</v>
      </c>
      <c r="C547" s="1">
        <v>43668</v>
      </c>
      <c r="D547">
        <v>1.039415406</v>
      </c>
      <c r="E547" s="4">
        <v>2.5444714075573138E-4</v>
      </c>
      <c r="F547" s="2">
        <v>2023331.23</v>
      </c>
      <c r="G547" s="2">
        <v>313016.19</v>
      </c>
      <c r="H547" s="2">
        <v>169012787.84</v>
      </c>
      <c r="I547" s="3">
        <v>2307</v>
      </c>
    </row>
    <row r="548" spans="1:9" x14ac:dyDescent="0.25">
      <c r="A548">
        <v>40977</v>
      </c>
      <c r="B548" t="s">
        <v>13</v>
      </c>
      <c r="C548" s="1">
        <v>43665</v>
      </c>
      <c r="D548">
        <v>1.0391509969999999</v>
      </c>
      <c r="E548" s="4">
        <v>2.9641435669058858E-4</v>
      </c>
      <c r="F548" s="2">
        <v>1432054.91</v>
      </c>
      <c r="G548" s="2">
        <v>0</v>
      </c>
      <c r="H548" s="2">
        <v>167259913.97</v>
      </c>
      <c r="I548" s="3">
        <v>2291</v>
      </c>
    </row>
    <row r="549" spans="1:9" x14ac:dyDescent="0.25">
      <c r="A549">
        <v>40977</v>
      </c>
      <c r="B549" t="s">
        <v>13</v>
      </c>
      <c r="C549" s="1">
        <v>43664</v>
      </c>
      <c r="D549">
        <v>1.0388430689999999</v>
      </c>
      <c r="E549" s="4">
        <v>1.7979575713789053E-4</v>
      </c>
      <c r="F549" s="2">
        <v>2157288.17</v>
      </c>
      <c r="G549" s="2">
        <v>10038.629999999999</v>
      </c>
      <c r="H549" s="2">
        <v>165778719.94</v>
      </c>
      <c r="I549" s="3">
        <v>2273</v>
      </c>
    </row>
    <row r="550" spans="1:9" x14ac:dyDescent="0.25">
      <c r="A550">
        <v>40977</v>
      </c>
      <c r="B550" t="s">
        <v>13</v>
      </c>
      <c r="C550" s="1">
        <v>43663</v>
      </c>
      <c r="D550">
        <v>1.0386563230000001</v>
      </c>
      <c r="E550" s="4">
        <v>2.8895669522333023E-4</v>
      </c>
      <c r="F550" s="2">
        <v>1857964.09</v>
      </c>
      <c r="G550" s="2">
        <v>50897.97</v>
      </c>
      <c r="H550" s="2">
        <v>163602055.44999999</v>
      </c>
      <c r="I550" s="3">
        <v>2247</v>
      </c>
    </row>
    <row r="551" spans="1:9" x14ac:dyDescent="0.25">
      <c r="A551">
        <v>40977</v>
      </c>
      <c r="B551" t="s">
        <v>13</v>
      </c>
      <c r="C551" s="1">
        <v>43662</v>
      </c>
      <c r="D551">
        <v>1.0383562829999999</v>
      </c>
      <c r="E551" s="4">
        <v>2.2939585595893597E-4</v>
      </c>
      <c r="F551" s="2">
        <v>1083627.25</v>
      </c>
      <c r="G551" s="2">
        <v>122678.68</v>
      </c>
      <c r="H551" s="2">
        <v>161748251.08000001</v>
      </c>
      <c r="I551" s="3">
        <v>2214</v>
      </c>
    </row>
    <row r="552" spans="1:9" x14ac:dyDescent="0.25">
      <c r="A552">
        <v>40977</v>
      </c>
      <c r="B552" t="s">
        <v>13</v>
      </c>
      <c r="C552" s="1">
        <v>43661</v>
      </c>
      <c r="D552">
        <v>1.0381181429999999</v>
      </c>
      <c r="E552" s="4">
        <v>2.263867500000849E-4</v>
      </c>
      <c r="F552" s="2">
        <v>4349888.34</v>
      </c>
      <c r="G552" s="2">
        <v>204491.24</v>
      </c>
      <c r="H552" s="2">
        <v>160750427.03</v>
      </c>
      <c r="I552" s="3">
        <v>2194</v>
      </c>
    </row>
    <row r="553" spans="1:9" x14ac:dyDescent="0.25">
      <c r="A553">
        <v>40977</v>
      </c>
      <c r="B553" t="s">
        <v>13</v>
      </c>
      <c r="C553" s="1">
        <v>43658</v>
      </c>
      <c r="D553">
        <v>1.0378831799999999</v>
      </c>
      <c r="E553" s="4">
        <v>2.2003077123322612E-4</v>
      </c>
      <c r="F553" s="2">
        <v>2286564.5699999998</v>
      </c>
      <c r="G553" s="2">
        <v>0</v>
      </c>
      <c r="H553" s="2">
        <v>156569584.65000001</v>
      </c>
      <c r="I553" s="3">
        <v>2170</v>
      </c>
    </row>
    <row r="554" spans="1:9" x14ac:dyDescent="0.25">
      <c r="A554">
        <v>40977</v>
      </c>
      <c r="B554" t="s">
        <v>13</v>
      </c>
      <c r="C554" s="1">
        <v>43657</v>
      </c>
      <c r="D554">
        <v>1.0376548640000001</v>
      </c>
      <c r="E554" s="4">
        <v>2.4058292774342682E-4</v>
      </c>
      <c r="F554" s="2">
        <v>1873355.64</v>
      </c>
      <c r="G554" s="2">
        <v>325057.42</v>
      </c>
      <c r="H554" s="2">
        <v>154249080.58000001</v>
      </c>
      <c r="I554" s="3">
        <v>2144</v>
      </c>
    </row>
    <row r="555" spans="1:9" x14ac:dyDescent="0.25">
      <c r="A555">
        <v>40977</v>
      </c>
      <c r="B555" t="s">
        <v>13</v>
      </c>
      <c r="C555" s="1">
        <v>43656</v>
      </c>
      <c r="D555">
        <v>1.0374052819999999</v>
      </c>
      <c r="E555" s="4">
        <v>1.7670469774055952E-4</v>
      </c>
      <c r="F555" s="2">
        <v>1599440.58</v>
      </c>
      <c r="G555" s="2">
        <v>0</v>
      </c>
      <c r="H555" s="2">
        <v>152664053.94999999</v>
      </c>
      <c r="I555" s="3">
        <v>2112</v>
      </c>
    </row>
    <row r="556" spans="1:9" x14ac:dyDescent="0.25">
      <c r="A556">
        <v>40977</v>
      </c>
      <c r="B556" t="s">
        <v>13</v>
      </c>
      <c r="C556" s="1">
        <v>43655</v>
      </c>
      <c r="D556">
        <v>1.0372220000000001</v>
      </c>
      <c r="E556" s="4">
        <v>1.4911953360852159E-4</v>
      </c>
      <c r="F556" s="2">
        <v>1129030</v>
      </c>
      <c r="G556" s="2">
        <v>81200.37</v>
      </c>
      <c r="H556" s="2">
        <v>151037924.25999999</v>
      </c>
      <c r="I556" s="3">
        <v>2090</v>
      </c>
    </row>
    <row r="557" spans="1:9" x14ac:dyDescent="0.25">
      <c r="A557">
        <v>40977</v>
      </c>
      <c r="B557" t="s">
        <v>13</v>
      </c>
      <c r="C557" s="1">
        <v>43654</v>
      </c>
      <c r="D557">
        <v>1.0370673530000001</v>
      </c>
      <c r="E557" s="4">
        <v>1.3078102878649744E-4</v>
      </c>
      <c r="F557" s="2">
        <v>646003.79</v>
      </c>
      <c r="G557" s="2">
        <v>382201.72</v>
      </c>
      <c r="H557" s="2">
        <v>149967731.52000001</v>
      </c>
      <c r="I557" s="3">
        <v>2073</v>
      </c>
    </row>
    <row r="558" spans="1:9" x14ac:dyDescent="0.25">
      <c r="A558">
        <v>40977</v>
      </c>
      <c r="B558" t="s">
        <v>13</v>
      </c>
      <c r="C558" s="1">
        <v>43651</v>
      </c>
      <c r="D558">
        <v>1.0369317419999999</v>
      </c>
      <c r="E558" s="4">
        <v>2.20046497204196E-4</v>
      </c>
      <c r="F558" s="2">
        <v>1017309.13</v>
      </c>
      <c r="G558" s="2">
        <v>0</v>
      </c>
      <c r="H558" s="2">
        <v>149684353.59</v>
      </c>
      <c r="I558" s="3">
        <v>2066</v>
      </c>
    </row>
    <row r="559" spans="1:9" x14ac:dyDescent="0.25">
      <c r="A559">
        <v>40977</v>
      </c>
      <c r="B559" t="s">
        <v>13</v>
      </c>
      <c r="C559" s="1">
        <v>43650</v>
      </c>
      <c r="D559">
        <v>1.0367036190000001</v>
      </c>
      <c r="E559" s="4">
        <v>6.1059425464105033E-4</v>
      </c>
      <c r="F559" s="2">
        <v>962836.24</v>
      </c>
      <c r="G559" s="2">
        <v>227886.36</v>
      </c>
      <c r="H559" s="2">
        <v>148634338.03999999</v>
      </c>
      <c r="I559" s="3">
        <v>2047</v>
      </c>
    </row>
    <row r="560" spans="1:9" x14ac:dyDescent="0.25">
      <c r="A560">
        <v>40977</v>
      </c>
      <c r="B560" t="s">
        <v>13</v>
      </c>
      <c r="C560" s="1">
        <v>43649</v>
      </c>
      <c r="D560">
        <v>1.036071</v>
      </c>
      <c r="E560" s="4">
        <v>2.3140447587777224E-4</v>
      </c>
      <c r="F560" s="2">
        <v>2022147.99</v>
      </c>
      <c r="G560" s="2">
        <v>159739.19</v>
      </c>
      <c r="H560" s="2">
        <v>147809234.69999999</v>
      </c>
      <c r="I560" s="3">
        <v>2026</v>
      </c>
    </row>
    <row r="561" spans="1:9" x14ac:dyDescent="0.25">
      <c r="A561">
        <v>40977</v>
      </c>
      <c r="B561" t="s">
        <v>13</v>
      </c>
      <c r="C561" s="1">
        <v>43648</v>
      </c>
      <c r="D561">
        <v>1.035831304</v>
      </c>
      <c r="E561" s="4">
        <v>2.8316679739970319E-4</v>
      </c>
      <c r="F561" s="2">
        <v>1233776</v>
      </c>
      <c r="G561" s="2">
        <v>220020.06</v>
      </c>
      <c r="H561" s="2">
        <v>145912964.18000001</v>
      </c>
      <c r="I561" s="3">
        <v>2006</v>
      </c>
    </row>
    <row r="562" spans="1:9" x14ac:dyDescent="0.25">
      <c r="A562">
        <v>40977</v>
      </c>
      <c r="B562" t="s">
        <v>13</v>
      </c>
      <c r="C562" s="1">
        <v>43647</v>
      </c>
      <c r="D562">
        <v>1.035538074</v>
      </c>
      <c r="E562" s="4">
        <v>2.8856418817246876E-4</v>
      </c>
      <c r="F562" s="2">
        <v>1089557.1100000001</v>
      </c>
      <c r="G562" s="2">
        <v>130381.9</v>
      </c>
      <c r="H562" s="2">
        <v>144858189.31999999</v>
      </c>
      <c r="I562" s="3">
        <v>1985</v>
      </c>
    </row>
    <row r="563" spans="1:9" x14ac:dyDescent="0.25">
      <c r="A563">
        <v>40977</v>
      </c>
      <c r="B563" t="s">
        <v>13</v>
      </c>
      <c r="C563" s="1">
        <v>43644</v>
      </c>
      <c r="D563">
        <v>1.035239341</v>
      </c>
      <c r="E563" s="4">
        <v>2.7921822152254805E-4</v>
      </c>
      <c r="F563" s="2">
        <v>1175198.71</v>
      </c>
      <c r="G563" s="2">
        <v>0</v>
      </c>
      <c r="H563" s="2">
        <v>143857501.99000001</v>
      </c>
      <c r="I563" s="3">
        <v>1980</v>
      </c>
    </row>
    <row r="564" spans="1:9" x14ac:dyDescent="0.25">
      <c r="A564">
        <v>40977</v>
      </c>
      <c r="B564" t="s">
        <v>13</v>
      </c>
      <c r="C564" s="1">
        <v>43643</v>
      </c>
      <c r="D564">
        <v>1.034950364</v>
      </c>
      <c r="E564" s="4">
        <v>1.2357191823642033E-4</v>
      </c>
      <c r="F564" s="2">
        <v>276304.86</v>
      </c>
      <c r="G564" s="2">
        <v>18315.830000000002</v>
      </c>
      <c r="H564" s="2">
        <v>142642474.90000001</v>
      </c>
      <c r="I564" s="3">
        <v>1965</v>
      </c>
    </row>
    <row r="565" spans="1:9" x14ac:dyDescent="0.25">
      <c r="A565">
        <v>40977</v>
      </c>
      <c r="B565" t="s">
        <v>13</v>
      </c>
      <c r="C565" s="1">
        <v>43642</v>
      </c>
      <c r="D565">
        <v>1.034822489</v>
      </c>
      <c r="E565" s="4">
        <v>1.4617106641368061E-4</v>
      </c>
      <c r="F565" s="2">
        <v>953279.35</v>
      </c>
      <c r="G565" s="2">
        <v>11091.6</v>
      </c>
      <c r="H565" s="2">
        <v>142366893.25999999</v>
      </c>
      <c r="I565" s="3">
        <v>1960</v>
      </c>
    </row>
    <row r="566" spans="1:9" x14ac:dyDescent="0.25">
      <c r="A566">
        <v>40977</v>
      </c>
      <c r="B566" t="s">
        <v>13</v>
      </c>
      <c r="C566" s="1">
        <v>43641</v>
      </c>
      <c r="D566">
        <v>1.0346712499999999</v>
      </c>
      <c r="E566" s="4">
        <v>3.5498554498114565E-4</v>
      </c>
      <c r="F566" s="2">
        <v>2207490.89</v>
      </c>
      <c r="G566" s="2">
        <v>37095.96</v>
      </c>
      <c r="H566" s="2">
        <v>141404036.30000001</v>
      </c>
      <c r="I566" s="3">
        <v>1948</v>
      </c>
    </row>
    <row r="567" spans="1:9" x14ac:dyDescent="0.25">
      <c r="A567">
        <v>40977</v>
      </c>
      <c r="B567" t="s">
        <v>13</v>
      </c>
      <c r="C567" s="1">
        <v>43640</v>
      </c>
      <c r="D567">
        <v>1.034304087</v>
      </c>
      <c r="E567" s="4">
        <v>3.6315660165664454E-4</v>
      </c>
      <c r="F567" s="2">
        <v>2293820</v>
      </c>
      <c r="G567" s="2">
        <v>699283.59</v>
      </c>
      <c r="H567" s="2">
        <v>139184233.03</v>
      </c>
      <c r="I567" s="3">
        <v>1938</v>
      </c>
    </row>
    <row r="568" spans="1:9" x14ac:dyDescent="0.25">
      <c r="A568">
        <v>40977</v>
      </c>
      <c r="B568" t="s">
        <v>13</v>
      </c>
      <c r="C568" s="1">
        <v>43637</v>
      </c>
      <c r="D568">
        <v>1.0339286089999999</v>
      </c>
      <c r="E568" s="4">
        <v>2.427642654239115E-4</v>
      </c>
      <c r="F568" s="2">
        <v>1409138.97</v>
      </c>
      <c r="G568" s="2">
        <v>0</v>
      </c>
      <c r="H568" s="2">
        <v>137539748.09</v>
      </c>
      <c r="I568" s="3">
        <v>1926</v>
      </c>
    </row>
    <row r="569" spans="1:9" x14ac:dyDescent="0.25">
      <c r="A569">
        <v>40977</v>
      </c>
      <c r="B569" t="s">
        <v>13</v>
      </c>
      <c r="C569" s="1">
        <v>43635</v>
      </c>
      <c r="D569">
        <v>1.033677669</v>
      </c>
      <c r="E569" s="4">
        <v>3.1584902871073517E-4</v>
      </c>
      <c r="F569" s="2">
        <v>1432800</v>
      </c>
      <c r="G569" s="2">
        <v>275326.12</v>
      </c>
      <c r="H569" s="2">
        <v>136097569.56999999</v>
      </c>
      <c r="I569" s="3">
        <v>1905</v>
      </c>
    </row>
    <row r="570" spans="1:9" x14ac:dyDescent="0.25">
      <c r="A570">
        <v>40977</v>
      </c>
      <c r="B570" t="s">
        <v>13</v>
      </c>
      <c r="C570" s="1">
        <v>43634</v>
      </c>
      <c r="D570">
        <v>1.033351286</v>
      </c>
      <c r="E570" s="4">
        <v>1.9669784641163091E-4</v>
      </c>
      <c r="F570" s="2">
        <v>777788.08</v>
      </c>
      <c r="G570" s="2">
        <v>123066.08</v>
      </c>
      <c r="H570" s="2">
        <v>134897488.44999999</v>
      </c>
      <c r="I570" s="3">
        <v>1892</v>
      </c>
    </row>
    <row r="571" spans="1:9" x14ac:dyDescent="0.25">
      <c r="A571">
        <v>40977</v>
      </c>
      <c r="B571" t="s">
        <v>13</v>
      </c>
      <c r="C571" s="1">
        <v>43633</v>
      </c>
      <c r="D571">
        <v>1.033148068</v>
      </c>
      <c r="E571" s="4">
        <v>2.4107873666023849E-4</v>
      </c>
      <c r="F571" s="2">
        <v>1357911.74</v>
      </c>
      <c r="G571" s="2">
        <v>283311.64</v>
      </c>
      <c r="H571" s="2">
        <v>134216366.37</v>
      </c>
      <c r="I571" s="3">
        <v>1880</v>
      </c>
    </row>
    <row r="572" spans="1:9" x14ac:dyDescent="0.25">
      <c r="A572">
        <v>40977</v>
      </c>
      <c r="B572" t="s">
        <v>13</v>
      </c>
      <c r="C572" s="1">
        <v>43630</v>
      </c>
      <c r="D572">
        <v>1.0328990579999999</v>
      </c>
      <c r="E572" s="4">
        <v>3.7922339290052953E-4</v>
      </c>
      <c r="F572" s="2">
        <v>744101.7</v>
      </c>
      <c r="G572" s="2">
        <v>0</v>
      </c>
      <c r="H572" s="2">
        <v>133109676.34999999</v>
      </c>
      <c r="I572" s="3">
        <v>1869</v>
      </c>
    </row>
    <row r="573" spans="1:9" x14ac:dyDescent="0.25">
      <c r="A573">
        <v>40977</v>
      </c>
      <c r="B573" t="s">
        <v>13</v>
      </c>
      <c r="C573" s="1">
        <v>43629</v>
      </c>
      <c r="D573">
        <v>1.032507507</v>
      </c>
      <c r="E573" s="4">
        <v>2.4186592784025684E-4</v>
      </c>
      <c r="F573" s="2">
        <v>895495.65</v>
      </c>
      <c r="G573" s="2">
        <v>49679.62</v>
      </c>
      <c r="H573" s="2">
        <v>132315397.51000001</v>
      </c>
      <c r="I573" s="3">
        <v>1855</v>
      </c>
    </row>
    <row r="574" spans="1:9" x14ac:dyDescent="0.25">
      <c r="A574">
        <v>40977</v>
      </c>
      <c r="B574" t="s">
        <v>13</v>
      </c>
      <c r="C574" s="1">
        <v>43628</v>
      </c>
      <c r="D574">
        <v>1.0322578389999999</v>
      </c>
      <c r="E574" s="4">
        <v>3.0769512061579185E-4</v>
      </c>
      <c r="F574" s="2">
        <v>1818623.57</v>
      </c>
      <c r="G574" s="2">
        <v>321425.06</v>
      </c>
      <c r="H574" s="2">
        <v>131437791.19</v>
      </c>
      <c r="I574" s="3">
        <v>1850</v>
      </c>
    </row>
    <row r="575" spans="1:9" x14ac:dyDescent="0.25">
      <c r="A575">
        <v>40977</v>
      </c>
      <c r="B575" t="s">
        <v>13</v>
      </c>
      <c r="C575" s="1">
        <v>43627</v>
      </c>
      <c r="D575">
        <v>1.031940316</v>
      </c>
      <c r="E575" s="4">
        <v>2.1980907692586982E-4</v>
      </c>
      <c r="F575" s="2">
        <v>1224797.31</v>
      </c>
      <c r="G575" s="2">
        <v>439769.1</v>
      </c>
      <c r="H575" s="2">
        <v>129900622.83</v>
      </c>
      <c r="I575" s="3">
        <v>1827</v>
      </c>
    </row>
    <row r="576" spans="1:9" x14ac:dyDescent="0.25">
      <c r="A576">
        <v>40977</v>
      </c>
      <c r="B576" t="s">
        <v>13</v>
      </c>
      <c r="C576" s="1">
        <v>43626</v>
      </c>
      <c r="D576">
        <v>1.031713536</v>
      </c>
      <c r="E576" s="4">
        <v>3.154253624830794E-4</v>
      </c>
      <c r="F576" s="2">
        <v>1453534.48</v>
      </c>
      <c r="G576" s="2">
        <v>247758.85</v>
      </c>
      <c r="H576" s="2">
        <v>129087220.08</v>
      </c>
      <c r="I576" s="3">
        <v>1813</v>
      </c>
    </row>
    <row r="577" spans="1:9" x14ac:dyDescent="0.25">
      <c r="A577">
        <v>40977</v>
      </c>
      <c r="B577" t="s">
        <v>13</v>
      </c>
      <c r="C577" s="1">
        <v>43623</v>
      </c>
      <c r="D577">
        <v>1.03138821</v>
      </c>
      <c r="E577" s="4">
        <v>2.3414998497495176E-4</v>
      </c>
      <c r="F577" s="2">
        <v>2368791.65</v>
      </c>
      <c r="G577" s="2">
        <v>0</v>
      </c>
      <c r="H577" s="2">
        <v>127841120.18000001</v>
      </c>
      <c r="I577" s="3">
        <v>1803</v>
      </c>
    </row>
    <row r="578" spans="1:9" x14ac:dyDescent="0.25">
      <c r="A578">
        <v>40977</v>
      </c>
      <c r="B578" t="s">
        <v>13</v>
      </c>
      <c r="C578" s="1">
        <v>43622</v>
      </c>
      <c r="D578">
        <v>1.0311467670000001</v>
      </c>
      <c r="E578" s="4">
        <v>2.2471879573338072E-4</v>
      </c>
      <c r="F578" s="2">
        <v>1538391.22</v>
      </c>
      <c r="G578" s="2">
        <v>100145.78</v>
      </c>
      <c r="H578" s="2">
        <v>125442956.09</v>
      </c>
      <c r="I578" s="3">
        <v>1778</v>
      </c>
    </row>
    <row r="579" spans="1:9" x14ac:dyDescent="0.25">
      <c r="A579">
        <v>40977</v>
      </c>
      <c r="B579" t="s">
        <v>13</v>
      </c>
      <c r="C579" s="1">
        <v>43621</v>
      </c>
      <c r="D579">
        <v>1.0309151009999999</v>
      </c>
      <c r="E579" s="4">
        <v>4.3244560763944229E-4</v>
      </c>
      <c r="F579" s="2">
        <v>1919850</v>
      </c>
      <c r="G579" s="2">
        <v>544376.56999999995</v>
      </c>
      <c r="H579" s="2">
        <v>123976850.61</v>
      </c>
      <c r="I579" s="3">
        <v>1764</v>
      </c>
    </row>
    <row r="580" spans="1:9" x14ac:dyDescent="0.25">
      <c r="A580">
        <v>40977</v>
      </c>
      <c r="B580" t="s">
        <v>13</v>
      </c>
      <c r="C580" s="1">
        <v>43620</v>
      </c>
      <c r="D580">
        <v>1.030469479</v>
      </c>
      <c r="E580" s="4">
        <v>1.2665443342418925E-4</v>
      </c>
      <c r="F580" s="2">
        <v>2170159.98</v>
      </c>
      <c r="G580" s="2">
        <v>80689.45</v>
      </c>
      <c r="H580" s="2">
        <v>122548381.69</v>
      </c>
      <c r="I580" s="3">
        <v>1744</v>
      </c>
    </row>
    <row r="581" spans="1:9" x14ac:dyDescent="0.25">
      <c r="A581">
        <v>40977</v>
      </c>
      <c r="B581" t="s">
        <v>13</v>
      </c>
      <c r="C581" s="1">
        <v>43619</v>
      </c>
      <c r="D581">
        <v>1.030338982</v>
      </c>
      <c r="E581" s="4">
        <v>2.0386282173290304E-4</v>
      </c>
      <c r="F581" s="2">
        <v>2165694.4700000002</v>
      </c>
      <c r="G581" s="2">
        <v>128866.73</v>
      </c>
      <c r="H581" s="2">
        <v>120443656.52</v>
      </c>
      <c r="I581" s="3">
        <v>1728</v>
      </c>
    </row>
    <row r="582" spans="1:9" x14ac:dyDescent="0.25">
      <c r="A582">
        <v>40977</v>
      </c>
      <c r="B582" t="s">
        <v>13</v>
      </c>
      <c r="C582" s="1">
        <v>43616</v>
      </c>
      <c r="D582">
        <v>1.0301289769999999</v>
      </c>
      <c r="E582" s="4">
        <v>2.695272336590282E-4</v>
      </c>
      <c r="F582" s="2">
        <v>1263319.83</v>
      </c>
      <c r="G582" s="2">
        <v>197917.32</v>
      </c>
      <c r="H582" s="2">
        <v>118382694.87</v>
      </c>
      <c r="I582" s="3">
        <v>1711</v>
      </c>
    </row>
    <row r="583" spans="1:9" x14ac:dyDescent="0.25">
      <c r="A583">
        <v>40977</v>
      </c>
      <c r="B583" t="s">
        <v>13</v>
      </c>
      <c r="C583" s="1">
        <v>43615</v>
      </c>
      <c r="D583">
        <v>1.029851404</v>
      </c>
      <c r="E583" s="4">
        <v>1.6255472173853924E-4</v>
      </c>
      <c r="F583" s="2">
        <v>1270255</v>
      </c>
      <c r="G583" s="2">
        <v>29200.77</v>
      </c>
      <c r="H583" s="2">
        <v>117285680.67</v>
      </c>
      <c r="I583" s="3">
        <v>1692</v>
      </c>
    </row>
    <row r="584" spans="1:9" x14ac:dyDescent="0.25">
      <c r="A584">
        <v>40977</v>
      </c>
      <c r="B584" t="s">
        <v>13</v>
      </c>
      <c r="C584" s="1">
        <v>43614</v>
      </c>
      <c r="D584">
        <v>1.029684024</v>
      </c>
      <c r="E584" s="4">
        <v>2.5801656120938432E-4</v>
      </c>
      <c r="F584" s="2">
        <v>1056395</v>
      </c>
      <c r="G584" s="2">
        <v>30265.45</v>
      </c>
      <c r="H584" s="2">
        <v>116025765.95999999</v>
      </c>
      <c r="I584" s="3">
        <v>1681</v>
      </c>
    </row>
    <row r="585" spans="1:9" x14ac:dyDescent="0.25">
      <c r="A585">
        <v>40977</v>
      </c>
      <c r="B585" t="s">
        <v>13</v>
      </c>
      <c r="C585" s="1">
        <v>43613</v>
      </c>
      <c r="D585">
        <v>1.029418417</v>
      </c>
      <c r="E585" s="4">
        <v>2.0125313725083416E-4</v>
      </c>
      <c r="F585" s="2">
        <v>2746750.25</v>
      </c>
      <c r="G585" s="2">
        <v>5021.1400000000003</v>
      </c>
      <c r="H585" s="2">
        <v>114969972.29000001</v>
      </c>
      <c r="I585" s="3">
        <v>1666</v>
      </c>
    </row>
    <row r="586" spans="1:9" x14ac:dyDescent="0.25">
      <c r="A586">
        <v>40977</v>
      </c>
      <c r="B586" t="s">
        <v>13</v>
      </c>
      <c r="C586" s="1">
        <v>43612</v>
      </c>
      <c r="D586">
        <v>1.0292112849999999</v>
      </c>
      <c r="E586" s="4">
        <v>2.5269223704937893E-4</v>
      </c>
      <c r="F586" s="2">
        <v>1201865.8400000001</v>
      </c>
      <c r="G586" s="2">
        <v>92809.41</v>
      </c>
      <c r="H586" s="2">
        <v>112205661.41</v>
      </c>
      <c r="I586" s="3">
        <v>1640</v>
      </c>
    </row>
    <row r="587" spans="1:9" x14ac:dyDescent="0.25">
      <c r="A587">
        <v>40977</v>
      </c>
      <c r="B587" t="s">
        <v>13</v>
      </c>
      <c r="C587" s="1">
        <v>43609</v>
      </c>
      <c r="D587">
        <v>1.028951277</v>
      </c>
      <c r="E587" s="4">
        <v>1.7836775599322507E-4</v>
      </c>
      <c r="F587" s="2">
        <v>1280769.3400000001</v>
      </c>
      <c r="G587" s="2">
        <v>0</v>
      </c>
      <c r="H587" s="2">
        <v>111068538.8</v>
      </c>
      <c r="I587" s="3">
        <v>1630</v>
      </c>
    </row>
    <row r="588" spans="1:9" x14ac:dyDescent="0.25">
      <c r="A588">
        <v>40977</v>
      </c>
      <c r="B588" t="s">
        <v>13</v>
      </c>
      <c r="C588" s="1">
        <v>43608</v>
      </c>
      <c r="D588">
        <v>1.028767778</v>
      </c>
      <c r="E588" s="4">
        <v>2.3489533298048926E-4</v>
      </c>
      <c r="F588" s="2">
        <v>859980</v>
      </c>
      <c r="G588" s="2">
        <v>43461.27</v>
      </c>
      <c r="H588" s="2">
        <v>109768190.36</v>
      </c>
      <c r="I588" s="3">
        <v>1604</v>
      </c>
    </row>
    <row r="589" spans="1:9" x14ac:dyDescent="0.25">
      <c r="A589">
        <v>40977</v>
      </c>
      <c r="B589" t="s">
        <v>13</v>
      </c>
      <c r="C589" s="1">
        <v>43607</v>
      </c>
      <c r="D589">
        <v>1.028526182</v>
      </c>
      <c r="E589" s="4">
        <v>3.3340161427841686E-4</v>
      </c>
      <c r="F589" s="2">
        <v>1105700</v>
      </c>
      <c r="G589" s="2">
        <v>31361.3</v>
      </c>
      <c r="H589" s="2">
        <v>108926085.41</v>
      </c>
      <c r="I589" s="3">
        <v>1591</v>
      </c>
    </row>
    <row r="590" spans="1:9" x14ac:dyDescent="0.25">
      <c r="A590">
        <v>40977</v>
      </c>
      <c r="B590" t="s">
        <v>13</v>
      </c>
      <c r="C590" s="1">
        <v>43606</v>
      </c>
      <c r="D590">
        <v>1.0281833840000001</v>
      </c>
      <c r="E590" s="4">
        <v>2.2981629079787957E-4</v>
      </c>
      <c r="F590" s="2">
        <v>1822159</v>
      </c>
      <c r="G590" s="2">
        <v>0</v>
      </c>
      <c r="H590" s="2">
        <v>107815800.70999999</v>
      </c>
      <c r="I590" s="3">
        <v>1575</v>
      </c>
    </row>
    <row r="591" spans="1:9" x14ac:dyDescent="0.25">
      <c r="A591">
        <v>40977</v>
      </c>
      <c r="B591" t="s">
        <v>13</v>
      </c>
      <c r="C591" s="1">
        <v>43605</v>
      </c>
      <c r="D591">
        <v>1.027947145</v>
      </c>
      <c r="E591" s="4">
        <v>2.124208183886811E-4</v>
      </c>
      <c r="F591" s="2">
        <v>1423415</v>
      </c>
      <c r="G591" s="2">
        <v>10498664.24</v>
      </c>
      <c r="H591" s="2">
        <v>105969288.29000001</v>
      </c>
      <c r="I591" s="3">
        <v>1553</v>
      </c>
    </row>
    <row r="592" spans="1:9" x14ac:dyDescent="0.25">
      <c r="A592">
        <v>40977</v>
      </c>
      <c r="B592" t="s">
        <v>13</v>
      </c>
      <c r="C592" s="1">
        <v>43602</v>
      </c>
      <c r="D592">
        <v>1.0277288339999999</v>
      </c>
      <c r="E592" s="4">
        <v>2.3797832865213309E-4</v>
      </c>
      <c r="F592" s="2">
        <v>2056500</v>
      </c>
      <c r="G592" s="2">
        <v>0</v>
      </c>
      <c r="H592" s="2">
        <v>115020104.83</v>
      </c>
      <c r="I592" s="3">
        <v>1538</v>
      </c>
    </row>
    <row r="593" spans="1:9" x14ac:dyDescent="0.25">
      <c r="A593">
        <v>40977</v>
      </c>
      <c r="B593" t="s">
        <v>13</v>
      </c>
      <c r="C593" s="1">
        <v>43601</v>
      </c>
      <c r="D593">
        <v>1.0274843149999999</v>
      </c>
      <c r="E593" s="4">
        <v>3.5416485608297243E-4</v>
      </c>
      <c r="F593" s="2">
        <v>2345550</v>
      </c>
      <c r="G593" s="2">
        <v>11639.55</v>
      </c>
      <c r="H593" s="2">
        <v>112936728.3</v>
      </c>
      <c r="I593" s="3">
        <v>1508</v>
      </c>
    </row>
    <row r="594" spans="1:9" x14ac:dyDescent="0.25">
      <c r="A594">
        <v>40977</v>
      </c>
      <c r="B594" t="s">
        <v>13</v>
      </c>
      <c r="C594" s="1">
        <v>43600</v>
      </c>
      <c r="D594">
        <v>1.0271205450000001</v>
      </c>
      <c r="E594" s="4">
        <v>2.6084461874953391E-4</v>
      </c>
      <c r="F594" s="2">
        <v>1029308.34</v>
      </c>
      <c r="G594" s="2">
        <v>10264.93</v>
      </c>
      <c r="H594" s="2">
        <v>110563660.14</v>
      </c>
      <c r="I594" s="3">
        <v>1484</v>
      </c>
    </row>
    <row r="595" spans="1:9" x14ac:dyDescent="0.25">
      <c r="A595">
        <v>40977</v>
      </c>
      <c r="B595" t="s">
        <v>13</v>
      </c>
      <c r="C595" s="1">
        <v>43599</v>
      </c>
      <c r="D595">
        <v>1.026852696</v>
      </c>
      <c r="E595" s="4">
        <v>1.636568701006702E-4</v>
      </c>
      <c r="F595" s="2">
        <v>2116400</v>
      </c>
      <c r="G595" s="2">
        <v>72381.38</v>
      </c>
      <c r="H595" s="2">
        <v>109516050</v>
      </c>
      <c r="I595" s="3">
        <v>1467</v>
      </c>
    </row>
    <row r="596" spans="1:9" x14ac:dyDescent="0.25">
      <c r="A596">
        <v>40977</v>
      </c>
      <c r="B596" t="s">
        <v>13</v>
      </c>
      <c r="C596" s="1">
        <v>43598</v>
      </c>
      <c r="D596">
        <v>1.026684672</v>
      </c>
      <c r="E596" s="4">
        <v>2.6812203931436684E-4</v>
      </c>
      <c r="F596" s="2">
        <v>957399.78</v>
      </c>
      <c r="G596" s="2">
        <v>237720.37</v>
      </c>
      <c r="H596" s="2">
        <v>107454445.79000001</v>
      </c>
      <c r="I596" s="3">
        <v>1439</v>
      </c>
    </row>
    <row r="597" spans="1:9" x14ac:dyDescent="0.25">
      <c r="A597">
        <v>40977</v>
      </c>
      <c r="B597" t="s">
        <v>13</v>
      </c>
      <c r="C597" s="1">
        <v>43595</v>
      </c>
      <c r="D597">
        <v>1.0264094690000001</v>
      </c>
      <c r="E597" s="4">
        <v>1.6509002985753973E-4</v>
      </c>
      <c r="F597" s="2">
        <v>3508451.96</v>
      </c>
      <c r="G597" s="2">
        <v>0</v>
      </c>
      <c r="H597" s="2">
        <v>106706156.04000001</v>
      </c>
      <c r="I597" s="3">
        <v>1434</v>
      </c>
    </row>
    <row r="598" spans="1:9" x14ac:dyDescent="0.25">
      <c r="A598">
        <v>40977</v>
      </c>
      <c r="B598" t="s">
        <v>13</v>
      </c>
      <c r="C598" s="1">
        <v>43594</v>
      </c>
      <c r="D598">
        <v>1.0262400469999999</v>
      </c>
      <c r="E598" s="4">
        <v>2.0713089544055485E-4</v>
      </c>
      <c r="F598" s="2">
        <v>3092273.64</v>
      </c>
      <c r="G598" s="2">
        <v>0</v>
      </c>
      <c r="H598" s="2">
        <v>103180670.06</v>
      </c>
      <c r="I598" s="3">
        <v>1402</v>
      </c>
    </row>
    <row r="599" spans="1:9" x14ac:dyDescent="0.25">
      <c r="A599">
        <v>40977</v>
      </c>
      <c r="B599" t="s">
        <v>13</v>
      </c>
      <c r="C599" s="1">
        <v>43593</v>
      </c>
      <c r="D599">
        <v>1.0260275249999999</v>
      </c>
      <c r="E599" s="4">
        <v>1.5354479492679651E-4</v>
      </c>
      <c r="F599" s="2">
        <v>2539604.92</v>
      </c>
      <c r="G599" s="2">
        <v>32450.560000000001</v>
      </c>
      <c r="H599" s="2">
        <v>100067669.23</v>
      </c>
      <c r="I599" s="3">
        <v>1375</v>
      </c>
    </row>
    <row r="600" spans="1:9" x14ac:dyDescent="0.25">
      <c r="A600">
        <v>40977</v>
      </c>
      <c r="B600" t="s">
        <v>13</v>
      </c>
      <c r="C600" s="1">
        <v>43592</v>
      </c>
      <c r="D600">
        <v>1.0258700080000001</v>
      </c>
      <c r="E600" s="4">
        <v>2.9064758098584775E-4</v>
      </c>
      <c r="F600" s="2">
        <v>1194158.3500000001</v>
      </c>
      <c r="G600" s="2">
        <v>11654.77</v>
      </c>
      <c r="H600" s="2">
        <v>97545537.260000005</v>
      </c>
      <c r="I600" s="3">
        <v>1355</v>
      </c>
    </row>
    <row r="601" spans="1:9" x14ac:dyDescent="0.25">
      <c r="A601">
        <v>40977</v>
      </c>
      <c r="B601" t="s">
        <v>13</v>
      </c>
      <c r="C601" s="1">
        <v>43591</v>
      </c>
      <c r="D601">
        <v>1.025571928</v>
      </c>
      <c r="E601" s="4">
        <v>2.2351842943968414E-4</v>
      </c>
      <c r="F601" s="2">
        <v>1110300</v>
      </c>
      <c r="G601" s="2">
        <v>8033.54</v>
      </c>
      <c r="H601" s="2">
        <v>96335034.219999999</v>
      </c>
      <c r="I601" s="3">
        <v>1344</v>
      </c>
    </row>
    <row r="602" spans="1:9" x14ac:dyDescent="0.25">
      <c r="A602">
        <v>40977</v>
      </c>
      <c r="B602" t="s">
        <v>13</v>
      </c>
      <c r="C602" s="1">
        <v>43588</v>
      </c>
      <c r="D602">
        <v>1.0253427450000001</v>
      </c>
      <c r="E602" s="4">
        <v>2.1606029383147707E-4</v>
      </c>
      <c r="F602" s="2">
        <v>1695635.14</v>
      </c>
      <c r="G602" s="2">
        <v>0</v>
      </c>
      <c r="H602" s="2">
        <v>95211486.159999996</v>
      </c>
      <c r="I602" s="3">
        <v>1326</v>
      </c>
    </row>
    <row r="603" spans="1:9" x14ac:dyDescent="0.25">
      <c r="A603">
        <v>40977</v>
      </c>
      <c r="B603" t="s">
        <v>13</v>
      </c>
      <c r="C603" s="1">
        <v>43587</v>
      </c>
      <c r="D603">
        <v>1.0251212569999999</v>
      </c>
      <c r="E603" s="4">
        <v>2.6116413064025679E-4</v>
      </c>
      <c r="F603" s="2">
        <v>2811125.44</v>
      </c>
      <c r="G603" s="2">
        <v>49760.79</v>
      </c>
      <c r="H603" s="2">
        <v>93495650.400000006</v>
      </c>
      <c r="I603" s="3">
        <v>1304</v>
      </c>
    </row>
    <row r="604" spans="1:9" x14ac:dyDescent="0.25">
      <c r="A604">
        <v>40977</v>
      </c>
      <c r="B604" t="s">
        <v>13</v>
      </c>
      <c r="C604" s="1">
        <v>43585</v>
      </c>
      <c r="D604">
        <v>1.0248536020000001</v>
      </c>
      <c r="E604" s="4">
        <v>2.8327969767238947E-4</v>
      </c>
      <c r="F604" s="2">
        <v>1060661.5</v>
      </c>
      <c r="G604" s="2">
        <v>204589.11</v>
      </c>
      <c r="H604" s="2">
        <v>90710595.359999999</v>
      </c>
      <c r="I604" s="3">
        <v>1274</v>
      </c>
    </row>
    <row r="605" spans="1:9" x14ac:dyDescent="0.25">
      <c r="A605">
        <v>40977</v>
      </c>
      <c r="B605" t="s">
        <v>13</v>
      </c>
      <c r="C605" s="1">
        <v>43584</v>
      </c>
      <c r="D605">
        <v>1.024563364</v>
      </c>
      <c r="E605" s="4">
        <v>5.3602465364388507E-4</v>
      </c>
      <c r="F605" s="2">
        <v>1776879.77</v>
      </c>
      <c r="G605" s="2">
        <v>103100.24</v>
      </c>
      <c r="H605" s="2">
        <v>89829076.230000004</v>
      </c>
      <c r="I605" s="3">
        <v>1256</v>
      </c>
    </row>
    <row r="606" spans="1:9" x14ac:dyDescent="0.25">
      <c r="A606">
        <v>40977</v>
      </c>
      <c r="B606" t="s">
        <v>13</v>
      </c>
      <c r="C606" s="1">
        <v>43581</v>
      </c>
      <c r="D606">
        <v>1.024014467</v>
      </c>
      <c r="E606" s="4">
        <v>7.8961173592295708E-5</v>
      </c>
      <c r="F606" s="2">
        <v>1893751.13</v>
      </c>
      <c r="G606" s="2">
        <v>0</v>
      </c>
      <c r="H606" s="2">
        <v>88108068.549999997</v>
      </c>
      <c r="I606" s="3">
        <v>1238</v>
      </c>
    </row>
    <row r="607" spans="1:9" x14ac:dyDescent="0.25">
      <c r="A607">
        <v>40977</v>
      </c>
      <c r="B607" t="s">
        <v>13</v>
      </c>
      <c r="C607" s="1">
        <v>43580</v>
      </c>
      <c r="D607">
        <v>1.0239336160000001</v>
      </c>
      <c r="E607" s="4">
        <v>2.3276358833324018E-4</v>
      </c>
      <c r="F607" s="2">
        <v>2095379.3</v>
      </c>
      <c r="G607" s="2">
        <v>24236.95</v>
      </c>
      <c r="H607" s="2">
        <v>86207510.390000001</v>
      </c>
      <c r="I607" s="3">
        <v>1224</v>
      </c>
    </row>
    <row r="608" spans="1:9" x14ac:dyDescent="0.25">
      <c r="A608">
        <v>40977</v>
      </c>
      <c r="B608" t="s">
        <v>13</v>
      </c>
      <c r="C608" s="1">
        <v>43579</v>
      </c>
      <c r="D608">
        <v>1.0236953369999999</v>
      </c>
      <c r="E608" s="4">
        <v>3.4686699461738968E-4</v>
      </c>
      <c r="F608" s="2">
        <v>1087246.43</v>
      </c>
      <c r="G608" s="2">
        <v>169769.94</v>
      </c>
      <c r="H608" s="2">
        <v>84116788.689999998</v>
      </c>
      <c r="I608" s="3">
        <v>1203</v>
      </c>
    </row>
    <row r="609" spans="1:9" x14ac:dyDescent="0.25">
      <c r="A609">
        <v>40977</v>
      </c>
      <c r="B609" t="s">
        <v>13</v>
      </c>
      <c r="C609" s="1">
        <v>43578</v>
      </c>
      <c r="D609">
        <v>1.023340374</v>
      </c>
      <c r="E609" s="4">
        <v>2.3489980326929505E-4</v>
      </c>
      <c r="F609" s="2">
        <v>1224678.0900000001</v>
      </c>
      <c r="G609" s="2">
        <v>145703.32</v>
      </c>
      <c r="H609" s="2">
        <v>83170463.120000005</v>
      </c>
      <c r="I609" s="3">
        <v>1192</v>
      </c>
    </row>
    <row r="610" spans="1:9" x14ac:dyDescent="0.25">
      <c r="A610">
        <v>40977</v>
      </c>
      <c r="B610" t="s">
        <v>13</v>
      </c>
      <c r="C610" s="1">
        <v>43577</v>
      </c>
      <c r="D610">
        <v>1.0231000480000001</v>
      </c>
      <c r="E610" s="4">
        <v>2.4926941918024248E-4</v>
      </c>
      <c r="F610" s="2">
        <v>789741.81</v>
      </c>
      <c r="G610" s="2">
        <v>271341.82</v>
      </c>
      <c r="H610" s="2">
        <v>82072209.629999995</v>
      </c>
      <c r="I610" s="3">
        <v>1174</v>
      </c>
    </row>
    <row r="611" spans="1:9" x14ac:dyDescent="0.25">
      <c r="A611">
        <v>40977</v>
      </c>
      <c r="B611" t="s">
        <v>13</v>
      </c>
      <c r="C611" s="1">
        <v>43573</v>
      </c>
      <c r="D611">
        <v>1.0228450840000001</v>
      </c>
      <c r="E611" s="4">
        <v>3.0442416671228045E-4</v>
      </c>
      <c r="F611" s="2">
        <v>1324475</v>
      </c>
      <c r="G611" s="2">
        <v>59115.83</v>
      </c>
      <c r="H611" s="2">
        <v>81533485.819999993</v>
      </c>
      <c r="I611" s="3">
        <v>1163</v>
      </c>
    </row>
    <row r="612" spans="1:9" x14ac:dyDescent="0.25">
      <c r="A612">
        <v>40977</v>
      </c>
      <c r="B612" t="s">
        <v>13</v>
      </c>
      <c r="C612" s="1">
        <v>43572</v>
      </c>
      <c r="D612">
        <v>1.0225337999999999</v>
      </c>
      <c r="E612" s="4">
        <v>1.3691201666898856E-4</v>
      </c>
      <c r="F612" s="2">
        <v>482997.85</v>
      </c>
      <c r="G612" s="2">
        <v>2709.33</v>
      </c>
      <c r="H612" s="2">
        <v>80243698.510000005</v>
      </c>
      <c r="I612" s="3">
        <v>1145</v>
      </c>
    </row>
    <row r="613" spans="1:9" x14ac:dyDescent="0.25">
      <c r="A613">
        <v>40977</v>
      </c>
      <c r="B613" t="s">
        <v>13</v>
      </c>
      <c r="C613" s="1">
        <v>43571</v>
      </c>
      <c r="D613">
        <v>1.022393822</v>
      </c>
      <c r="E613" s="4">
        <v>3.1820075513344648E-4</v>
      </c>
      <c r="F613" s="2">
        <v>2299774.39</v>
      </c>
      <c r="G613" s="2">
        <v>13205.59</v>
      </c>
      <c r="H613" s="2">
        <v>79752490.920000002</v>
      </c>
      <c r="I613" s="3">
        <v>1134</v>
      </c>
    </row>
    <row r="614" spans="1:9" x14ac:dyDescent="0.25">
      <c r="A614">
        <v>40977</v>
      </c>
      <c r="B614" t="s">
        <v>13</v>
      </c>
      <c r="C614" s="1">
        <v>43570</v>
      </c>
      <c r="D614">
        <v>1.022068599</v>
      </c>
      <c r="E614" s="4">
        <v>2.2824126658216315E-4</v>
      </c>
      <c r="F614" s="2">
        <v>1364169.31</v>
      </c>
      <c r="G614" s="2">
        <v>107344.73</v>
      </c>
      <c r="H614" s="2">
        <v>77441280.290000007</v>
      </c>
      <c r="I614" s="3">
        <v>1112</v>
      </c>
    </row>
    <row r="615" spans="1:9" x14ac:dyDescent="0.25">
      <c r="A615">
        <v>40977</v>
      </c>
      <c r="B615" t="s">
        <v>13</v>
      </c>
      <c r="C615" s="1">
        <v>43567</v>
      </c>
      <c r="D615">
        <v>1.0218353739999999</v>
      </c>
      <c r="E615" s="4">
        <v>2.4469809520399899E-4</v>
      </c>
      <c r="F615" s="2">
        <v>2779473.14</v>
      </c>
      <c r="G615" s="2">
        <v>0</v>
      </c>
      <c r="H615" s="2">
        <v>76167071.230000004</v>
      </c>
      <c r="I615" s="3">
        <v>1092</v>
      </c>
    </row>
    <row r="616" spans="1:9" x14ac:dyDescent="0.25">
      <c r="A616">
        <v>40977</v>
      </c>
      <c r="B616" t="s">
        <v>13</v>
      </c>
      <c r="C616" s="1">
        <v>43566</v>
      </c>
      <c r="D616">
        <v>1.0215853939999999</v>
      </c>
      <c r="E616" s="4">
        <v>1.7859454505964045E-4</v>
      </c>
      <c r="F616" s="2">
        <v>1390853.3</v>
      </c>
      <c r="G616" s="2">
        <v>0</v>
      </c>
      <c r="H616" s="2">
        <v>73369644.659999996</v>
      </c>
      <c r="I616" s="3">
        <v>1061</v>
      </c>
    </row>
    <row r="617" spans="1:9" x14ac:dyDescent="0.25">
      <c r="A617">
        <v>40977</v>
      </c>
      <c r="B617" t="s">
        <v>13</v>
      </c>
      <c r="C617" s="1">
        <v>43565</v>
      </c>
      <c r="D617">
        <v>1.0214029769999999</v>
      </c>
      <c r="E617" s="4">
        <v>3.8994820120508145E-4</v>
      </c>
      <c r="F617" s="2">
        <v>1460500.07</v>
      </c>
      <c r="G617" s="2">
        <v>51773.29</v>
      </c>
      <c r="H617" s="2">
        <v>71965938.609999999</v>
      </c>
      <c r="I617" s="3">
        <v>1045</v>
      </c>
    </row>
    <row r="618" spans="1:9" x14ac:dyDescent="0.25">
      <c r="A618">
        <v>40977</v>
      </c>
      <c r="B618" t="s">
        <v>13</v>
      </c>
      <c r="C618" s="1">
        <v>43564</v>
      </c>
      <c r="D618">
        <v>1.0210048380000001</v>
      </c>
      <c r="E618" s="4">
        <v>2.8555715023337314E-4</v>
      </c>
      <c r="F618" s="2">
        <v>960600</v>
      </c>
      <c r="G618" s="2">
        <v>2068.2399999999998</v>
      </c>
      <c r="H618" s="2">
        <v>70529708.950000003</v>
      </c>
      <c r="I618" s="3">
        <v>1025</v>
      </c>
    </row>
    <row r="619" spans="1:9" x14ac:dyDescent="0.25">
      <c r="A619">
        <v>40977</v>
      </c>
      <c r="B619" t="s">
        <v>13</v>
      </c>
      <c r="C619" s="1">
        <v>43563</v>
      </c>
      <c r="D619">
        <v>1.0207133660000001</v>
      </c>
      <c r="E619" s="4">
        <v>2.5958880634080472E-4</v>
      </c>
      <c r="F619" s="2">
        <v>1204849.6100000001</v>
      </c>
      <c r="G619" s="2">
        <v>147714.32999999999</v>
      </c>
      <c r="H619" s="2">
        <v>69551316.269999996</v>
      </c>
      <c r="I619" s="3">
        <v>1004</v>
      </c>
    </row>
    <row r="620" spans="1:9" x14ac:dyDescent="0.25">
      <c r="A620">
        <v>40977</v>
      </c>
      <c r="B620" t="s">
        <v>13</v>
      </c>
      <c r="C620" s="1">
        <v>43560</v>
      </c>
      <c r="D620">
        <v>1.020448469</v>
      </c>
      <c r="E620" s="4">
        <v>1.5135146637912378E-4</v>
      </c>
      <c r="F620" s="2">
        <v>1637000</v>
      </c>
      <c r="G620" s="2">
        <v>0</v>
      </c>
      <c r="H620" s="2">
        <v>68476405.280000001</v>
      </c>
      <c r="I620" s="3">
        <v>994</v>
      </c>
    </row>
    <row r="621" spans="1:9" x14ac:dyDescent="0.25">
      <c r="A621">
        <v>40977</v>
      </c>
      <c r="B621" t="s">
        <v>13</v>
      </c>
      <c r="C621" s="1">
        <v>43559</v>
      </c>
      <c r="D621">
        <v>1.0202940460000001</v>
      </c>
      <c r="E621" s="4">
        <v>4.271936312365554E-4</v>
      </c>
      <c r="F621" s="2">
        <v>812605.6</v>
      </c>
      <c r="G621" s="2">
        <v>45424.66</v>
      </c>
      <c r="H621" s="2">
        <v>66829290.57</v>
      </c>
      <c r="I621" s="3">
        <v>978</v>
      </c>
    </row>
    <row r="622" spans="1:9" x14ac:dyDescent="0.25">
      <c r="A622">
        <v>40977</v>
      </c>
      <c r="B622" t="s">
        <v>13</v>
      </c>
      <c r="C622" s="1">
        <v>43558</v>
      </c>
      <c r="D622">
        <v>1.019858369</v>
      </c>
      <c r="E622" s="4">
        <v>1.7486072913497352E-4</v>
      </c>
      <c r="F622" s="2">
        <v>1036500</v>
      </c>
      <c r="G622" s="2">
        <v>30072.639999999999</v>
      </c>
      <c r="H622" s="2">
        <v>66033900.390000001</v>
      </c>
      <c r="I622" s="3">
        <v>963</v>
      </c>
    </row>
    <row r="623" spans="1:9" x14ac:dyDescent="0.25">
      <c r="A623">
        <v>40977</v>
      </c>
      <c r="B623" t="s">
        <v>13</v>
      </c>
      <c r="C623" s="1">
        <v>43557</v>
      </c>
      <c r="D623">
        <v>1.0196800669999999</v>
      </c>
      <c r="E623" s="4">
        <v>3.1235920723160504E-4</v>
      </c>
      <c r="F623" s="2">
        <v>704436.36</v>
      </c>
      <c r="G623" s="2">
        <v>46505.77</v>
      </c>
      <c r="H623" s="2">
        <v>65016104.25</v>
      </c>
      <c r="I623" s="3">
        <v>951</v>
      </c>
    </row>
    <row r="624" spans="1:9" x14ac:dyDescent="0.25">
      <c r="A624">
        <v>40977</v>
      </c>
      <c r="B624" t="s">
        <v>13</v>
      </c>
      <c r="C624" s="1">
        <v>43556</v>
      </c>
      <c r="D624">
        <v>1.0193616599999999</v>
      </c>
      <c r="E624" s="4">
        <v>3.5946287013977063E-4</v>
      </c>
      <c r="F624" s="2">
        <v>710298.09</v>
      </c>
      <c r="G624" s="2">
        <v>75767.149999999994</v>
      </c>
      <c r="H624" s="2">
        <v>64338077.07</v>
      </c>
      <c r="I624" s="3">
        <v>939</v>
      </c>
    </row>
    <row r="625" spans="1:9" x14ac:dyDescent="0.25">
      <c r="A625">
        <v>40977</v>
      </c>
      <c r="B625" t="s">
        <v>13</v>
      </c>
      <c r="C625" s="1">
        <v>43553</v>
      </c>
      <c r="D625">
        <v>1.018995369</v>
      </c>
      <c r="E625" s="4">
        <v>2.3776122826002499E-4</v>
      </c>
      <c r="F625" s="2">
        <v>609042.27</v>
      </c>
      <c r="G625" s="2">
        <v>0</v>
      </c>
      <c r="H625" s="2">
        <v>63680655.289999999</v>
      </c>
      <c r="I625" s="3">
        <v>931</v>
      </c>
    </row>
    <row r="626" spans="1:9" x14ac:dyDescent="0.25">
      <c r="A626">
        <v>40977</v>
      </c>
      <c r="B626" t="s">
        <v>13</v>
      </c>
      <c r="C626" s="1">
        <v>43552</v>
      </c>
      <c r="D626">
        <v>1.0187531489999999</v>
      </c>
      <c r="E626" s="4">
        <v>4.0796977350021635E-4</v>
      </c>
      <c r="F626" s="2">
        <v>681282.84</v>
      </c>
      <c r="G626" s="2">
        <v>16230.08</v>
      </c>
      <c r="H626" s="2">
        <v>63056620.640000001</v>
      </c>
      <c r="I626" s="3">
        <v>919</v>
      </c>
    </row>
    <row r="627" spans="1:9" x14ac:dyDescent="0.25">
      <c r="A627">
        <v>40977</v>
      </c>
      <c r="B627" t="s">
        <v>13</v>
      </c>
      <c r="C627" s="1">
        <v>43551</v>
      </c>
      <c r="D627">
        <v>1.0183376980000001</v>
      </c>
      <c r="E627" s="4">
        <v>-1.8793375404668744E-4</v>
      </c>
      <c r="F627" s="2">
        <v>214000</v>
      </c>
      <c r="G627" s="2">
        <v>0</v>
      </c>
      <c r="H627" s="2">
        <v>62366124.350000001</v>
      </c>
      <c r="I627" s="3">
        <v>912</v>
      </c>
    </row>
    <row r="628" spans="1:9" x14ac:dyDescent="0.25">
      <c r="A628">
        <v>40977</v>
      </c>
      <c r="B628" t="s">
        <v>13</v>
      </c>
      <c r="C628" s="1">
        <v>43550</v>
      </c>
      <c r="D628">
        <v>1.0185291139999999</v>
      </c>
      <c r="E628" s="4">
        <v>2.0491683284418194E-4</v>
      </c>
      <c r="F628" s="2">
        <v>550000</v>
      </c>
      <c r="G628" s="2">
        <v>20491.939999999999</v>
      </c>
      <c r="H628" s="2">
        <v>62163807.07</v>
      </c>
      <c r="I628" s="3">
        <v>904</v>
      </c>
    </row>
    <row r="629" spans="1:9" x14ac:dyDescent="0.25">
      <c r="A629">
        <v>40977</v>
      </c>
      <c r="B629" t="s">
        <v>13</v>
      </c>
      <c r="C629" s="1">
        <v>43549</v>
      </c>
      <c r="D629">
        <v>1.0183204429999999</v>
      </c>
      <c r="E629" s="4">
        <v>2.2385686167125662E-4</v>
      </c>
      <c r="F629" s="2">
        <v>699853.88</v>
      </c>
      <c r="G629" s="2">
        <v>0</v>
      </c>
      <c r="H629" s="2">
        <v>61621671.670000002</v>
      </c>
      <c r="I629" s="3">
        <v>899</v>
      </c>
    </row>
    <row r="630" spans="1:9" x14ac:dyDescent="0.25">
      <c r="A630">
        <v>40977</v>
      </c>
      <c r="B630" t="s">
        <v>13</v>
      </c>
      <c r="C630" s="1">
        <v>43546</v>
      </c>
      <c r="D630">
        <v>1.0180925359999999</v>
      </c>
      <c r="E630" s="4">
        <v>1.4193651602956159E-4</v>
      </c>
      <c r="F630" s="2">
        <v>1308000</v>
      </c>
      <c r="G630" s="2">
        <v>0</v>
      </c>
      <c r="H630" s="2">
        <v>60908183.090000004</v>
      </c>
      <c r="I630" s="3">
        <v>893</v>
      </c>
    </row>
    <row r="631" spans="1:9" x14ac:dyDescent="0.25">
      <c r="A631">
        <v>40977</v>
      </c>
      <c r="B631" t="s">
        <v>13</v>
      </c>
      <c r="C631" s="1">
        <v>43545</v>
      </c>
      <c r="D631">
        <v>1.0179480519999999</v>
      </c>
      <c r="E631" s="4">
        <v>4.1483266388908646E-4</v>
      </c>
      <c r="F631" s="2">
        <v>1266561.1299999999</v>
      </c>
      <c r="G631" s="2">
        <v>46214.67</v>
      </c>
      <c r="H631" s="2">
        <v>59591724.810000002</v>
      </c>
      <c r="I631" s="3">
        <v>883</v>
      </c>
    </row>
    <row r="632" spans="1:9" x14ac:dyDescent="0.25">
      <c r="A632">
        <v>40977</v>
      </c>
      <c r="B632" t="s">
        <v>13</v>
      </c>
      <c r="C632" s="1">
        <v>43544</v>
      </c>
      <c r="D632">
        <v>1.0175259489999999</v>
      </c>
      <c r="E632" s="4">
        <v>3.1040978642482564E-4</v>
      </c>
      <c r="F632" s="2">
        <v>680500</v>
      </c>
      <c r="G632" s="2">
        <v>113566.03</v>
      </c>
      <c r="H632" s="2">
        <v>58347174.079999998</v>
      </c>
      <c r="I632" s="3">
        <v>870</v>
      </c>
    </row>
    <row r="633" spans="1:9" x14ac:dyDescent="0.25">
      <c r="A633">
        <v>40977</v>
      </c>
      <c r="B633" t="s">
        <v>13</v>
      </c>
      <c r="C633" s="1">
        <v>43543</v>
      </c>
      <c r="D633">
        <v>1.017210197</v>
      </c>
      <c r="E633" s="4">
        <v>3.3821457888882911E-4</v>
      </c>
      <c r="F633" s="2">
        <v>444101</v>
      </c>
      <c r="G633" s="2">
        <v>28089.47</v>
      </c>
      <c r="H633" s="2">
        <v>57762310.119999997</v>
      </c>
      <c r="I633" s="3">
        <v>864</v>
      </c>
    </row>
    <row r="634" spans="1:9" x14ac:dyDescent="0.25">
      <c r="A634">
        <v>40977</v>
      </c>
      <c r="B634" t="s">
        <v>13</v>
      </c>
      <c r="C634" s="1">
        <v>43542</v>
      </c>
      <c r="D634">
        <v>1.016866278</v>
      </c>
      <c r="E634" s="4">
        <v>2.022474242269201E-4</v>
      </c>
      <c r="F634" s="2">
        <v>755000</v>
      </c>
      <c r="G634" s="2">
        <v>30096.47</v>
      </c>
      <c r="H634" s="2">
        <v>57326909.759999998</v>
      </c>
      <c r="I634" s="3">
        <v>854</v>
      </c>
    </row>
    <row r="635" spans="1:9" x14ac:dyDescent="0.25">
      <c r="A635">
        <v>40977</v>
      </c>
      <c r="B635" t="s">
        <v>13</v>
      </c>
      <c r="C635" s="1">
        <v>43539</v>
      </c>
      <c r="D635">
        <v>1.016660661</v>
      </c>
      <c r="E635" s="4">
        <v>3.7586147101320577E-4</v>
      </c>
      <c r="F635" s="2">
        <v>300900</v>
      </c>
      <c r="G635" s="2">
        <v>0</v>
      </c>
      <c r="H635" s="2">
        <v>56590560.960000001</v>
      </c>
      <c r="I635" s="3">
        <v>844</v>
      </c>
    </row>
    <row r="636" spans="1:9" x14ac:dyDescent="0.25">
      <c r="A636">
        <v>40977</v>
      </c>
      <c r="B636" t="s">
        <v>13</v>
      </c>
      <c r="C636" s="1">
        <v>43538</v>
      </c>
      <c r="D636">
        <v>1.016278681</v>
      </c>
      <c r="E636" s="4">
        <v>4.4342437348143804E-4</v>
      </c>
      <c r="F636" s="2">
        <v>1001800</v>
      </c>
      <c r="G636" s="2">
        <v>34217.599999999999</v>
      </c>
      <c r="H636" s="2">
        <v>56268511.780000001</v>
      </c>
      <c r="I636" s="3">
        <v>838</v>
      </c>
    </row>
    <row r="637" spans="1:9" x14ac:dyDescent="0.25">
      <c r="A637">
        <v>40977</v>
      </c>
      <c r="B637" t="s">
        <v>13</v>
      </c>
      <c r="C637" s="1">
        <v>43537</v>
      </c>
      <c r="D637">
        <v>1.0158282380000001</v>
      </c>
      <c r="E637" s="4">
        <v>2.3212558346474843E-4</v>
      </c>
      <c r="F637" s="2">
        <v>1142631.52</v>
      </c>
      <c r="G637" s="2">
        <v>10033.56</v>
      </c>
      <c r="H637" s="2">
        <v>55276418.479999997</v>
      </c>
      <c r="I637" s="3">
        <v>825</v>
      </c>
    </row>
    <row r="638" spans="1:9" x14ac:dyDescent="0.25">
      <c r="A638">
        <v>40977</v>
      </c>
      <c r="B638" t="s">
        <v>13</v>
      </c>
      <c r="C638" s="1">
        <v>43536</v>
      </c>
      <c r="D638">
        <v>1.015592493</v>
      </c>
      <c r="E638" s="4">
        <v>2.4670997604103739E-4</v>
      </c>
      <c r="F638" s="2">
        <v>626886.61</v>
      </c>
      <c r="G638" s="2">
        <v>23074.79</v>
      </c>
      <c r="H638" s="2">
        <v>54131255.270000003</v>
      </c>
      <c r="I638" s="3">
        <v>812</v>
      </c>
    </row>
    <row r="639" spans="1:9" x14ac:dyDescent="0.25">
      <c r="A639">
        <v>40977</v>
      </c>
      <c r="B639" t="s">
        <v>13</v>
      </c>
      <c r="C639" s="1">
        <v>43535</v>
      </c>
      <c r="D639">
        <v>1.015341998</v>
      </c>
      <c r="E639" s="4">
        <v>3.1808464348004328E-4</v>
      </c>
      <c r="F639" s="2">
        <v>408745.7</v>
      </c>
      <c r="G639" s="2">
        <v>21830.7</v>
      </c>
      <c r="H639" s="2">
        <v>53514240.93</v>
      </c>
      <c r="I639" s="3">
        <v>801</v>
      </c>
    </row>
    <row r="640" spans="1:9" x14ac:dyDescent="0.25">
      <c r="A640">
        <v>40977</v>
      </c>
      <c r="B640" t="s">
        <v>13</v>
      </c>
      <c r="C640" s="1">
        <v>43532</v>
      </c>
      <c r="D640">
        <v>1.015019136</v>
      </c>
      <c r="E640" s="4">
        <v>1.8649037018891867E-4</v>
      </c>
      <c r="F640" s="2">
        <v>1504280.45</v>
      </c>
      <c r="G640" s="2">
        <v>0</v>
      </c>
      <c r="H640" s="2">
        <v>53110432.350000001</v>
      </c>
      <c r="I640" s="3">
        <v>789</v>
      </c>
    </row>
    <row r="641" spans="1:9" x14ac:dyDescent="0.25">
      <c r="A641">
        <v>40977</v>
      </c>
      <c r="B641" t="s">
        <v>13</v>
      </c>
      <c r="C641" s="1">
        <v>43531</v>
      </c>
      <c r="D641">
        <v>1.01482988</v>
      </c>
      <c r="E641" s="4">
        <v>4.1246052387311494E-5</v>
      </c>
      <c r="F641" s="2">
        <v>1139283.3400000001</v>
      </c>
      <c r="G641" s="2">
        <v>51845.58</v>
      </c>
      <c r="H641" s="2">
        <v>51596529.630000003</v>
      </c>
      <c r="I641" s="3">
        <v>763</v>
      </c>
    </row>
    <row r="642" spans="1:9" x14ac:dyDescent="0.25">
      <c r="A642">
        <v>40977</v>
      </c>
      <c r="B642" t="s">
        <v>13</v>
      </c>
      <c r="C642" s="1">
        <v>43530</v>
      </c>
      <c r="D642">
        <v>1.014788024</v>
      </c>
      <c r="E642" s="4">
        <v>1.3597003062115753E-4</v>
      </c>
      <c r="F642" s="2">
        <v>269000</v>
      </c>
      <c r="G642" s="2">
        <v>62360.34</v>
      </c>
      <c r="H642" s="2">
        <v>50507008.649999999</v>
      </c>
      <c r="I642" s="3">
        <v>746</v>
      </c>
    </row>
    <row r="643" spans="1:9" x14ac:dyDescent="0.25">
      <c r="A643">
        <v>40977</v>
      </c>
      <c r="B643" t="s">
        <v>13</v>
      </c>
      <c r="C643" s="1">
        <v>43525</v>
      </c>
      <c r="D643">
        <v>1.0146500620000001</v>
      </c>
      <c r="E643" s="4">
        <v>3.023887367463729E-4</v>
      </c>
      <c r="F643" s="2">
        <v>451195.95</v>
      </c>
      <c r="G643" s="2">
        <v>0</v>
      </c>
      <c r="H643" s="2">
        <v>50293530.600000001</v>
      </c>
      <c r="I643" s="3">
        <v>739</v>
      </c>
    </row>
    <row r="644" spans="1:9" x14ac:dyDescent="0.25">
      <c r="A644">
        <v>40977</v>
      </c>
      <c r="B644" t="s">
        <v>13</v>
      </c>
      <c r="C644" s="1">
        <v>43524</v>
      </c>
      <c r="D644">
        <v>1.014343336</v>
      </c>
      <c r="E644" s="4">
        <v>1.8153460952907707E-4</v>
      </c>
      <c r="F644" s="2">
        <v>430000</v>
      </c>
      <c r="G644" s="2">
        <v>12038.95</v>
      </c>
      <c r="H644" s="2">
        <v>49827267.439999998</v>
      </c>
      <c r="I644" s="3">
        <v>727</v>
      </c>
    </row>
    <row r="645" spans="1:9" x14ac:dyDescent="0.25">
      <c r="A645">
        <v>40977</v>
      </c>
      <c r="B645" t="s">
        <v>13</v>
      </c>
      <c r="C645" s="1">
        <v>43523</v>
      </c>
      <c r="D645">
        <v>1.014159231</v>
      </c>
      <c r="E645" s="4">
        <v>3.0446005950501842E-4</v>
      </c>
      <c r="F645" s="2">
        <v>405000</v>
      </c>
      <c r="G645" s="2">
        <v>54455.57</v>
      </c>
      <c r="H645" s="2">
        <v>49400338.490000002</v>
      </c>
      <c r="I645" s="3">
        <v>715</v>
      </c>
    </row>
    <row r="646" spans="1:9" x14ac:dyDescent="0.25">
      <c r="A646">
        <v>40977</v>
      </c>
      <c r="B646" t="s">
        <v>13</v>
      </c>
      <c r="C646" s="1">
        <v>43522</v>
      </c>
      <c r="D646">
        <v>1.013850554</v>
      </c>
      <c r="E646" s="4">
        <v>4.3314582192777173E-4</v>
      </c>
      <c r="F646" s="2">
        <v>1496592.4</v>
      </c>
      <c r="G646" s="2">
        <v>22059.74</v>
      </c>
      <c r="H646" s="2">
        <v>49034864.939999998</v>
      </c>
      <c r="I646" s="3">
        <v>713</v>
      </c>
    </row>
    <row r="647" spans="1:9" x14ac:dyDescent="0.25">
      <c r="A647">
        <v>40977</v>
      </c>
      <c r="B647" t="s">
        <v>13</v>
      </c>
      <c r="C647" s="1">
        <v>43521</v>
      </c>
      <c r="D647">
        <v>1.0134115990000001</v>
      </c>
      <c r="E647" s="4">
        <v>1.9918185038148017E-4</v>
      </c>
      <c r="F647" s="2">
        <v>662500</v>
      </c>
      <c r="G647" s="2">
        <v>116467.16</v>
      </c>
      <c r="H647" s="2">
        <v>47539740.619999997</v>
      </c>
      <c r="I647" s="3">
        <v>703</v>
      </c>
    </row>
    <row r="648" spans="1:9" x14ac:dyDescent="0.25">
      <c r="A648">
        <v>40977</v>
      </c>
      <c r="B648" t="s">
        <v>13</v>
      </c>
      <c r="C648" s="1">
        <v>43518</v>
      </c>
      <c r="D648">
        <v>1.013209786</v>
      </c>
      <c r="E648" s="4">
        <v>2.3848329850362227E-4</v>
      </c>
      <c r="F648" s="2">
        <v>1116619.17</v>
      </c>
      <c r="G648" s="2">
        <v>0</v>
      </c>
      <c r="H648" s="2">
        <v>46984349.359999999</v>
      </c>
      <c r="I648" s="3">
        <v>698</v>
      </c>
    </row>
    <row r="649" spans="1:9" x14ac:dyDescent="0.25">
      <c r="A649">
        <v>40977</v>
      </c>
      <c r="B649" t="s">
        <v>13</v>
      </c>
      <c r="C649" s="1">
        <v>43517</v>
      </c>
      <c r="D649">
        <v>1.0129682099999999</v>
      </c>
      <c r="E649" s="4">
        <v>2.0544647382059189E-4</v>
      </c>
      <c r="F649" s="2">
        <v>723000</v>
      </c>
      <c r="G649" s="2">
        <v>7075.8</v>
      </c>
      <c r="H649" s="2">
        <v>45856794.109999999</v>
      </c>
      <c r="I649" s="3">
        <v>682</v>
      </c>
    </row>
    <row r="650" spans="1:9" x14ac:dyDescent="0.25">
      <c r="A650">
        <v>40977</v>
      </c>
      <c r="B650" t="s">
        <v>13</v>
      </c>
      <c r="C650" s="1">
        <v>43516</v>
      </c>
      <c r="D650">
        <v>1.0127601420000001</v>
      </c>
      <c r="E650" s="4">
        <v>3.2573598541363324E-4</v>
      </c>
      <c r="F650" s="2">
        <v>1258833.56</v>
      </c>
      <c r="G650" s="2">
        <v>20234.669999999998</v>
      </c>
      <c r="H650" s="2">
        <v>45131597.789999999</v>
      </c>
      <c r="I650" s="3">
        <v>674</v>
      </c>
    </row>
    <row r="651" spans="1:9" x14ac:dyDescent="0.25">
      <c r="A651">
        <v>40977</v>
      </c>
      <c r="B651" t="s">
        <v>13</v>
      </c>
      <c r="C651" s="1">
        <v>43515</v>
      </c>
      <c r="D651">
        <v>1.0124303569999999</v>
      </c>
      <c r="E651" s="4">
        <v>2.8585838533934371E-4</v>
      </c>
      <c r="F651" s="2">
        <v>571579.18999999994</v>
      </c>
      <c r="G651" s="2">
        <v>387720.54</v>
      </c>
      <c r="H651" s="2">
        <v>43878706.030000001</v>
      </c>
      <c r="I651" s="3">
        <v>663</v>
      </c>
    </row>
    <row r="652" spans="1:9" x14ac:dyDescent="0.25">
      <c r="A652">
        <v>40977</v>
      </c>
      <c r="B652" t="s">
        <v>13</v>
      </c>
      <c r="C652" s="1">
        <v>43514</v>
      </c>
      <c r="D652">
        <v>1.0121410280000001</v>
      </c>
      <c r="E652" s="4">
        <v>3.9224540097571037E-4</v>
      </c>
      <c r="F652" s="2">
        <v>663000</v>
      </c>
      <c r="G652" s="2">
        <v>65106.79</v>
      </c>
      <c r="H652" s="2">
        <v>43682360.390000001</v>
      </c>
      <c r="I652" s="3">
        <v>651</v>
      </c>
    </row>
    <row r="653" spans="1:9" x14ac:dyDescent="0.25">
      <c r="A653">
        <v>40977</v>
      </c>
      <c r="B653" t="s">
        <v>13</v>
      </c>
      <c r="C653" s="1">
        <v>43511</v>
      </c>
      <c r="D653">
        <v>1.0117441760000001</v>
      </c>
      <c r="E653" s="4">
        <v>1.9342918059361836E-4</v>
      </c>
      <c r="F653" s="2">
        <v>406000</v>
      </c>
      <c r="G653" s="2">
        <v>0</v>
      </c>
      <c r="H653" s="2">
        <v>43067574.130000003</v>
      </c>
      <c r="I653" s="3">
        <v>647</v>
      </c>
    </row>
    <row r="654" spans="1:9" x14ac:dyDescent="0.25">
      <c r="A654">
        <v>40977</v>
      </c>
      <c r="B654" t="s">
        <v>13</v>
      </c>
      <c r="C654" s="1">
        <v>43510</v>
      </c>
      <c r="D654">
        <v>1.0115485129999999</v>
      </c>
      <c r="E654" s="4">
        <v>2.5649539222460938E-4</v>
      </c>
      <c r="F654" s="2">
        <v>408804.53</v>
      </c>
      <c r="G654" s="2">
        <v>40184.18</v>
      </c>
      <c r="H654" s="2">
        <v>42653323.719999999</v>
      </c>
      <c r="I654" s="3">
        <v>640</v>
      </c>
    </row>
    <row r="655" spans="1:9" x14ac:dyDescent="0.25">
      <c r="A655">
        <v>40977</v>
      </c>
      <c r="B655" t="s">
        <v>13</v>
      </c>
      <c r="C655" s="1">
        <v>43509</v>
      </c>
      <c r="D655">
        <v>1.011289122</v>
      </c>
      <c r="E655" s="4">
        <v>1.1544816872688379E-4</v>
      </c>
      <c r="F655" s="2">
        <v>1030280.89</v>
      </c>
      <c r="G655" s="2">
        <v>10058.67</v>
      </c>
      <c r="H655" s="2">
        <v>42273860.350000001</v>
      </c>
      <c r="I655" s="3">
        <v>628</v>
      </c>
    </row>
    <row r="656" spans="1:9" x14ac:dyDescent="0.25">
      <c r="A656">
        <v>40977</v>
      </c>
      <c r="B656" t="s">
        <v>13</v>
      </c>
      <c r="C656" s="1">
        <v>43508</v>
      </c>
      <c r="D656">
        <v>1.011172384</v>
      </c>
      <c r="E656" s="4">
        <v>1.751491806378791E-4</v>
      </c>
      <c r="F656" s="2">
        <v>1390404.63</v>
      </c>
      <c r="G656" s="2">
        <v>4004.26</v>
      </c>
      <c r="H656" s="2">
        <v>41248876.009999998</v>
      </c>
      <c r="I656" s="3">
        <v>617</v>
      </c>
    </row>
    <row r="657" spans="1:9" x14ac:dyDescent="0.25">
      <c r="A657">
        <v>40977</v>
      </c>
      <c r="B657" t="s">
        <v>13</v>
      </c>
      <c r="C657" s="1">
        <v>43507</v>
      </c>
      <c r="D657">
        <v>1.0109953089999999</v>
      </c>
      <c r="E657" s="4">
        <v>4.1735408901089066E-4</v>
      </c>
      <c r="F657" s="2">
        <v>642359</v>
      </c>
      <c r="G657" s="2">
        <v>334640.07</v>
      </c>
      <c r="H657" s="2">
        <v>39855494.990000002</v>
      </c>
      <c r="I657" s="3">
        <v>605</v>
      </c>
    </row>
    <row r="658" spans="1:9" x14ac:dyDescent="0.25">
      <c r="A658">
        <v>40977</v>
      </c>
      <c r="B658" t="s">
        <v>13</v>
      </c>
      <c r="C658" s="1">
        <v>43504</v>
      </c>
      <c r="D658">
        <v>1.0105735419999999</v>
      </c>
      <c r="E658" s="4">
        <v>2.3920952048439581E-4</v>
      </c>
      <c r="F658" s="2">
        <v>267038.49</v>
      </c>
      <c r="G658" s="2">
        <v>0</v>
      </c>
      <c r="H658" s="2">
        <v>39531277.490000002</v>
      </c>
      <c r="I658" s="3">
        <v>602</v>
      </c>
    </row>
    <row r="659" spans="1:9" x14ac:dyDescent="0.25">
      <c r="A659">
        <v>40977</v>
      </c>
      <c r="B659" t="s">
        <v>13</v>
      </c>
      <c r="C659" s="1">
        <v>43503</v>
      </c>
      <c r="D659">
        <v>1.0103318610000001</v>
      </c>
      <c r="E659" s="4">
        <v>1.7650682698877596E-4</v>
      </c>
      <c r="F659" s="2">
        <v>887435.8</v>
      </c>
      <c r="G659" s="2">
        <v>89629.07</v>
      </c>
      <c r="H659" s="2">
        <v>39254848.869999997</v>
      </c>
      <c r="I659" s="3">
        <v>595</v>
      </c>
    </row>
    <row r="660" spans="1:9" x14ac:dyDescent="0.25">
      <c r="A660">
        <v>40977</v>
      </c>
      <c r="B660" t="s">
        <v>13</v>
      </c>
      <c r="C660" s="1">
        <v>43502</v>
      </c>
      <c r="D660">
        <v>1.0101535619999999</v>
      </c>
      <c r="E660" s="4">
        <v>3.3970531287508265E-4</v>
      </c>
      <c r="F660" s="2">
        <v>551400</v>
      </c>
      <c r="G660" s="2">
        <v>19161.82</v>
      </c>
      <c r="H660" s="2">
        <v>38450255.409999996</v>
      </c>
      <c r="I660" s="3">
        <v>586</v>
      </c>
    </row>
    <row r="661" spans="1:9" x14ac:dyDescent="0.25">
      <c r="A661">
        <v>40977</v>
      </c>
      <c r="B661" t="s">
        <v>13</v>
      </c>
      <c r="C661" s="1">
        <v>43501</v>
      </c>
      <c r="D661">
        <v>1.0098105239999999</v>
      </c>
      <c r="E661" s="4">
        <v>4.7426721846854925E-4</v>
      </c>
      <c r="F661" s="2">
        <v>584800</v>
      </c>
      <c r="G661" s="2">
        <v>272588.37</v>
      </c>
      <c r="H661" s="2">
        <v>37905140.659999996</v>
      </c>
      <c r="I661" s="3">
        <v>572</v>
      </c>
    </row>
    <row r="662" spans="1:9" x14ac:dyDescent="0.25">
      <c r="A662">
        <v>40977</v>
      </c>
      <c r="B662" t="s">
        <v>13</v>
      </c>
      <c r="C662" s="1">
        <v>43500</v>
      </c>
      <c r="D662">
        <v>1.0093318309999999</v>
      </c>
      <c r="E662" s="4">
        <v>1.022672147366066E-4</v>
      </c>
      <c r="F662" s="2">
        <v>557507.93000000005</v>
      </c>
      <c r="G662" s="2">
        <v>9027.5</v>
      </c>
      <c r="H662" s="2">
        <v>37575108.359999999</v>
      </c>
      <c r="I662" s="3">
        <v>558</v>
      </c>
    </row>
    <row r="663" spans="1:9" x14ac:dyDescent="0.25">
      <c r="A663">
        <v>40977</v>
      </c>
      <c r="B663" t="s">
        <v>13</v>
      </c>
      <c r="C663" s="1">
        <v>43497</v>
      </c>
      <c r="D663">
        <v>1.00922862</v>
      </c>
      <c r="E663" s="4">
        <v>3.4260366093041839E-4</v>
      </c>
      <c r="F663" s="2">
        <v>629930</v>
      </c>
      <c r="G663" s="2">
        <v>0</v>
      </c>
      <c r="H663" s="2">
        <v>37022841.740000002</v>
      </c>
      <c r="I663" s="3">
        <v>543</v>
      </c>
    </row>
    <row r="664" spans="1:9" x14ac:dyDescent="0.25">
      <c r="A664">
        <v>40977</v>
      </c>
      <c r="B664" t="s">
        <v>13</v>
      </c>
      <c r="C664" s="1">
        <v>43496</v>
      </c>
      <c r="D664">
        <v>1.008882973</v>
      </c>
      <c r="E664" s="4">
        <v>1.0948751801120871E-4</v>
      </c>
      <c r="F664" s="2">
        <v>568000</v>
      </c>
      <c r="G664" s="2">
        <v>11548.19</v>
      </c>
      <c r="H664" s="2">
        <v>36380447.649999999</v>
      </c>
      <c r="I664" s="3">
        <v>528</v>
      </c>
    </row>
    <row r="665" spans="1:9" x14ac:dyDescent="0.25">
      <c r="A665">
        <v>40977</v>
      </c>
      <c r="B665" t="s">
        <v>13</v>
      </c>
      <c r="C665" s="1">
        <v>43495</v>
      </c>
      <c r="D665">
        <v>1.0087725249999999</v>
      </c>
      <c r="E665" s="4">
        <v>3.4273083943281435E-4</v>
      </c>
      <c r="F665" s="2">
        <v>435000</v>
      </c>
      <c r="G665" s="2">
        <v>10067.86</v>
      </c>
      <c r="H665" s="2">
        <v>35820073.990000002</v>
      </c>
      <c r="I665" s="3">
        <v>518</v>
      </c>
    </row>
    <row r="666" spans="1:9" x14ac:dyDescent="0.25">
      <c r="A666">
        <v>40977</v>
      </c>
      <c r="B666" t="s">
        <v>13</v>
      </c>
      <c r="C666" s="1">
        <v>43494</v>
      </c>
      <c r="D666">
        <v>1.008426906</v>
      </c>
      <c r="E666" s="4">
        <v>2.0500382408017437E-4</v>
      </c>
      <c r="F666" s="2">
        <v>779318.24</v>
      </c>
      <c r="G666" s="2">
        <v>17082.45</v>
      </c>
      <c r="H666" s="2">
        <v>35383015</v>
      </c>
      <c r="I666" s="3">
        <v>512</v>
      </c>
    </row>
    <row r="667" spans="1:9" x14ac:dyDescent="0.25">
      <c r="A667">
        <v>40977</v>
      </c>
      <c r="B667" t="s">
        <v>13</v>
      </c>
      <c r="C667" s="1">
        <v>43493</v>
      </c>
      <c r="D667">
        <v>1.0082202170000001</v>
      </c>
      <c r="E667" s="4">
        <v>2.7646146469062494E-4</v>
      </c>
      <c r="F667" s="2">
        <v>399000</v>
      </c>
      <c r="G667" s="2">
        <v>18781.29</v>
      </c>
      <c r="H667" s="2">
        <v>34613683.280000001</v>
      </c>
      <c r="I667" s="3">
        <v>506</v>
      </c>
    </row>
    <row r="668" spans="1:9" x14ac:dyDescent="0.25">
      <c r="A668">
        <v>40977</v>
      </c>
      <c r="B668" t="s">
        <v>13</v>
      </c>
      <c r="C668" s="1">
        <v>43490</v>
      </c>
      <c r="D668">
        <v>1.0079415599999999</v>
      </c>
      <c r="E668" s="4">
        <v>2.9431992710038379E-4</v>
      </c>
      <c r="F668" s="2">
        <v>644800</v>
      </c>
      <c r="G668" s="2">
        <v>0</v>
      </c>
      <c r="H668" s="2">
        <v>34224002.93</v>
      </c>
      <c r="I668" s="3">
        <v>495</v>
      </c>
    </row>
    <row r="669" spans="1:9" x14ac:dyDescent="0.25">
      <c r="A669">
        <v>40977</v>
      </c>
      <c r="B669" t="s">
        <v>13</v>
      </c>
      <c r="C669" s="1">
        <v>43489</v>
      </c>
      <c r="D669">
        <v>1.00764499</v>
      </c>
      <c r="E669" s="4">
        <v>1.1916429712477417E-4</v>
      </c>
      <c r="F669" s="2">
        <v>480000</v>
      </c>
      <c r="G669" s="2">
        <v>100659.77</v>
      </c>
      <c r="H669" s="2">
        <v>33569322.810000002</v>
      </c>
      <c r="I669" s="3">
        <v>488</v>
      </c>
    </row>
    <row r="670" spans="1:9" x14ac:dyDescent="0.25">
      <c r="A670">
        <v>40977</v>
      </c>
      <c r="B670" t="s">
        <v>13</v>
      </c>
      <c r="C670" s="1">
        <v>43488</v>
      </c>
      <c r="D670">
        <v>1.0075249289999999</v>
      </c>
      <c r="E670" s="4">
        <v>2.6236704289339663E-4</v>
      </c>
      <c r="F670" s="2">
        <v>298000</v>
      </c>
      <c r="G670" s="2">
        <v>0</v>
      </c>
      <c r="H670" s="2">
        <v>33186028</v>
      </c>
      <c r="I670" s="3">
        <v>480</v>
      </c>
    </row>
    <row r="671" spans="1:9" x14ac:dyDescent="0.25">
      <c r="A671">
        <v>40977</v>
      </c>
      <c r="B671" t="s">
        <v>13</v>
      </c>
      <c r="C671" s="1">
        <v>43487</v>
      </c>
      <c r="D671">
        <v>1.007260657</v>
      </c>
      <c r="E671" s="4">
        <v>2.7773712242518123E-4</v>
      </c>
      <c r="F671" s="2">
        <v>182000</v>
      </c>
      <c r="G671" s="2">
        <v>220410.59</v>
      </c>
      <c r="H671" s="2">
        <v>32879401.530000001</v>
      </c>
      <c r="I671" s="3">
        <v>476</v>
      </c>
    </row>
    <row r="672" spans="1:9" x14ac:dyDescent="0.25">
      <c r="A672">
        <v>40977</v>
      </c>
      <c r="B672" t="s">
        <v>13</v>
      </c>
      <c r="C672" s="1">
        <v>43486</v>
      </c>
      <c r="D672">
        <v>1.0069809810000001</v>
      </c>
      <c r="E672" s="4">
        <v>2.4569955087039297E-4</v>
      </c>
      <c r="F672" s="2">
        <v>410950</v>
      </c>
      <c r="G672" s="2">
        <v>567397.36</v>
      </c>
      <c r="H672" s="2">
        <v>32908672.16</v>
      </c>
      <c r="I672" s="3">
        <v>472</v>
      </c>
    </row>
    <row r="673" spans="1:9" x14ac:dyDescent="0.25">
      <c r="A673">
        <v>40977</v>
      </c>
      <c r="B673" t="s">
        <v>13</v>
      </c>
      <c r="C673" s="1">
        <v>43483</v>
      </c>
      <c r="D673">
        <v>1.006733627</v>
      </c>
      <c r="E673" s="4">
        <v>-1.622013061878258E-4</v>
      </c>
      <c r="F673" s="2">
        <v>1079000</v>
      </c>
      <c r="G673" s="2">
        <v>0</v>
      </c>
      <c r="H673" s="2">
        <v>33056997.440000001</v>
      </c>
      <c r="I673" s="3">
        <v>466</v>
      </c>
    </row>
    <row r="674" spans="1:9" x14ac:dyDescent="0.25">
      <c r="A674">
        <v>40977</v>
      </c>
      <c r="B674" t="s">
        <v>13</v>
      </c>
      <c r="C674" s="1">
        <v>43482</v>
      </c>
      <c r="D674">
        <v>1.006896947</v>
      </c>
      <c r="E674" s="4">
        <v>8.2876307768664503E-4</v>
      </c>
      <c r="F674" s="2">
        <v>525005.48</v>
      </c>
      <c r="G674" s="2">
        <v>0</v>
      </c>
      <c r="H674" s="2">
        <v>31983185.149999999</v>
      </c>
      <c r="I674" s="3">
        <v>455</v>
      </c>
    </row>
    <row r="675" spans="1:9" x14ac:dyDescent="0.25">
      <c r="A675">
        <v>40977</v>
      </c>
      <c r="B675" t="s">
        <v>13</v>
      </c>
      <c r="C675" s="1">
        <v>43481</v>
      </c>
      <c r="D675">
        <v>1.006063159</v>
      </c>
      <c r="E675" s="4">
        <v>2.8212946127381677E-4</v>
      </c>
      <c r="F675" s="2">
        <v>803125.74</v>
      </c>
      <c r="G675" s="2">
        <v>0</v>
      </c>
      <c r="H675" s="2">
        <v>31432129.879999999</v>
      </c>
      <c r="I675" s="3">
        <v>447</v>
      </c>
    </row>
    <row r="676" spans="1:9" x14ac:dyDescent="0.25">
      <c r="A676">
        <v>40977</v>
      </c>
      <c r="B676" t="s">
        <v>13</v>
      </c>
      <c r="C676" s="1">
        <v>43480</v>
      </c>
      <c r="D676">
        <v>1.0057793989999999</v>
      </c>
      <c r="E676" s="4">
        <v>1.0928142915589412E-4</v>
      </c>
      <c r="F676" s="2">
        <v>297500</v>
      </c>
      <c r="G676" s="2">
        <v>110630.74</v>
      </c>
      <c r="H676" s="2">
        <v>30620365.25</v>
      </c>
      <c r="I676" s="3">
        <v>435</v>
      </c>
    </row>
    <row r="677" spans="1:9" x14ac:dyDescent="0.25">
      <c r="A677">
        <v>40977</v>
      </c>
      <c r="B677" t="s">
        <v>13</v>
      </c>
      <c r="C677" s="1">
        <v>43479</v>
      </c>
      <c r="D677">
        <v>1.0056694980000001</v>
      </c>
      <c r="E677" s="4">
        <v>2.7721061495755706E-4</v>
      </c>
      <c r="F677" s="2">
        <v>166000</v>
      </c>
      <c r="G677" s="2">
        <v>11062.37</v>
      </c>
      <c r="H677" s="2">
        <v>30430170.52</v>
      </c>
      <c r="I677" s="3">
        <v>432</v>
      </c>
    </row>
    <row r="678" spans="1:9" x14ac:dyDescent="0.25">
      <c r="A678">
        <v>40977</v>
      </c>
      <c r="B678" t="s">
        <v>13</v>
      </c>
      <c r="C678" s="1">
        <v>43476</v>
      </c>
      <c r="D678">
        <v>1.0053907929999999</v>
      </c>
      <c r="E678" s="4">
        <v>9.7386543639554901E-5</v>
      </c>
      <c r="F678" s="2">
        <v>1161531.18</v>
      </c>
      <c r="G678" s="2">
        <v>0</v>
      </c>
      <c r="H678" s="2">
        <v>30266842.600000001</v>
      </c>
      <c r="I678" s="3">
        <v>430</v>
      </c>
    </row>
    <row r="679" spans="1:9" x14ac:dyDescent="0.25">
      <c r="A679">
        <v>40977</v>
      </c>
      <c r="B679" t="s">
        <v>13</v>
      </c>
      <c r="C679" s="1">
        <v>43475</v>
      </c>
      <c r="D679">
        <v>1.0052928910000001</v>
      </c>
      <c r="E679" s="4">
        <v>4.4493294305469888E-4</v>
      </c>
      <c r="F679" s="2">
        <v>310000</v>
      </c>
      <c r="G679" s="2">
        <v>0</v>
      </c>
      <c r="H679" s="2">
        <v>29102477.239999998</v>
      </c>
      <c r="I679" s="3">
        <v>412</v>
      </c>
    </row>
    <row r="680" spans="1:9" x14ac:dyDescent="0.25">
      <c r="A680">
        <v>40977</v>
      </c>
      <c r="B680" t="s">
        <v>13</v>
      </c>
      <c r="C680" s="1">
        <v>43474</v>
      </c>
      <c r="D680">
        <v>1.004845802</v>
      </c>
      <c r="E680" s="4">
        <v>1.7207490720827501E-4</v>
      </c>
      <c r="F680" s="2">
        <v>587000</v>
      </c>
      <c r="G680" s="2">
        <v>0</v>
      </c>
      <c r="H680" s="2">
        <v>28779672.210000001</v>
      </c>
      <c r="I680" s="3">
        <v>402</v>
      </c>
    </row>
    <row r="681" spans="1:9" x14ac:dyDescent="0.25">
      <c r="A681">
        <v>40977</v>
      </c>
      <c r="B681" t="s">
        <v>13</v>
      </c>
      <c r="C681" s="1">
        <v>43473</v>
      </c>
      <c r="D681">
        <v>1.004672923</v>
      </c>
      <c r="E681" s="4">
        <v>4.1537923900381024E-4</v>
      </c>
      <c r="F681" s="2">
        <v>360500</v>
      </c>
      <c r="G681" s="2">
        <v>0</v>
      </c>
      <c r="H681" s="2">
        <v>28187821.789999999</v>
      </c>
      <c r="I681" s="3">
        <v>391</v>
      </c>
    </row>
    <row r="682" spans="1:9" x14ac:dyDescent="0.25">
      <c r="A682">
        <v>40977</v>
      </c>
      <c r="B682" t="s">
        <v>13</v>
      </c>
      <c r="C682" s="1">
        <v>43472</v>
      </c>
      <c r="D682">
        <v>1.0042557759999999</v>
      </c>
      <c r="E682" s="4">
        <v>2.8596111185441586E-4</v>
      </c>
      <c r="F682" s="2">
        <v>463500</v>
      </c>
      <c r="G682" s="2">
        <v>0</v>
      </c>
      <c r="H682" s="2">
        <v>27815767.710000001</v>
      </c>
      <c r="I682" s="3">
        <v>384</v>
      </c>
    </row>
    <row r="683" spans="1:9" x14ac:dyDescent="0.25">
      <c r="A683">
        <v>40977</v>
      </c>
      <c r="B683" t="s">
        <v>13</v>
      </c>
      <c r="C683" s="1">
        <v>43469</v>
      </c>
      <c r="D683">
        <v>1.0039686800000001</v>
      </c>
      <c r="E683" s="4">
        <v>4.0734290528710027E-4</v>
      </c>
      <c r="F683" s="2">
        <v>493600</v>
      </c>
      <c r="G683" s="2">
        <v>0</v>
      </c>
      <c r="H683" s="2">
        <v>27344448.260000002</v>
      </c>
      <c r="I683" s="3">
        <v>374</v>
      </c>
    </row>
    <row r="684" spans="1:9" x14ac:dyDescent="0.25">
      <c r="A684">
        <v>40977</v>
      </c>
      <c r="B684" t="s">
        <v>13</v>
      </c>
      <c r="C684" s="1">
        <v>43468</v>
      </c>
      <c r="D684">
        <v>1.003559887</v>
      </c>
      <c r="E684" s="4">
        <v>3.6937394275615709E-4</v>
      </c>
      <c r="F684" s="2">
        <v>763242.57</v>
      </c>
      <c r="G684" s="2">
        <v>0</v>
      </c>
      <c r="H684" s="2">
        <v>26839915.210000001</v>
      </c>
      <c r="I684" s="3">
        <v>355</v>
      </c>
    </row>
    <row r="685" spans="1:9" x14ac:dyDescent="0.25">
      <c r="A685">
        <v>40977</v>
      </c>
      <c r="B685" t="s">
        <v>13</v>
      </c>
      <c r="C685" s="1">
        <v>43467</v>
      </c>
      <c r="D685">
        <v>1.0031893350000001</v>
      </c>
      <c r="E685" s="4">
        <v>5.6779146251351165E-5</v>
      </c>
      <c r="F685" s="2">
        <v>371147.43</v>
      </c>
      <c r="G685" s="2">
        <v>0</v>
      </c>
      <c r="H685" s="2">
        <v>26067044.140000001</v>
      </c>
      <c r="I685" s="3">
        <v>334</v>
      </c>
    </row>
    <row r="686" spans="1:9" x14ac:dyDescent="0.25">
      <c r="A686">
        <v>40977</v>
      </c>
      <c r="B686" t="s">
        <v>13</v>
      </c>
      <c r="C686" s="1">
        <v>43465</v>
      </c>
      <c r="D686">
        <v>1.0031323780000001</v>
      </c>
      <c r="E686" s="4">
        <v>2.3989028670845514E-4</v>
      </c>
      <c r="F686" s="2">
        <v>219000</v>
      </c>
      <c r="G686" s="2">
        <v>1002.52</v>
      </c>
      <c r="H686" s="2">
        <v>25694437.82</v>
      </c>
      <c r="I686" s="3">
        <v>328</v>
      </c>
    </row>
    <row r="687" spans="1:9" x14ac:dyDescent="0.25">
      <c r="A687">
        <v>40977</v>
      </c>
      <c r="B687" t="s">
        <v>13</v>
      </c>
      <c r="C687" s="1">
        <v>43462</v>
      </c>
      <c r="D687">
        <v>1.0028917939999999</v>
      </c>
      <c r="E687" s="4">
        <v>1.6841342338436149E-4</v>
      </c>
      <c r="F687" s="2">
        <v>1117124.75</v>
      </c>
      <c r="G687" s="2">
        <v>0</v>
      </c>
      <c r="H687" s="2">
        <v>25470330.25</v>
      </c>
      <c r="I687" s="3">
        <v>319</v>
      </c>
    </row>
    <row r="688" spans="1:9" x14ac:dyDescent="0.25">
      <c r="A688">
        <v>40977</v>
      </c>
      <c r="B688" t="s">
        <v>13</v>
      </c>
      <c r="C688" s="1">
        <v>43461</v>
      </c>
      <c r="D688">
        <v>1.002722922</v>
      </c>
      <c r="E688" s="4">
        <v>-7.3274096243913789E-5</v>
      </c>
      <c r="F688" s="2">
        <v>387521.3</v>
      </c>
      <c r="G688" s="2">
        <v>0</v>
      </c>
      <c r="H688" s="2">
        <v>24349104.77</v>
      </c>
      <c r="I688" s="3">
        <v>296</v>
      </c>
    </row>
    <row r="689" spans="1:9" x14ac:dyDescent="0.25">
      <c r="A689">
        <v>40977</v>
      </c>
      <c r="B689" t="s">
        <v>13</v>
      </c>
      <c r="C689" s="1">
        <v>43460</v>
      </c>
      <c r="D689">
        <v>1.0027964009999999</v>
      </c>
      <c r="E689" s="4">
        <v>5.321686873596132E-4</v>
      </c>
      <c r="F689" s="2">
        <v>833000</v>
      </c>
      <c r="G689" s="2">
        <v>0</v>
      </c>
      <c r="H689" s="2">
        <v>23963339.359999999</v>
      </c>
      <c r="I689" s="3">
        <v>282</v>
      </c>
    </row>
    <row r="690" spans="1:9" x14ac:dyDescent="0.25">
      <c r="A690">
        <v>40977</v>
      </c>
      <c r="B690" t="s">
        <v>13</v>
      </c>
      <c r="C690" s="1">
        <v>43458</v>
      </c>
      <c r="D690">
        <v>1.002263028</v>
      </c>
      <c r="E690" s="4">
        <v>1.4538217679271881E-4</v>
      </c>
      <c r="F690" s="2">
        <v>507000</v>
      </c>
      <c r="G690" s="2">
        <v>0</v>
      </c>
      <c r="H690" s="2">
        <v>23118036.68</v>
      </c>
      <c r="I690" s="3">
        <v>273</v>
      </c>
    </row>
    <row r="691" spans="1:9" x14ac:dyDescent="0.25">
      <c r="A691">
        <v>40977</v>
      </c>
      <c r="B691" t="s">
        <v>13</v>
      </c>
      <c r="C691" s="1">
        <v>43455</v>
      </c>
      <c r="D691">
        <v>1.0021173379999999</v>
      </c>
      <c r="E691" s="4">
        <v>1.4384616160323382E-4</v>
      </c>
      <c r="F691" s="2">
        <v>1694474.69</v>
      </c>
      <c r="G691" s="2">
        <v>0</v>
      </c>
      <c r="H691" s="2">
        <v>22607749.91</v>
      </c>
      <c r="I691" s="3">
        <v>257</v>
      </c>
    </row>
    <row r="692" spans="1:9" x14ac:dyDescent="0.25">
      <c r="A692">
        <v>40977</v>
      </c>
      <c r="B692" t="s">
        <v>13</v>
      </c>
      <c r="C692" s="1">
        <v>43454</v>
      </c>
      <c r="D692">
        <v>1.0019732079999999</v>
      </c>
      <c r="E692" s="4">
        <v>1.0773404659158992E-4</v>
      </c>
      <c r="F692" s="2">
        <v>488500</v>
      </c>
      <c r="G692" s="2">
        <v>0</v>
      </c>
      <c r="H692" s="2">
        <v>20910267.359999999</v>
      </c>
      <c r="I692" s="3">
        <v>226</v>
      </c>
    </row>
    <row r="693" spans="1:9" x14ac:dyDescent="0.25">
      <c r="A693">
        <v>40977</v>
      </c>
      <c r="B693" t="s">
        <v>13</v>
      </c>
      <c r="C693" s="1">
        <v>43453</v>
      </c>
      <c r="D693">
        <v>1.0018652729999999</v>
      </c>
      <c r="E693" s="4">
        <v>1.2951622045465072E-4</v>
      </c>
      <c r="F693" s="2">
        <v>967000</v>
      </c>
      <c r="G693" s="2">
        <v>0</v>
      </c>
      <c r="H693" s="2">
        <v>20419567.48</v>
      </c>
      <c r="I693" s="3">
        <v>211</v>
      </c>
    </row>
    <row r="694" spans="1:9" x14ac:dyDescent="0.25">
      <c r="A694">
        <v>40977</v>
      </c>
      <c r="B694" t="s">
        <v>13</v>
      </c>
      <c r="C694" s="1">
        <v>43452</v>
      </c>
      <c r="D694">
        <v>1.0017355320000001</v>
      </c>
      <c r="E694" s="4">
        <v>4.1544480437827325E-4</v>
      </c>
      <c r="F694" s="2">
        <v>477664.83</v>
      </c>
      <c r="G694" s="2">
        <v>0</v>
      </c>
      <c r="H694" s="2">
        <v>19450048.370000001</v>
      </c>
      <c r="I694" s="3">
        <v>193</v>
      </c>
    </row>
    <row r="695" spans="1:9" x14ac:dyDescent="0.25">
      <c r="A695">
        <v>40977</v>
      </c>
      <c r="B695" t="s">
        <v>13</v>
      </c>
      <c r="C695" s="1">
        <v>43451</v>
      </c>
      <c r="D695">
        <v>1.001319539</v>
      </c>
      <c r="E695" s="4">
        <v>1.36835186644646E-4</v>
      </c>
      <c r="F695" s="2">
        <v>660082.04</v>
      </c>
      <c r="G695" s="2">
        <v>0</v>
      </c>
      <c r="H695" s="2">
        <v>18964504.850000001</v>
      </c>
      <c r="I695" s="3">
        <v>181</v>
      </c>
    </row>
    <row r="696" spans="1:9" x14ac:dyDescent="0.25">
      <c r="A696">
        <v>40977</v>
      </c>
      <c r="B696" t="s">
        <v>13</v>
      </c>
      <c r="C696" s="1">
        <v>43448</v>
      </c>
      <c r="D696">
        <v>1.001182542</v>
      </c>
      <c r="E696" s="4">
        <v>1.6760991582653872E-4</v>
      </c>
      <c r="F696" s="2">
        <v>1031980</v>
      </c>
      <c r="G696" s="2">
        <v>0</v>
      </c>
      <c r="H696" s="2">
        <v>18301918.460000001</v>
      </c>
      <c r="I696" s="3">
        <v>165</v>
      </c>
    </row>
    <row r="697" spans="1:9" x14ac:dyDescent="0.25">
      <c r="A697">
        <v>40977</v>
      </c>
      <c r="B697" t="s">
        <v>13</v>
      </c>
      <c r="C697" s="1">
        <v>43447</v>
      </c>
      <c r="D697">
        <v>1.0010147620000001</v>
      </c>
      <c r="E697" s="4">
        <v>2.483037327953852E-4</v>
      </c>
      <c r="F697" s="2">
        <v>1552000</v>
      </c>
      <c r="G697" s="2">
        <v>0</v>
      </c>
      <c r="H697" s="2">
        <v>17267044.329999998</v>
      </c>
      <c r="I697" s="3">
        <v>147</v>
      </c>
    </row>
    <row r="698" spans="1:9" x14ac:dyDescent="0.25">
      <c r="A698">
        <v>40977</v>
      </c>
      <c r="B698" t="s">
        <v>13</v>
      </c>
      <c r="C698" s="1">
        <v>43446</v>
      </c>
      <c r="D698">
        <v>1.000766268</v>
      </c>
      <c r="E698" s="4">
        <v>1.5529313453011007E-4</v>
      </c>
      <c r="F698" s="2">
        <v>1173000</v>
      </c>
      <c r="G698" s="2">
        <v>0</v>
      </c>
      <c r="H698" s="2">
        <v>15711143.189999999</v>
      </c>
      <c r="I698" s="3">
        <v>126</v>
      </c>
    </row>
    <row r="699" spans="1:9" x14ac:dyDescent="0.25">
      <c r="A699">
        <v>40977</v>
      </c>
      <c r="B699" t="s">
        <v>13</v>
      </c>
      <c r="C699" s="1">
        <v>43445</v>
      </c>
      <c r="D699">
        <v>1.00061088</v>
      </c>
      <c r="E699" s="4">
        <v>1.1428025493942506E-4</v>
      </c>
      <c r="F699" s="2">
        <v>1239197.8799999999</v>
      </c>
      <c r="G699" s="2">
        <v>0</v>
      </c>
      <c r="H699" s="2">
        <v>14535885.869999999</v>
      </c>
      <c r="I699" s="3">
        <v>111</v>
      </c>
    </row>
    <row r="700" spans="1:9" x14ac:dyDescent="0.25">
      <c r="A700">
        <v>40977</v>
      </c>
      <c r="B700" t="s">
        <v>13</v>
      </c>
      <c r="C700" s="1">
        <v>43444</v>
      </c>
      <c r="D700">
        <v>1.0004965429999999</v>
      </c>
      <c r="E700" s="4">
        <v>2.5683345037719185E-4</v>
      </c>
      <c r="F700" s="2">
        <v>822000</v>
      </c>
      <c r="G700" s="2">
        <v>0</v>
      </c>
      <c r="H700" s="2">
        <v>13295168.619999999</v>
      </c>
      <c r="I700" s="3">
        <v>91</v>
      </c>
    </row>
    <row r="701" spans="1:9" x14ac:dyDescent="0.25">
      <c r="A701">
        <v>40977</v>
      </c>
      <c r="B701" t="s">
        <v>13</v>
      </c>
      <c r="C701" s="1">
        <v>43441</v>
      </c>
      <c r="D701">
        <v>1.000239648</v>
      </c>
      <c r="E701" s="4">
        <v>2.3964799999998121E-4</v>
      </c>
      <c r="F701" s="2">
        <v>1760400</v>
      </c>
      <c r="G701" s="2">
        <v>0</v>
      </c>
      <c r="H701" s="2">
        <v>12469965.91</v>
      </c>
      <c r="I701" s="3">
        <v>69</v>
      </c>
    </row>
    <row r="702" spans="1:9" x14ac:dyDescent="0.25">
      <c r="A702">
        <v>40977</v>
      </c>
      <c r="B702" t="s">
        <v>13</v>
      </c>
      <c r="C702" s="1">
        <v>43440</v>
      </c>
      <c r="D702">
        <v>1</v>
      </c>
      <c r="F702" s="2">
        <v>10707000</v>
      </c>
      <c r="G702" s="2">
        <v>0</v>
      </c>
      <c r="H702" s="2">
        <v>10707000</v>
      </c>
      <c r="I702" s="3">
        <v>69</v>
      </c>
    </row>
    <row r="710" spans="1:1" x14ac:dyDescent="0.25">
      <c r="A710" s="5" t="s">
        <v>9</v>
      </c>
    </row>
  </sheetData>
  <conditionalFormatting sqref="L23">
    <cfRule type="cellIs" dxfId="6" priority="1" operator="lessThan">
      <formula>0</formula>
    </cfRule>
  </conditionalFormatting>
  <pageMargins left="0.7" right="0.7" top="0.75" bottom="0.75" header="0.3" footer="0.3"/>
  <pageSetup paperSize="9" orientation="portrait" r:id="rId1"/>
  <headerFooter>
    <oddHeader>&amp;R&amp;"Calibri"&amp;10&amp;K000000#interna&amp;1#</oddHead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Vinicius Ramalho Araujo</cp:lastModifiedBy>
  <dcterms:created xsi:type="dcterms:W3CDTF">2021-08-19T12:46:29Z</dcterms:created>
  <dcterms:modified xsi:type="dcterms:W3CDTF">2021-10-21T02:10:04Z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019724a0-be3c-4d41-ac6d-181452f3d8b0</vt:lpwstr>
  </property>
  <property fmtid="{D5CDD505-2E9C-101B-9397-08002B2CF9AE}" pid="3" name="MSIP_Label_40881dc9-f7f2-41de-a334-ceff3dc15b31_Enabled">
    <vt:lpwstr>true</vt:lpwstr>
  </property>
  <property fmtid="{D5CDD505-2E9C-101B-9397-08002B2CF9AE}" pid="4" name="MSIP_Label_40881dc9-f7f2-41de-a334-ceff3dc15b31_SetDate">
    <vt:lpwstr>2021-08-23T23:10:24Z</vt:lpwstr>
  </property>
  <property fmtid="{D5CDD505-2E9C-101B-9397-08002B2CF9AE}" pid="5" name="MSIP_Label_40881dc9-f7f2-41de-a334-ceff3dc15b31_Method">
    <vt:lpwstr>Standard</vt:lpwstr>
  </property>
  <property fmtid="{D5CDD505-2E9C-101B-9397-08002B2CF9AE}" pid="6" name="MSIP_Label_40881dc9-f7f2-41de-a334-ceff3dc15b31_Name">
    <vt:lpwstr>40881dc9-f7f2-41de-a334-ceff3dc15b31</vt:lpwstr>
  </property>
  <property fmtid="{D5CDD505-2E9C-101B-9397-08002B2CF9AE}" pid="7" name="MSIP_Label_40881dc9-f7f2-41de-a334-ceff3dc15b31_SiteId">
    <vt:lpwstr>ea0c2907-38d2-4181-8750-b0b190b60443</vt:lpwstr>
  </property>
  <property fmtid="{D5CDD505-2E9C-101B-9397-08002B2CF9AE}" pid="8" name="MSIP_Label_40881dc9-f7f2-41de-a334-ceff3dc15b31_ActionId">
    <vt:lpwstr>71f257e0-bef0-403d-82fa-a46f32c79d2e</vt:lpwstr>
  </property>
  <property fmtid="{D5CDD505-2E9C-101B-9397-08002B2CF9AE}" pid="9" name="MSIP_Label_40881dc9-f7f2-41de-a334-ceff3dc15b31_ContentBits">
    <vt:lpwstr>1</vt:lpwstr>
  </property>
</Properties>
</file>