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9540552\OneDrive - Banco do Brasil S.A\Pessoal\Gestão de Investimento\"/>
    </mc:Choice>
  </mc:AlternateContent>
  <bookViews>
    <workbookView xWindow="7440" yWindow="0" windowWidth="27870" windowHeight="12885"/>
  </bookViews>
  <sheets>
    <sheet name="Cotas" sheetId="1" r:id="rId1"/>
  </sheets>
  <calcPr calcId="162913"/>
</workbook>
</file>

<file path=xl/calcChain.xml><?xml version="1.0" encoding="utf-8"?>
<calcChain xmlns="http://schemas.openxmlformats.org/spreadsheetml/2006/main">
  <c r="M2" i="1" l="1"/>
  <c r="L2" i="1"/>
  <c r="K2" i="1"/>
  <c r="K10" i="1"/>
  <c r="K9" i="1"/>
  <c r="K8" i="1"/>
  <c r="K7" i="1"/>
  <c r="K6" i="1"/>
  <c r="K5" i="1"/>
  <c r="K4" i="1"/>
  <c r="K3" i="1"/>
  <c r="L8" i="1"/>
  <c r="L6" i="1"/>
  <c r="L10" i="1"/>
  <c r="L9" i="1"/>
  <c r="L7" i="1"/>
  <c r="L5" i="1"/>
  <c r="L4" i="1"/>
  <c r="L3" i="1"/>
  <c r="O10" i="1"/>
  <c r="N10" i="1"/>
  <c r="M10" i="1"/>
  <c r="O9" i="1"/>
  <c r="N9" i="1"/>
  <c r="M9" i="1"/>
  <c r="O8" i="1"/>
  <c r="N8" i="1"/>
  <c r="M8" i="1"/>
  <c r="O7" i="1"/>
  <c r="N7" i="1"/>
  <c r="M7" i="1"/>
  <c r="O6" i="1"/>
  <c r="N6" i="1"/>
  <c r="M6" i="1"/>
  <c r="O5" i="1"/>
  <c r="N5" i="1"/>
  <c r="M5" i="1"/>
  <c r="O4" i="1"/>
  <c r="N4" i="1"/>
  <c r="M4" i="1"/>
  <c r="O3" i="1"/>
  <c r="N3" i="1"/>
  <c r="M3" i="1"/>
  <c r="O2" i="1"/>
  <c r="N2" i="1"/>
</calcChain>
</file>

<file path=xl/sharedStrings.xml><?xml version="1.0" encoding="utf-8"?>
<sst xmlns="http://schemas.openxmlformats.org/spreadsheetml/2006/main" count="360" uniqueCount="11">
  <si>
    <t>Código</t>
  </si>
  <si>
    <t>Fundo</t>
  </si>
  <si>
    <t>Data</t>
  </si>
  <si>
    <t>Cota</t>
  </si>
  <si>
    <t>Variação</t>
  </si>
  <si>
    <t>Captação</t>
  </si>
  <si>
    <t>Resgate</t>
  </si>
  <si>
    <t>PL</t>
  </si>
  <si>
    <t>Cotistas</t>
  </si>
  <si>
    <t>O sistema InfoFundos disponibiliza informações da indústria doméstica de fundos de investimento, as quais são capturadas de fontes públicas com credibilidade reconhecida. A responsabilidade pela veracidade e correção dos dados apresentados no sistema não é assumida pelo InfoFundos ou por qualquer empresa e/ou pessoa vinculada a mesma. O InfoFundos expressamente não se responsabiliza ou pode ser responsabilizado pelas informações apresentadas nos seus sistemas, bem como não podem ser responsabilizados em hipótese alguma seus sócios, administradores, representantes legais e funcionários, incluindo, mas não se restringindo, a quaisquer perdas ou prejuízos de qualquer natureza em decorrência do uso destas informações que o usuário dos seus sistemas venha a incorrer. Não realizamos qualquer tipo de colocação, subscrição, oferta, distribuição, recomendação, indicação ou solicitação de investimento, resgate, compra ou venda de cotas de qualquer fundo de investimento ou de qualquer outro ativo ou de outro instrumento financeiro. Fundos de investimento não contam com garantia do administrador do fundo, do gestor da carteira, de qualquer mecanismo de seguro ou, ainda, do Fundo Garantidor de Créditos – FGC. Rentabilidade histórica não representa garantia de rentabilidade futura. Fundos de Investimento que utilizam estratégias com derivativos como parte integrante de sua política de investimento podem apresentar significativas perdas patrimoniais para seus quotistas, podendo inclusive acarretar perdas superiores ao capital aplicado e a consequente obrigação do quotista de aportar recursos adicionais para cobrir o prejuízo do fundo. É recomendada a leitura cuidadosa do prospecto e regulamento do fundo de investimento pelo investidor ao aplicar seus recursos. Para avaliação da performance dos fundos de investimento, é recomendável a análise de um período mínimo de 12 meses.</t>
  </si>
  <si>
    <t>BB ACOES BOLSA AMERICANA FUNDO DE INVESTIMENTO EM ACOES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</si>
</sst>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R\$\ #,##0.00"/>
    <numFmt numFmtId="165" formatCode="#,##0.00%"/>
    <numFmt numFmtId="166" formatCode="#,##0.000"/>
    <numFmt numFmtId="167" formatCode="#,##0.000000000"/>
  </numFmts>
  <fonts count="3" x14ac:knownFonts="1">
    <font>
      <sz val="11"/>
      <color indexed="8"/>
      <name val="Calibri"/>
      <family val="2"/>
      <scheme val="minor"/>
    </font>
    <font>
      <sz val="9"/>
      <name val="Arial"/>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1" fillId="0" borderId="0" xfId="0" applyFont="1"/>
    <xf numFmtId="10" fontId="0" fillId="0" borderId="0" xfId="1" applyNumberFormat="1" applyFont="1"/>
    <xf numFmtId="166" fontId="0" fillId="0" borderId="0" xfId="0" applyNumberFormat="1"/>
    <xf numFmtId="167" fontId="0" fillId="0" borderId="0" xfId="0" applyNumberFormat="1"/>
  </cellXfs>
  <cellStyles count="2">
    <cellStyle name="Normal" xfId="0" builtinId="0"/>
    <cellStyle name="Porcentagem" xfId="1" builtinId="5"/>
  </cellStyles>
  <dxfs count="6">
    <dxf>
      <numFmt numFmtId="3" formatCode="#,##0"/>
    </dxf>
    <dxf>
      <numFmt numFmtId="164" formatCode="\R\$\ #,##0.00"/>
    </dxf>
    <dxf>
      <numFmt numFmtId="164" formatCode="\R\$\ #,##0.00"/>
    </dxf>
    <dxf>
      <numFmt numFmtId="164" formatCode="\R\$\ #,##0.00"/>
    </dxf>
    <dxf>
      <numFmt numFmtId="165"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I351" totalsRowShown="0">
  <autoFilter ref="A1:I351"/>
  <tableColumns count="9">
    <tableColumn id="1" name="Código"/>
    <tableColumn id="2" name="Fundo"/>
    <tableColumn id="3" name="Data" dataDxfId="5"/>
    <tableColumn id="4" name="Cota"/>
    <tableColumn id="5" name="Variação" dataDxfId="4"/>
    <tableColumn id="6" name="Captação" dataDxfId="3"/>
    <tableColumn id="7" name="Resgate" dataDxfId="2"/>
    <tableColumn id="8" name="PL" dataDxfId="1"/>
    <tableColumn id="9" name="Cotistas" dataDxfId="0"/>
  </tableColumns>
  <tableStyleInfo name="TableStyleLight1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
  <sheetViews>
    <sheetView tabSelected="1" workbookViewId="0">
      <selection activeCell="B2" sqref="B2"/>
    </sheetView>
  </sheetViews>
  <sheetFormatPr defaultRowHeight="15" x14ac:dyDescent="0.25"/>
  <cols>
    <col min="1" max="1" width="9.28515625" customWidth="1"/>
    <col min="2" max="2" width="63.5703125" bestFit="1" customWidth="1"/>
    <col min="3" max="3" width="11.42578125" bestFit="1" customWidth="1"/>
    <col min="4" max="4" width="13.140625" bestFit="1" customWidth="1"/>
    <col min="5" max="5" width="10.7109375" customWidth="1"/>
    <col min="6" max="6" width="18.42578125" bestFit="1" customWidth="1"/>
    <col min="7" max="7" width="17.28515625" bestFit="1" customWidth="1"/>
    <col min="8" max="8" width="20.140625" bestFit="1" customWidth="1"/>
    <col min="9" max="9" width="10.140625" customWidth="1"/>
    <col min="11" max="11" width="16.28515625" bestFit="1" customWidth="1"/>
  </cols>
  <sheetData>
    <row r="1" spans="1:15" x14ac:dyDescent="0.25">
      <c r="A1" t="s">
        <v>0</v>
      </c>
      <c r="B1" t="s">
        <v>1</v>
      </c>
      <c r="C1" t="s">
        <v>2</v>
      </c>
      <c r="D1" t="s">
        <v>3</v>
      </c>
      <c r="E1" t="s">
        <v>4</v>
      </c>
      <c r="F1" t="s">
        <v>5</v>
      </c>
      <c r="G1" t="s">
        <v>6</v>
      </c>
      <c r="H1" t="s">
        <v>7</v>
      </c>
      <c r="I1" t="s">
        <v>8</v>
      </c>
    </row>
    <row r="2" spans="1:15" x14ac:dyDescent="0.25">
      <c r="A2">
        <v>45669</v>
      </c>
      <c r="B2" t="s">
        <v>10</v>
      </c>
      <c r="C2" s="1">
        <v>44460</v>
      </c>
      <c r="D2" s="8">
        <v>1.50349727</v>
      </c>
      <c r="E2" s="4">
        <v>-2.5000000000000001E-3</v>
      </c>
      <c r="F2" s="2">
        <v>18343741.960000001</v>
      </c>
      <c r="G2" s="2">
        <v>31816647.77</v>
      </c>
      <c r="H2" s="2">
        <v>2085585814.6500001</v>
      </c>
      <c r="I2" s="7">
        <v>45.912999999999997</v>
      </c>
      <c r="K2">
        <f>Tabela1[[#This Row],[Cota]]/100000000</f>
        <v>1.5034972700000002E-8</v>
      </c>
      <c r="L2" s="6">
        <f>-SUBSTITUTE(SUBSTITUTE(SUBSTITUTE(Tabela1[[#This Row],[Variação]],",","."),"%",""),"-","")/100</f>
        <v>-2.5000000000000001E-5</v>
      </c>
      <c r="M2" t="str">
        <f>SUBSTITUTE(SUBSTITUTE(SUBSTITUTE(Tabela1[[#This Row],[Captação]],".",""),"R$ ",""),",",".")</f>
        <v>1834374196</v>
      </c>
      <c r="N2" t="str">
        <f>SUBSTITUTE(SUBSTITUTE(SUBSTITUTE(Tabela1[[#This Row],[Resgate]],".",""),"R$ ",""),",",".")</f>
        <v>3181664777</v>
      </c>
      <c r="O2" t="str">
        <f>SUBSTITUTE(SUBSTITUTE(SUBSTITUTE(Tabela1[[#This Row],[PL]],".",""),"R$ ",""),",",".")</f>
        <v>208558581465</v>
      </c>
    </row>
    <row r="3" spans="1:15" x14ac:dyDescent="0.25">
      <c r="A3">
        <v>45669</v>
      </c>
      <c r="B3" t="s">
        <v>10</v>
      </c>
      <c r="C3" s="1">
        <v>44459</v>
      </c>
      <c r="D3" s="8">
        <v>1.50719929</v>
      </c>
      <c r="E3" s="4">
        <v>-1.4800000000000001E-2</v>
      </c>
      <c r="F3" s="2">
        <v>6378574.7999999998</v>
      </c>
      <c r="G3" s="2">
        <v>7314815.1799999997</v>
      </c>
      <c r="H3" s="2">
        <v>2104227173.3099999</v>
      </c>
      <c r="I3" s="7">
        <v>46.276000000000003</v>
      </c>
      <c r="K3">
        <f>Tabela1[[#This Row],[Cota]]/100000000</f>
        <v>1.50719929E-8</v>
      </c>
      <c r="L3" s="6">
        <f>-SUBSTITUTE(SUBSTITUTE(SUBSTITUTE(Tabela1[[#This Row],[Variação]],",","."),"%",""),"-","")/100</f>
        <v>-1.4800000000000002E-4</v>
      </c>
      <c r="M3" t="str">
        <f>SUBSTITUTE(SUBSTITUTE(SUBSTITUTE(Tabela1[[#This Row],[Captação]],".",""),"R$ ",""),",",".")</f>
        <v>63785748</v>
      </c>
      <c r="N3" t="str">
        <f>SUBSTITUTE(SUBSTITUTE(SUBSTITUTE(Tabela1[[#This Row],[Resgate]],".",""),"R$ ",""),",",".")</f>
        <v>731481518</v>
      </c>
      <c r="O3" t="str">
        <f>SUBSTITUTE(SUBSTITUTE(SUBSTITUTE(Tabela1[[#This Row],[PL]],".",""),"R$ ",""),",",".")</f>
        <v>210422717331</v>
      </c>
    </row>
    <row r="4" spans="1:15" x14ac:dyDescent="0.25">
      <c r="A4">
        <v>45669</v>
      </c>
      <c r="B4" t="s">
        <v>10</v>
      </c>
      <c r="C4" s="1">
        <v>44456</v>
      </c>
      <c r="D4" s="8">
        <v>1.5298642899999999</v>
      </c>
      <c r="E4" s="4">
        <v>-1.03E-2</v>
      </c>
      <c r="F4" s="2">
        <v>11282033.1</v>
      </c>
      <c r="G4" s="2">
        <v>2900420.87</v>
      </c>
      <c r="H4" s="2">
        <v>2136820492.3499999</v>
      </c>
      <c r="I4" s="7">
        <v>46.286999999999999</v>
      </c>
      <c r="K4">
        <f>Tabela1[[#This Row],[Cota]]/100000000</f>
        <v>1.5298642900000001E-8</v>
      </c>
      <c r="L4" s="6">
        <f>-SUBSTITUTE(SUBSTITUTE(SUBSTITUTE(Tabela1[[#This Row],[Variação]],",","."),"%",""),"-","")/100</f>
        <v>-1.03E-4</v>
      </c>
      <c r="M4" t="str">
        <f>SUBSTITUTE(SUBSTITUTE(SUBSTITUTE(Tabela1[[#This Row],[Captação]],".",""),"R$ ",""),",",".")</f>
        <v>112820331</v>
      </c>
      <c r="N4" t="str">
        <f>SUBSTITUTE(SUBSTITUTE(SUBSTITUTE(Tabela1[[#This Row],[Resgate]],".",""),"R$ ",""),",",".")</f>
        <v>290042087</v>
      </c>
      <c r="O4" t="str">
        <f>SUBSTITUTE(SUBSTITUTE(SUBSTITUTE(Tabela1[[#This Row],[PL]],".",""),"R$ ",""),",",".")</f>
        <v>213682049235</v>
      </c>
    </row>
    <row r="5" spans="1:15" x14ac:dyDescent="0.25">
      <c r="A5">
        <v>45669</v>
      </c>
      <c r="B5" t="s">
        <v>10</v>
      </c>
      <c r="C5" s="1">
        <v>44455</v>
      </c>
      <c r="D5" s="8">
        <v>1.54573256</v>
      </c>
      <c r="E5" s="4">
        <v>-3.2000000000000002E-3</v>
      </c>
      <c r="F5" s="2">
        <v>26801456.710000001</v>
      </c>
      <c r="G5" s="2">
        <v>6760958.4400000004</v>
      </c>
      <c r="H5" s="2">
        <v>2150515770.79</v>
      </c>
      <c r="I5" s="7">
        <v>46.256999999999998</v>
      </c>
      <c r="K5">
        <f>Tabela1[[#This Row],[Cota]]/100000000</f>
        <v>1.5457325600000002E-8</v>
      </c>
      <c r="L5" s="6">
        <f>-SUBSTITUTE(SUBSTITUTE(SUBSTITUTE(Tabela1[[#This Row],[Variação]],",","."),"%",""),"-","")/100</f>
        <v>-3.1999999999999999E-5</v>
      </c>
      <c r="M5" t="str">
        <f>SUBSTITUTE(SUBSTITUTE(SUBSTITUTE(Tabela1[[#This Row],[Captação]],".",""),"R$ ",""),",",".")</f>
        <v>2680145671</v>
      </c>
      <c r="N5" t="str">
        <f>SUBSTITUTE(SUBSTITUTE(SUBSTITUTE(Tabela1[[#This Row],[Resgate]],".",""),"R$ ",""),",",".")</f>
        <v>676095844</v>
      </c>
      <c r="O5" t="str">
        <f>SUBSTITUTE(SUBSTITUTE(SUBSTITUTE(Tabela1[[#This Row],[PL]],".",""),"R$ ",""),",",".")</f>
        <v>215051577079</v>
      </c>
    </row>
    <row r="6" spans="1:15" x14ac:dyDescent="0.25">
      <c r="A6">
        <v>45669</v>
      </c>
      <c r="B6" t="s">
        <v>10</v>
      </c>
      <c r="C6" s="1">
        <v>44454</v>
      </c>
      <c r="D6" s="8">
        <v>1.5506840399999999</v>
      </c>
      <c r="E6" s="4">
        <v>7.7000000000000002E-3</v>
      </c>
      <c r="F6" s="2">
        <v>8307693.2699999996</v>
      </c>
      <c r="G6" s="2">
        <v>4894611.6100000003</v>
      </c>
      <c r="H6" s="2">
        <v>2137299873.25</v>
      </c>
      <c r="I6" s="7">
        <v>46.286999999999999</v>
      </c>
      <c r="K6">
        <f>Tabela1[[#This Row],[Cota]]/100000000</f>
        <v>1.55068404E-8</v>
      </c>
      <c r="L6" s="6">
        <f>SUBSTITUTE(SUBSTITUTE(SUBSTITUTE(Tabela1[[#This Row],[Variação]],",","."),"%",""),"-","")/100</f>
        <v>7.7000000000000001E-5</v>
      </c>
      <c r="M6" t="str">
        <f>SUBSTITUTE(SUBSTITUTE(SUBSTITUTE(Tabela1[[#This Row],[Captação]],".",""),"R$ ",""),",",".")</f>
        <v>830769327</v>
      </c>
      <c r="N6" t="str">
        <f>SUBSTITUTE(SUBSTITUTE(SUBSTITUTE(Tabela1[[#This Row],[Resgate]],".",""),"R$ ",""),",",".")</f>
        <v>489461161</v>
      </c>
      <c r="O6" t="str">
        <f>SUBSTITUTE(SUBSTITUTE(SUBSTITUTE(Tabela1[[#This Row],[PL]],".",""),"R$ ",""),",",".")</f>
        <v>213729987325</v>
      </c>
    </row>
    <row r="7" spans="1:15" x14ac:dyDescent="0.25">
      <c r="A7">
        <v>45669</v>
      </c>
      <c r="B7" t="s">
        <v>10</v>
      </c>
      <c r="C7" s="1">
        <v>44453</v>
      </c>
      <c r="D7" s="8">
        <v>1.5387607700000001</v>
      </c>
      <c r="E7" s="4">
        <v>-6.1999999999999998E-3</v>
      </c>
      <c r="F7" s="2">
        <v>8564744.3499999996</v>
      </c>
      <c r="G7" s="2">
        <v>13664153.57</v>
      </c>
      <c r="H7" s="2">
        <v>2117479252.77</v>
      </c>
      <c r="I7" s="7">
        <v>46.274999999999999</v>
      </c>
      <c r="K7">
        <f>Tabela1[[#This Row],[Cota]]/100000000</f>
        <v>1.5387607700000001E-8</v>
      </c>
      <c r="L7" s="6">
        <f>-SUBSTITUTE(SUBSTITUTE(SUBSTITUTE(Tabela1[[#This Row],[Variação]],",","."),"%",""),"-","")/100</f>
        <v>-6.2000000000000003E-5</v>
      </c>
      <c r="M7" t="str">
        <f>SUBSTITUTE(SUBSTITUTE(SUBSTITUTE(Tabela1[[#This Row],[Captação]],".",""),"R$ ",""),",",".")</f>
        <v>856474435</v>
      </c>
      <c r="N7" t="str">
        <f>SUBSTITUTE(SUBSTITUTE(SUBSTITUTE(Tabela1[[#This Row],[Resgate]],".",""),"R$ ",""),",",".")</f>
        <v>1366415357</v>
      </c>
      <c r="O7" t="str">
        <f>SUBSTITUTE(SUBSTITUTE(SUBSTITUTE(Tabela1[[#This Row],[PL]],".",""),"R$ ",""),",",".")</f>
        <v>211747925277</v>
      </c>
    </row>
    <row r="8" spans="1:15" x14ac:dyDescent="0.25">
      <c r="A8">
        <v>45669</v>
      </c>
      <c r="B8" t="s">
        <v>10</v>
      </c>
      <c r="C8" s="1">
        <v>44452</v>
      </c>
      <c r="D8" s="8">
        <v>1.54841126</v>
      </c>
      <c r="E8" s="4">
        <v>2.5999999999999999E-3</v>
      </c>
      <c r="F8" s="2">
        <v>9751632.8499999996</v>
      </c>
      <c r="G8" s="2">
        <v>5176764.1900000004</v>
      </c>
      <c r="H8" s="2">
        <v>2135890624.76</v>
      </c>
      <c r="I8" s="7">
        <v>46.292999999999999</v>
      </c>
      <c r="K8">
        <f>Tabela1[[#This Row],[Cota]]/100000000</f>
        <v>1.5484112600000001E-8</v>
      </c>
      <c r="L8" s="6">
        <f>SUBSTITUTE(SUBSTITUTE(SUBSTITUTE(Tabela1[[#This Row],[Variação]],",","."),"%",""),"-","")/100</f>
        <v>2.5999999999999998E-5</v>
      </c>
      <c r="M8" t="str">
        <f>SUBSTITUTE(SUBSTITUTE(SUBSTITUTE(Tabela1[[#This Row],[Captação]],".",""),"R$ ",""),",",".")</f>
        <v>975163285</v>
      </c>
      <c r="N8" t="str">
        <f>SUBSTITUTE(SUBSTITUTE(SUBSTITUTE(Tabela1[[#This Row],[Resgate]],".",""),"R$ ",""),",",".")</f>
        <v>517676419</v>
      </c>
      <c r="O8" t="str">
        <f>SUBSTITUTE(SUBSTITUTE(SUBSTITUTE(Tabela1[[#This Row],[PL]],".",""),"R$ ",""),",",".")</f>
        <v>213589062476</v>
      </c>
    </row>
    <row r="9" spans="1:15" x14ac:dyDescent="0.25">
      <c r="A9">
        <v>45669</v>
      </c>
      <c r="B9" t="s">
        <v>10</v>
      </c>
      <c r="C9" s="1">
        <v>44449</v>
      </c>
      <c r="D9" s="8">
        <v>1.54432108</v>
      </c>
      <c r="E9" s="4">
        <v>-8.0000000000000002E-3</v>
      </c>
      <c r="F9" s="2">
        <v>13163737.869999999</v>
      </c>
      <c r="G9" s="2">
        <v>2260380.6800000002</v>
      </c>
      <c r="H9" s="2">
        <v>2125685813.1300001</v>
      </c>
      <c r="I9" s="7">
        <v>46.235999999999997</v>
      </c>
      <c r="K9">
        <f>Tabela1[[#This Row],[Cota]]/100000000</f>
        <v>1.5443210799999999E-8</v>
      </c>
      <c r="L9" s="6">
        <f>-SUBSTITUTE(SUBSTITUTE(SUBSTITUTE(Tabela1[[#This Row],[Variação]],",","."),"%",""),"-","")/100</f>
        <v>-8.0000000000000007E-5</v>
      </c>
      <c r="M9" t="str">
        <f>SUBSTITUTE(SUBSTITUTE(SUBSTITUTE(Tabela1[[#This Row],[Captação]],".",""),"R$ ",""),",",".")</f>
        <v>1316373787</v>
      </c>
      <c r="N9" t="str">
        <f>SUBSTITUTE(SUBSTITUTE(SUBSTITUTE(Tabela1[[#This Row],[Resgate]],".",""),"R$ ",""),",",".")</f>
        <v>226038068</v>
      </c>
      <c r="O9" t="str">
        <f>SUBSTITUTE(SUBSTITUTE(SUBSTITUTE(Tabela1[[#This Row],[PL]],".",""),"R$ ",""),",",".")</f>
        <v>212568581313</v>
      </c>
    </row>
    <row r="10" spans="1:15" x14ac:dyDescent="0.25">
      <c r="A10">
        <v>45669</v>
      </c>
      <c r="B10" t="s">
        <v>10</v>
      </c>
      <c r="C10" s="1">
        <v>44448</v>
      </c>
      <c r="D10" s="8">
        <v>1.5567787399999999</v>
      </c>
      <c r="E10" s="4">
        <v>-2.3999999999999998E-3</v>
      </c>
      <c r="F10" s="2">
        <v>14437274.630000001</v>
      </c>
      <c r="G10" s="2">
        <v>2005917.12</v>
      </c>
      <c r="H10" s="2">
        <v>2131841881.1099999</v>
      </c>
      <c r="I10" s="7">
        <v>46.183999999999997</v>
      </c>
      <c r="K10">
        <f>Tabela1[[#This Row],[Cota]]/100000000</f>
        <v>1.5567787399999999E-8</v>
      </c>
      <c r="L10" s="6">
        <f>-SUBSTITUTE(SUBSTITUTE(SUBSTITUTE(Tabela1[[#This Row],[Variação]],",","."),"%",""),"-","")/100</f>
        <v>-2.3999999999999997E-5</v>
      </c>
      <c r="M10" t="str">
        <f>SUBSTITUTE(SUBSTITUTE(SUBSTITUTE(Tabela1[[#This Row],[Captação]],".",""),"R$ ",""),",",".")</f>
        <v>1443727463</v>
      </c>
      <c r="N10" t="str">
        <f>SUBSTITUTE(SUBSTITUTE(SUBSTITUTE(Tabela1[[#This Row],[Resgate]],".",""),"R$ ",""),",",".")</f>
        <v>200591712</v>
      </c>
      <c r="O10" t="str">
        <f>SUBSTITUTE(SUBSTITUTE(SUBSTITUTE(Tabela1[[#This Row],[PL]],".",""),"R$ ",""),",",".")</f>
        <v>213184188111</v>
      </c>
    </row>
    <row r="11" spans="1:15" x14ac:dyDescent="0.25">
      <c r="A11">
        <v>45669</v>
      </c>
      <c r="B11" t="s">
        <v>10</v>
      </c>
      <c r="C11" s="1">
        <v>44447</v>
      </c>
      <c r="D11" s="8">
        <v>1.5605373300000001</v>
      </c>
      <c r="E11" s="4">
        <v>-7.7999999999999996E-3</v>
      </c>
      <c r="F11" s="2">
        <v>10333147.119999999</v>
      </c>
      <c r="G11" s="2">
        <v>3412209.05</v>
      </c>
      <c r="H11" s="2">
        <v>2124527498.1700001</v>
      </c>
      <c r="I11" s="7">
        <v>46.018999999999998</v>
      </c>
    </row>
    <row r="12" spans="1:15" x14ac:dyDescent="0.25">
      <c r="A12">
        <v>45669</v>
      </c>
      <c r="B12" t="s">
        <v>10</v>
      </c>
      <c r="C12" s="1">
        <v>44445</v>
      </c>
      <c r="D12" s="8">
        <v>1.5728537199999999</v>
      </c>
      <c r="E12" s="4">
        <v>3.0000000000000001E-3</v>
      </c>
      <c r="F12" s="2">
        <v>19086548.170000002</v>
      </c>
      <c r="G12" s="2">
        <v>3651619.04</v>
      </c>
      <c r="H12" s="2">
        <v>2134319566.54</v>
      </c>
      <c r="I12" s="7">
        <v>45.856999999999999</v>
      </c>
    </row>
    <row r="13" spans="1:15" x14ac:dyDescent="0.25">
      <c r="A13">
        <v>45669</v>
      </c>
      <c r="B13" t="s">
        <v>10</v>
      </c>
      <c r="C13" s="1">
        <v>44442</v>
      </c>
      <c r="D13" s="8">
        <v>1.5680852000000001</v>
      </c>
      <c r="E13" s="4">
        <v>-8.0000000000000004E-4</v>
      </c>
      <c r="F13" s="2">
        <v>14447256.66</v>
      </c>
      <c r="G13" s="2">
        <v>1807163.33</v>
      </c>
      <c r="H13" s="2">
        <v>2112460676.72</v>
      </c>
      <c r="I13" s="7">
        <v>45.661000000000001</v>
      </c>
    </row>
    <row r="14" spans="1:15" x14ac:dyDescent="0.25">
      <c r="A14">
        <v>45669</v>
      </c>
      <c r="B14" t="s">
        <v>10</v>
      </c>
      <c r="C14" s="1">
        <v>44441</v>
      </c>
      <c r="D14" s="8">
        <v>1.56936075</v>
      </c>
      <c r="E14" s="4">
        <v>3.0000000000000001E-3</v>
      </c>
      <c r="F14" s="2">
        <v>21415507.27</v>
      </c>
      <c r="G14" s="2">
        <v>1829128</v>
      </c>
      <c r="H14" s="2">
        <v>2101528673</v>
      </c>
      <c r="I14" s="7">
        <v>45.478000000000002</v>
      </c>
    </row>
    <row r="15" spans="1:15" x14ac:dyDescent="0.25">
      <c r="A15">
        <v>45669</v>
      </c>
      <c r="B15" t="s">
        <v>10</v>
      </c>
      <c r="C15" s="1">
        <v>44440</v>
      </c>
      <c r="D15" s="8">
        <v>1.5646518899999999</v>
      </c>
      <c r="E15" s="4">
        <v>-2E-3</v>
      </c>
      <c r="F15" s="2">
        <v>20548234.489999998</v>
      </c>
      <c r="G15" s="2">
        <v>2130253.92</v>
      </c>
      <c r="H15" s="2">
        <v>2075695433.9100001</v>
      </c>
      <c r="I15" s="7">
        <v>45.079000000000001</v>
      </c>
    </row>
    <row r="16" spans="1:15" x14ac:dyDescent="0.25">
      <c r="A16">
        <v>45669</v>
      </c>
      <c r="B16" t="s">
        <v>10</v>
      </c>
      <c r="C16" s="1">
        <v>44439</v>
      </c>
      <c r="D16" s="8">
        <v>1.56784287</v>
      </c>
      <c r="E16" s="4">
        <v>8.0000000000000004E-4</v>
      </c>
      <c r="F16" s="2">
        <v>25973534.050000001</v>
      </c>
      <c r="G16" s="2">
        <v>5384360.9000000004</v>
      </c>
      <c r="H16" s="2">
        <v>2061473105.53</v>
      </c>
      <c r="I16" s="7">
        <v>44.75</v>
      </c>
    </row>
    <row r="17" spans="1:9" x14ac:dyDescent="0.25">
      <c r="A17">
        <v>45669</v>
      </c>
      <c r="B17" t="s">
        <v>10</v>
      </c>
      <c r="C17" s="1">
        <v>44438</v>
      </c>
      <c r="D17" s="8">
        <v>1.5666411</v>
      </c>
      <c r="E17" s="4">
        <v>5.4999999999999997E-3</v>
      </c>
      <c r="F17" s="2">
        <v>23045557.940000001</v>
      </c>
      <c r="G17" s="2">
        <v>1171102.3400000001</v>
      </c>
      <c r="H17" s="2">
        <v>2039319570.4100001</v>
      </c>
      <c r="I17" s="7">
        <v>44.643000000000001</v>
      </c>
    </row>
    <row r="18" spans="1:9" x14ac:dyDescent="0.25">
      <c r="A18">
        <v>45669</v>
      </c>
      <c r="B18" t="s">
        <v>10</v>
      </c>
      <c r="C18" s="1">
        <v>44435</v>
      </c>
      <c r="D18" s="8">
        <v>1.55813819</v>
      </c>
      <c r="E18" s="4">
        <v>7.7999999999999996E-3</v>
      </c>
      <c r="F18" s="2">
        <v>16918068.420000002</v>
      </c>
      <c r="G18" s="2">
        <v>1743029.27</v>
      </c>
      <c r="H18" s="2">
        <v>2006495474.98</v>
      </c>
      <c r="I18" s="7">
        <v>44.505000000000003</v>
      </c>
    </row>
    <row r="19" spans="1:9" x14ac:dyDescent="0.25">
      <c r="A19">
        <v>45669</v>
      </c>
      <c r="B19" t="s">
        <v>10</v>
      </c>
      <c r="C19" s="1">
        <v>44434</v>
      </c>
      <c r="D19" s="8">
        <v>1.54611962</v>
      </c>
      <c r="E19" s="4">
        <v>-4.1999999999999997E-3</v>
      </c>
      <c r="F19" s="2">
        <v>30811350.890000001</v>
      </c>
      <c r="G19" s="2">
        <v>2832843.29</v>
      </c>
      <c r="H19" s="2">
        <v>1975960555.49</v>
      </c>
      <c r="I19" s="7">
        <v>44.325000000000003</v>
      </c>
    </row>
    <row r="20" spans="1:9" x14ac:dyDescent="0.25">
      <c r="A20">
        <v>45669</v>
      </c>
      <c r="B20" t="s">
        <v>10</v>
      </c>
      <c r="C20" s="1">
        <v>44433</v>
      </c>
      <c r="D20" s="8">
        <v>1.55271519</v>
      </c>
      <c r="E20" s="4">
        <v>1.1000000000000001E-3</v>
      </c>
      <c r="F20" s="2">
        <v>20441307.109999999</v>
      </c>
      <c r="G20" s="2">
        <v>2111246.9700000002</v>
      </c>
      <c r="H20" s="2">
        <v>1956291919.72</v>
      </c>
      <c r="I20" s="7">
        <v>44.128</v>
      </c>
    </row>
    <row r="21" spans="1:9" x14ac:dyDescent="0.25">
      <c r="A21">
        <v>45669</v>
      </c>
      <c r="B21" t="s">
        <v>10</v>
      </c>
      <c r="C21" s="1">
        <v>44432</v>
      </c>
      <c r="D21" s="8">
        <v>1.5509683999999999</v>
      </c>
      <c r="E21" s="6">
        <v>2.9999999999999997E-4</v>
      </c>
      <c r="F21" s="2">
        <v>25683505.52</v>
      </c>
      <c r="G21" s="2">
        <v>3283897.27</v>
      </c>
      <c r="H21" s="2">
        <v>1935781669.3800001</v>
      </c>
      <c r="I21" s="7">
        <v>43.981999999999999</v>
      </c>
    </row>
    <row r="22" spans="1:9" x14ac:dyDescent="0.25">
      <c r="A22">
        <v>45669</v>
      </c>
      <c r="B22" t="s">
        <v>10</v>
      </c>
      <c r="C22" s="1">
        <v>44431</v>
      </c>
      <c r="D22" s="8">
        <v>1.5505248899999999</v>
      </c>
      <c r="E22" s="6">
        <v>9.7999999999999997E-3</v>
      </c>
      <c r="F22" s="2">
        <v>12390457.92</v>
      </c>
      <c r="G22" s="2">
        <v>2203472.9300000002</v>
      </c>
      <c r="H22" s="2">
        <v>1912834911.5</v>
      </c>
      <c r="I22" s="7">
        <v>43.841999999999999</v>
      </c>
    </row>
    <row r="23" spans="1:9" x14ac:dyDescent="0.25">
      <c r="A23">
        <v>45669</v>
      </c>
      <c r="B23" t="s">
        <v>10</v>
      </c>
      <c r="C23" s="1">
        <v>44428</v>
      </c>
      <c r="D23" s="8">
        <v>1.53543086</v>
      </c>
      <c r="E23" s="6">
        <v>8.5000000000000006E-3</v>
      </c>
      <c r="F23" s="2">
        <v>4415488.55</v>
      </c>
      <c r="G23" s="2">
        <v>11870286.619999999</v>
      </c>
      <c r="H23" s="2">
        <v>1884126049.9000001</v>
      </c>
      <c r="I23" s="7">
        <v>43.762</v>
      </c>
    </row>
    <row r="24" spans="1:9" x14ac:dyDescent="0.25">
      <c r="A24">
        <v>45669</v>
      </c>
      <c r="B24" t="s">
        <v>10</v>
      </c>
      <c r="C24" s="1">
        <v>44427</v>
      </c>
      <c r="D24" s="8">
        <v>1.5225420000000001</v>
      </c>
      <c r="E24" s="6">
        <v>3.3E-3</v>
      </c>
      <c r="F24" s="2">
        <v>10020781.289999999</v>
      </c>
      <c r="G24" s="2">
        <v>4401338.72</v>
      </c>
      <c r="H24" s="2">
        <v>1875702365.76</v>
      </c>
      <c r="I24" s="7">
        <v>43.905000000000001</v>
      </c>
    </row>
    <row r="25" spans="1:9" x14ac:dyDescent="0.25">
      <c r="A25">
        <v>45669</v>
      </c>
      <c r="B25" t="s">
        <v>10</v>
      </c>
      <c r="C25" s="1">
        <v>44426</v>
      </c>
      <c r="D25" s="8">
        <v>1.51750746</v>
      </c>
      <c r="E25" s="6">
        <v>-1.0999999999999999E-2</v>
      </c>
      <c r="F25" s="2">
        <v>14164387.91</v>
      </c>
      <c r="G25" s="2">
        <v>4179170.86</v>
      </c>
      <c r="H25" s="2">
        <v>1863899179.4400001</v>
      </c>
      <c r="I25" s="7">
        <v>43.862000000000002</v>
      </c>
    </row>
    <row r="26" spans="1:9" x14ac:dyDescent="0.25">
      <c r="A26">
        <v>45669</v>
      </c>
      <c r="B26" t="s">
        <v>10</v>
      </c>
      <c r="C26" s="1">
        <v>44425</v>
      </c>
      <c r="D26">
        <v>1.534309216</v>
      </c>
      <c r="E26" s="4">
        <v>-6.7863981719308297E-3</v>
      </c>
      <c r="F26" s="2">
        <v>23645182.18</v>
      </c>
      <c r="G26" s="2">
        <v>6499057.0499999998</v>
      </c>
      <c r="H26" s="2">
        <v>1874440392.24</v>
      </c>
      <c r="I26" s="3">
        <v>43811</v>
      </c>
    </row>
    <row r="27" spans="1:9" x14ac:dyDescent="0.25">
      <c r="A27">
        <v>45669</v>
      </c>
      <c r="B27" t="s">
        <v>10</v>
      </c>
      <c r="C27" s="1">
        <v>44424</v>
      </c>
      <c r="D27">
        <v>1.544792795</v>
      </c>
      <c r="E27" s="4">
        <v>2.3709479749760565E-3</v>
      </c>
      <c r="F27" s="2">
        <v>16821170.25</v>
      </c>
      <c r="G27" s="2">
        <v>2214262.3199999998</v>
      </c>
      <c r="H27" s="2">
        <v>1869984727.4400001</v>
      </c>
      <c r="I27" s="3">
        <v>43698</v>
      </c>
    </row>
    <row r="28" spans="1:9" x14ac:dyDescent="0.25">
      <c r="A28">
        <v>45669</v>
      </c>
      <c r="B28" t="s">
        <v>10</v>
      </c>
      <c r="C28" s="1">
        <v>44421</v>
      </c>
      <c r="D28">
        <v>1.5411388349999999</v>
      </c>
      <c r="E28" s="4">
        <v>1.8921665221709461E-3</v>
      </c>
      <c r="F28" s="2">
        <v>20581887.760000002</v>
      </c>
      <c r="G28" s="2">
        <v>888653.73</v>
      </c>
      <c r="H28" s="2">
        <v>1850989220.1800001</v>
      </c>
      <c r="I28" s="3">
        <v>43523</v>
      </c>
    </row>
    <row r="29" spans="1:9" x14ac:dyDescent="0.25">
      <c r="A29">
        <v>45669</v>
      </c>
      <c r="B29" t="s">
        <v>10</v>
      </c>
      <c r="C29" s="1">
        <v>44420</v>
      </c>
      <c r="D29">
        <v>1.538228251</v>
      </c>
      <c r="E29" s="4">
        <v>2.2909329232938536E-3</v>
      </c>
      <c r="F29" s="2">
        <v>16930465.719999999</v>
      </c>
      <c r="G29" s="2">
        <v>2172158.89</v>
      </c>
      <c r="H29" s="2">
        <v>1827837413.71</v>
      </c>
      <c r="I29" s="3">
        <v>43334</v>
      </c>
    </row>
    <row r="30" spans="1:9" x14ac:dyDescent="0.25">
      <c r="A30">
        <v>45669</v>
      </c>
      <c r="B30" t="s">
        <v>10</v>
      </c>
      <c r="C30" s="1">
        <v>44419</v>
      </c>
      <c r="D30">
        <v>1.5347123279999999</v>
      </c>
      <c r="E30" s="4">
        <v>2.697577824341657E-3</v>
      </c>
      <c r="F30" s="2">
        <v>10176390.439999999</v>
      </c>
      <c r="G30" s="2">
        <v>1632811.32</v>
      </c>
      <c r="H30" s="2">
        <v>1808934958.54</v>
      </c>
      <c r="I30" s="3">
        <v>43198</v>
      </c>
    </row>
    <row r="31" spans="1:9" x14ac:dyDescent="0.25">
      <c r="A31">
        <v>45669</v>
      </c>
      <c r="B31" t="s">
        <v>10</v>
      </c>
      <c r="C31" s="1">
        <v>44418</v>
      </c>
      <c r="D31">
        <v>1.5305834599999999</v>
      </c>
      <c r="E31" s="4">
        <v>1.0301474114375875E-3</v>
      </c>
      <c r="F31" s="2">
        <v>9055986.4399999995</v>
      </c>
      <c r="G31" s="2">
        <v>2051977.26</v>
      </c>
      <c r="H31" s="2">
        <v>1795547749.26</v>
      </c>
      <c r="I31" s="3">
        <v>43092</v>
      </c>
    </row>
    <row r="32" spans="1:9" x14ac:dyDescent="0.25">
      <c r="A32">
        <v>45669</v>
      </c>
      <c r="B32" t="s">
        <v>10</v>
      </c>
      <c r="C32" s="1">
        <v>44417</v>
      </c>
      <c r="D32">
        <v>1.5290083560000001</v>
      </c>
      <c r="E32" s="4">
        <v>-1.9984392293850295E-3</v>
      </c>
      <c r="F32" s="2">
        <v>26902821.75</v>
      </c>
      <c r="G32" s="2">
        <v>1929724.86</v>
      </c>
      <c r="H32" s="2">
        <v>1786703172.3599999</v>
      </c>
      <c r="I32" s="3">
        <v>42912</v>
      </c>
    </row>
    <row r="33" spans="1:9" x14ac:dyDescent="0.25">
      <c r="A33">
        <v>45669</v>
      </c>
      <c r="B33" t="s">
        <v>10</v>
      </c>
      <c r="C33" s="1">
        <v>44414</v>
      </c>
      <c r="D33">
        <v>1.5320701050000001</v>
      </c>
      <c r="E33" s="4">
        <v>3.6294112039685356E-3</v>
      </c>
      <c r="F33" s="2">
        <v>25522060.960000001</v>
      </c>
      <c r="G33" s="2">
        <v>1943716.61</v>
      </c>
      <c r="H33" s="2">
        <v>1765257835.96</v>
      </c>
      <c r="I33" s="3">
        <v>42777</v>
      </c>
    </row>
    <row r="34" spans="1:9" x14ac:dyDescent="0.25">
      <c r="A34">
        <v>45669</v>
      </c>
      <c r="B34" t="s">
        <v>10</v>
      </c>
      <c r="C34" s="1">
        <v>44413</v>
      </c>
      <c r="D34">
        <v>1.5265297010000001</v>
      </c>
      <c r="E34" s="4">
        <v>5.7319637503936427E-3</v>
      </c>
      <c r="F34" s="2">
        <v>10812935.35</v>
      </c>
      <c r="G34" s="2">
        <v>1331872.6299999999</v>
      </c>
      <c r="H34" s="2">
        <v>1735381080</v>
      </c>
      <c r="I34" s="3">
        <v>42707</v>
      </c>
    </row>
    <row r="35" spans="1:9" x14ac:dyDescent="0.25">
      <c r="A35">
        <v>45669</v>
      </c>
      <c r="B35" t="s">
        <v>10</v>
      </c>
      <c r="C35" s="1">
        <v>44412</v>
      </c>
      <c r="D35">
        <v>1.517829557</v>
      </c>
      <c r="E35" s="4">
        <v>-3.3862238554198676E-3</v>
      </c>
      <c r="F35" s="2">
        <v>8173307.5199999996</v>
      </c>
      <c r="G35" s="2">
        <v>2133956.71</v>
      </c>
      <c r="H35" s="2">
        <v>1716063602.9000001</v>
      </c>
      <c r="I35" s="3">
        <v>42607</v>
      </c>
    </row>
    <row r="36" spans="1:9" x14ac:dyDescent="0.25">
      <c r="A36">
        <v>45669</v>
      </c>
      <c r="B36" t="s">
        <v>10</v>
      </c>
      <c r="C36" s="1">
        <v>44411</v>
      </c>
      <c r="D36">
        <v>1.522986731</v>
      </c>
      <c r="E36" s="4">
        <v>6.5906931304711147E-3</v>
      </c>
      <c r="F36" s="2">
        <v>9453369.6899999995</v>
      </c>
      <c r="G36" s="2">
        <v>1300756.72</v>
      </c>
      <c r="H36" s="2">
        <v>1715834451.6700001</v>
      </c>
      <c r="I36" s="3">
        <v>42579</v>
      </c>
    </row>
    <row r="37" spans="1:9" x14ac:dyDescent="0.25">
      <c r="A37">
        <v>45669</v>
      </c>
      <c r="B37" t="s">
        <v>10</v>
      </c>
      <c r="C37" s="1">
        <v>44410</v>
      </c>
      <c r="D37">
        <v>1.513014914</v>
      </c>
      <c r="E37" s="4">
        <v>-3.5202700100722684E-3</v>
      </c>
      <c r="F37" s="2">
        <v>11576373.550000001</v>
      </c>
      <c r="G37" s="2">
        <v>815339.27</v>
      </c>
      <c r="H37" s="2">
        <v>1696500722.5</v>
      </c>
      <c r="I37" s="3">
        <v>42405</v>
      </c>
    </row>
    <row r="38" spans="1:9" x14ac:dyDescent="0.25">
      <c r="A38">
        <v>45669</v>
      </c>
      <c r="B38" t="s">
        <v>10</v>
      </c>
      <c r="C38" s="1">
        <v>44407</v>
      </c>
      <c r="D38">
        <v>1.5183599510000001</v>
      </c>
      <c r="E38" s="4">
        <v>3.7665728032232337E-4</v>
      </c>
      <c r="F38" s="2">
        <v>16588572.92</v>
      </c>
      <c r="G38" s="2">
        <v>1063327.7</v>
      </c>
      <c r="H38" s="2">
        <v>1691694911.5799999</v>
      </c>
      <c r="I38" s="3">
        <v>42261</v>
      </c>
    </row>
    <row r="39" spans="1:9" x14ac:dyDescent="0.25">
      <c r="A39">
        <v>45669</v>
      </c>
      <c r="B39" t="s">
        <v>10</v>
      </c>
      <c r="C39" s="1">
        <v>44406</v>
      </c>
      <c r="D39">
        <v>1.5177882650000001</v>
      </c>
      <c r="E39" s="4">
        <v>1.0016788243012442E-3</v>
      </c>
      <c r="F39" s="2">
        <v>11112140.220000001</v>
      </c>
      <c r="G39" s="2">
        <v>1083810.1599999999</v>
      </c>
      <c r="H39" s="2">
        <v>1675538562.55</v>
      </c>
      <c r="I39" s="3">
        <v>42163</v>
      </c>
    </row>
    <row r="40" spans="1:9" x14ac:dyDescent="0.25">
      <c r="A40">
        <v>45669</v>
      </c>
      <c r="B40" t="s">
        <v>10</v>
      </c>
      <c r="C40" s="1">
        <v>44405</v>
      </c>
      <c r="D40">
        <v>1.51626945</v>
      </c>
      <c r="E40" s="4">
        <v>1.9000552108734414E-3</v>
      </c>
      <c r="F40" s="2">
        <v>9825757.1799999997</v>
      </c>
      <c r="G40" s="2">
        <v>1681724.06</v>
      </c>
      <c r="H40" s="2">
        <v>1663843595.54</v>
      </c>
      <c r="I40" s="3">
        <v>42085</v>
      </c>
    </row>
    <row r="41" spans="1:9" x14ac:dyDescent="0.25">
      <c r="A41">
        <v>45669</v>
      </c>
      <c r="B41" t="s">
        <v>10</v>
      </c>
      <c r="C41" s="1">
        <v>44404</v>
      </c>
      <c r="D41">
        <v>1.513393918</v>
      </c>
      <c r="E41" s="4">
        <v>-7.9952190080416763E-3</v>
      </c>
      <c r="F41" s="2">
        <v>7588312.46</v>
      </c>
      <c r="G41" s="2">
        <v>2655757.2799999998</v>
      </c>
      <c r="H41" s="2">
        <v>1652559607.8900001</v>
      </c>
      <c r="I41" s="3">
        <v>41984</v>
      </c>
    </row>
    <row r="42" spans="1:9" x14ac:dyDescent="0.25">
      <c r="A42">
        <v>45669</v>
      </c>
      <c r="B42" t="s">
        <v>10</v>
      </c>
      <c r="C42" s="1">
        <v>44403</v>
      </c>
      <c r="D42">
        <v>1.525591355</v>
      </c>
      <c r="E42" s="4">
        <v>4.572507962823158E-3</v>
      </c>
      <c r="F42" s="2">
        <v>9123726.4700000007</v>
      </c>
      <c r="G42" s="2">
        <v>4635183.51</v>
      </c>
      <c r="H42" s="2">
        <v>1660906362.8299999</v>
      </c>
      <c r="I42" s="3">
        <v>41837</v>
      </c>
    </row>
    <row r="43" spans="1:9" x14ac:dyDescent="0.25">
      <c r="A43">
        <v>45669</v>
      </c>
      <c r="B43" t="s">
        <v>10</v>
      </c>
      <c r="C43" s="1">
        <v>44400</v>
      </c>
      <c r="D43">
        <v>1.5186473279999999</v>
      </c>
      <c r="E43" s="4">
        <v>6.5563356805993234E-3</v>
      </c>
      <c r="F43" s="2">
        <v>11368505.48</v>
      </c>
      <c r="G43" s="2">
        <v>1307162.58</v>
      </c>
      <c r="H43" s="2">
        <v>1648878310.6600001</v>
      </c>
      <c r="I43" s="3">
        <v>41736</v>
      </c>
    </row>
    <row r="44" spans="1:9" x14ac:dyDescent="0.25">
      <c r="A44">
        <v>45669</v>
      </c>
      <c r="B44" t="s">
        <v>10</v>
      </c>
      <c r="C44" s="1">
        <v>44399</v>
      </c>
      <c r="D44">
        <v>1.508755421</v>
      </c>
      <c r="E44" s="4">
        <v>3.5637096085365805E-3</v>
      </c>
      <c r="F44" s="2">
        <v>12797618.43</v>
      </c>
      <c r="G44" s="2">
        <v>2171061.7400000002</v>
      </c>
      <c r="H44" s="2">
        <v>1628142320.4100001</v>
      </c>
      <c r="I44" s="3">
        <v>41637</v>
      </c>
    </row>
    <row r="45" spans="1:9" x14ac:dyDescent="0.25">
      <c r="A45">
        <v>45669</v>
      </c>
      <c r="B45" t="s">
        <v>10</v>
      </c>
      <c r="C45" s="1">
        <v>44398</v>
      </c>
      <c r="D45">
        <v>1.503397748</v>
      </c>
      <c r="E45" s="4">
        <v>7.9061425345661185E-3</v>
      </c>
      <c r="F45" s="2">
        <v>5418598.4299999997</v>
      </c>
      <c r="G45" s="2">
        <v>2635625.66</v>
      </c>
      <c r="H45" s="2">
        <v>1611771876.5599999</v>
      </c>
      <c r="I45" s="3">
        <v>41569</v>
      </c>
    </row>
    <row r="46" spans="1:9" x14ac:dyDescent="0.25">
      <c r="A46">
        <v>45669</v>
      </c>
      <c r="B46" t="s">
        <v>10</v>
      </c>
      <c r="C46" s="1">
        <v>44397</v>
      </c>
      <c r="D46">
        <v>1.4916049069999999</v>
      </c>
      <c r="E46" s="4">
        <v>1.567103965721639E-2</v>
      </c>
      <c r="F46" s="2">
        <v>11172673.789999999</v>
      </c>
      <c r="G46" s="2">
        <v>3736686.38</v>
      </c>
      <c r="H46" s="2">
        <v>1596367792.3199999</v>
      </c>
      <c r="I46" s="3">
        <v>41568</v>
      </c>
    </row>
    <row r="47" spans="1:9" x14ac:dyDescent="0.25">
      <c r="A47">
        <v>45669</v>
      </c>
      <c r="B47" t="s">
        <v>10</v>
      </c>
      <c r="C47" s="1">
        <v>44396</v>
      </c>
      <c r="D47">
        <v>1.468590566</v>
      </c>
      <c r="E47" s="4">
        <v>-1.4775760315028585E-2</v>
      </c>
      <c r="F47" s="2">
        <v>109194325.05</v>
      </c>
      <c r="G47" s="2">
        <v>5110159.4000000004</v>
      </c>
      <c r="H47" s="2">
        <v>1564415782.95</v>
      </c>
      <c r="I47" s="3">
        <v>41519</v>
      </c>
    </row>
    <row r="48" spans="1:9" x14ac:dyDescent="0.25">
      <c r="A48">
        <v>45669</v>
      </c>
      <c r="B48" t="s">
        <v>10</v>
      </c>
      <c r="C48" s="1">
        <v>44393</v>
      </c>
      <c r="D48">
        <v>1.490615544</v>
      </c>
      <c r="E48" s="4">
        <v>-8.2360446946534438E-3</v>
      </c>
      <c r="F48" s="2">
        <v>12327086.970000001</v>
      </c>
      <c r="G48" s="2">
        <v>868197.1</v>
      </c>
      <c r="H48" s="2">
        <v>1482232733.1700001</v>
      </c>
      <c r="I48" s="3">
        <v>41410</v>
      </c>
    </row>
    <row r="49" spans="1:9" x14ac:dyDescent="0.25">
      <c r="A49">
        <v>45669</v>
      </c>
      <c r="B49" t="s">
        <v>10</v>
      </c>
      <c r="C49" s="1">
        <v>44392</v>
      </c>
      <c r="D49">
        <v>1.502994272</v>
      </c>
      <c r="E49" s="4">
        <v>-3.1154624300218092E-3</v>
      </c>
      <c r="F49" s="2">
        <v>11552289.949999999</v>
      </c>
      <c r="G49" s="2">
        <v>734903.77</v>
      </c>
      <c r="H49" s="2">
        <v>1482987796.75</v>
      </c>
      <c r="I49" s="3">
        <v>41284</v>
      </c>
    </row>
    <row r="50" spans="1:9" x14ac:dyDescent="0.25">
      <c r="A50">
        <v>45669</v>
      </c>
      <c r="B50" t="s">
        <v>10</v>
      </c>
      <c r="C50" s="1">
        <v>44391</v>
      </c>
      <c r="D50">
        <v>1.507691428</v>
      </c>
      <c r="E50" s="4">
        <v>6.2954205318388468E-4</v>
      </c>
      <c r="F50" s="2">
        <v>12167965.93</v>
      </c>
      <c r="G50" s="2">
        <v>13263074.15</v>
      </c>
      <c r="H50" s="2">
        <v>1476771235.8499999</v>
      </c>
      <c r="I50" s="3">
        <v>41158</v>
      </c>
    </row>
    <row r="51" spans="1:9" x14ac:dyDescent="0.25">
      <c r="A51">
        <v>45669</v>
      </c>
      <c r="B51" t="s">
        <v>10</v>
      </c>
      <c r="C51" s="1">
        <v>44390</v>
      </c>
      <c r="D51">
        <v>1.5067428700000001</v>
      </c>
      <c r="E51" s="4">
        <v>-3.8628790359016563E-3</v>
      </c>
      <c r="F51" s="2">
        <v>13306587.66</v>
      </c>
      <c r="G51" s="2">
        <v>815577.72</v>
      </c>
      <c r="H51" s="2">
        <v>1476936550.3099999</v>
      </c>
      <c r="I51" s="3">
        <v>41041</v>
      </c>
    </row>
    <row r="52" spans="1:9" x14ac:dyDescent="0.25">
      <c r="A52">
        <v>45669</v>
      </c>
      <c r="B52" t="s">
        <v>10</v>
      </c>
      <c r="C52" s="1">
        <v>44389</v>
      </c>
      <c r="D52">
        <v>1.5125858059999999</v>
      </c>
      <c r="E52" s="4">
        <v>1.5090896538477949E-2</v>
      </c>
      <c r="F52" s="2">
        <v>18495396.300000001</v>
      </c>
      <c r="G52" s="2">
        <v>632800.17000000004</v>
      </c>
      <c r="H52" s="2">
        <v>1470124453.3099999</v>
      </c>
      <c r="I52" s="3">
        <v>40863</v>
      </c>
    </row>
    <row r="53" spans="1:9" x14ac:dyDescent="0.25">
      <c r="A53">
        <v>45669</v>
      </c>
      <c r="B53" t="s">
        <v>10</v>
      </c>
      <c r="C53" s="1">
        <v>44386</v>
      </c>
      <c r="D53">
        <v>1.490098878</v>
      </c>
      <c r="E53" s="4">
        <v>-4.0421186915495788E-5</v>
      </c>
      <c r="F53" s="2">
        <v>10322808.289999999</v>
      </c>
      <c r="G53" s="2">
        <v>2667308.1800000002</v>
      </c>
      <c r="H53" s="2">
        <v>1430671737.97</v>
      </c>
      <c r="I53" s="3">
        <v>40746</v>
      </c>
    </row>
    <row r="54" spans="1:9" x14ac:dyDescent="0.25">
      <c r="A54">
        <v>45669</v>
      </c>
      <c r="B54" t="s">
        <v>10</v>
      </c>
      <c r="C54" s="1">
        <v>44385</v>
      </c>
      <c r="D54">
        <v>1.490159112</v>
      </c>
      <c r="E54" s="4">
        <v>-7.9006906454962555E-3</v>
      </c>
      <c r="F54" s="2">
        <v>14404136</v>
      </c>
      <c r="G54" s="2">
        <v>1018364.37</v>
      </c>
      <c r="H54" s="2">
        <v>1423073760.1300001</v>
      </c>
      <c r="I54" s="3">
        <v>40604</v>
      </c>
    </row>
    <row r="55" spans="1:9" x14ac:dyDescent="0.25">
      <c r="A55">
        <v>45669</v>
      </c>
      <c r="B55" t="s">
        <v>10</v>
      </c>
      <c r="C55" s="1">
        <v>44384</v>
      </c>
      <c r="D55">
        <v>1.5020261559999999</v>
      </c>
      <c r="E55" s="4">
        <v>4.1689628274901303E-3</v>
      </c>
      <c r="F55" s="2">
        <v>14489037.73</v>
      </c>
      <c r="G55" s="2">
        <v>2797540.12</v>
      </c>
      <c r="H55" s="2">
        <v>1420914191.8900001</v>
      </c>
      <c r="I55" s="3">
        <v>40472</v>
      </c>
    </row>
    <row r="56" spans="1:9" x14ac:dyDescent="0.25">
      <c r="A56">
        <v>45669</v>
      </c>
      <c r="B56" t="s">
        <v>10</v>
      </c>
      <c r="C56" s="1">
        <v>44383</v>
      </c>
      <c r="D56">
        <v>1.4957902620000001</v>
      </c>
      <c r="E56" s="4">
        <v>-1.3067956944132764E-3</v>
      </c>
      <c r="F56" s="2">
        <v>13377996.66</v>
      </c>
      <c r="G56" s="2">
        <v>1906542.12</v>
      </c>
      <c r="H56" s="2">
        <v>1403372087.9000001</v>
      </c>
      <c r="I56" s="3">
        <v>40320</v>
      </c>
    </row>
    <row r="57" spans="1:9" x14ac:dyDescent="0.25">
      <c r="A57">
        <v>45669</v>
      </c>
      <c r="B57" t="s">
        <v>10</v>
      </c>
      <c r="C57" s="1">
        <v>44382</v>
      </c>
      <c r="D57">
        <v>1.4977475119999999</v>
      </c>
      <c r="E57" s="4">
        <v>-4.7713173432861744E-4</v>
      </c>
      <c r="F57" s="2">
        <v>14167608.41</v>
      </c>
      <c r="G57" s="2">
        <v>1156331.78</v>
      </c>
      <c r="H57" s="2">
        <v>1393721943.4300001</v>
      </c>
      <c r="I57" s="3">
        <v>40119</v>
      </c>
    </row>
    <row r="58" spans="1:9" x14ac:dyDescent="0.25">
      <c r="A58">
        <v>45669</v>
      </c>
      <c r="B58" t="s">
        <v>10</v>
      </c>
      <c r="C58" s="1">
        <v>44379</v>
      </c>
      <c r="D58">
        <v>1.498462476</v>
      </c>
      <c r="E58" s="4">
        <v>8.2392386397245332E-3</v>
      </c>
      <c r="F58" s="2">
        <v>9877890.1799999997</v>
      </c>
      <c r="G58" s="2">
        <v>919027.6</v>
      </c>
      <c r="H58" s="2">
        <v>1381369762.0999999</v>
      </c>
      <c r="I58" s="3">
        <v>39935</v>
      </c>
    </row>
    <row r="59" spans="1:9" x14ac:dyDescent="0.25">
      <c r="A59">
        <v>45669</v>
      </c>
      <c r="B59" t="s">
        <v>10</v>
      </c>
      <c r="C59" s="1">
        <v>44378</v>
      </c>
      <c r="D59">
        <v>1.486217178</v>
      </c>
      <c r="E59" s="4">
        <v>2.229609395821841E-3</v>
      </c>
      <c r="F59" s="2">
        <v>7596836.3399999999</v>
      </c>
      <c r="G59" s="2">
        <v>1112117.8600000001</v>
      </c>
      <c r="H59" s="2">
        <v>1361195683.46</v>
      </c>
      <c r="I59" s="3">
        <v>39774</v>
      </c>
    </row>
    <row r="60" spans="1:9" x14ac:dyDescent="0.25">
      <c r="A60">
        <v>45669</v>
      </c>
      <c r="B60" t="s">
        <v>10</v>
      </c>
      <c r="C60" s="1">
        <v>44377</v>
      </c>
      <c r="D60">
        <v>1.4829108660000001</v>
      </c>
      <c r="E60" s="4">
        <v>1.8251615500484153E-3</v>
      </c>
      <c r="F60" s="2">
        <v>9611994.5099999998</v>
      </c>
      <c r="G60" s="2">
        <v>1185997.3400000001</v>
      </c>
      <c r="H60" s="2">
        <v>1351697208.1300001</v>
      </c>
      <c r="I60" s="3">
        <v>39677</v>
      </c>
    </row>
    <row r="61" spans="1:9" x14ac:dyDescent="0.25">
      <c r="A61">
        <v>45669</v>
      </c>
      <c r="B61" t="s">
        <v>10</v>
      </c>
      <c r="C61" s="1">
        <v>44376</v>
      </c>
      <c r="D61">
        <v>1.480209245</v>
      </c>
      <c r="E61" s="4">
        <v>7.4484306834809999E-4</v>
      </c>
      <c r="F61" s="2">
        <v>6140632.29</v>
      </c>
      <c r="G61" s="2">
        <v>1331135.96</v>
      </c>
      <c r="H61" s="2">
        <v>1340823990.48</v>
      </c>
      <c r="I61" s="3">
        <v>39633</v>
      </c>
    </row>
    <row r="62" spans="1:9" x14ac:dyDescent="0.25">
      <c r="A62">
        <v>45669</v>
      </c>
      <c r="B62" t="s">
        <v>10</v>
      </c>
      <c r="C62" s="1">
        <v>44375</v>
      </c>
      <c r="D62">
        <v>1.4791075419999999</v>
      </c>
      <c r="E62" s="4">
        <v>1.4447766263290251E-3</v>
      </c>
      <c r="F62" s="2">
        <v>11914959.640000001</v>
      </c>
      <c r="G62" s="2">
        <v>2418179.75</v>
      </c>
      <c r="H62" s="2">
        <v>1335020113.27</v>
      </c>
      <c r="I62" s="3">
        <v>39607</v>
      </c>
    </row>
    <row r="63" spans="1:9" x14ac:dyDescent="0.25">
      <c r="A63">
        <v>45669</v>
      </c>
      <c r="B63" t="s">
        <v>10</v>
      </c>
      <c r="C63" s="1">
        <v>44372</v>
      </c>
      <c r="D63">
        <v>1.4769736449999999</v>
      </c>
      <c r="E63" s="4">
        <v>3.464676140590317E-3</v>
      </c>
      <c r="F63" s="2">
        <v>6002818.3799999999</v>
      </c>
      <c r="G63" s="2">
        <v>1827984.96</v>
      </c>
      <c r="H63" s="2">
        <v>1323611011.5</v>
      </c>
      <c r="I63" s="3">
        <v>39578</v>
      </c>
    </row>
    <row r="64" spans="1:9" x14ac:dyDescent="0.25">
      <c r="A64">
        <v>45669</v>
      </c>
      <c r="B64" t="s">
        <v>10</v>
      </c>
      <c r="C64" s="1">
        <v>44371</v>
      </c>
      <c r="D64">
        <v>1.4718740779999999</v>
      </c>
      <c r="E64" s="4">
        <v>7.4127707676718835E-3</v>
      </c>
      <c r="F64" s="2">
        <v>7098730.3899999997</v>
      </c>
      <c r="G64" s="2">
        <v>1397437.02</v>
      </c>
      <c r="H64" s="2">
        <v>1314880542.8900001</v>
      </c>
      <c r="I64" s="3">
        <v>39538</v>
      </c>
    </row>
    <row r="65" spans="1:9" x14ac:dyDescent="0.25">
      <c r="A65">
        <v>45669</v>
      </c>
      <c r="B65" t="s">
        <v>10</v>
      </c>
      <c r="C65" s="1">
        <v>44370</v>
      </c>
      <c r="D65">
        <v>1.4610436959999999</v>
      </c>
      <c r="E65" s="4">
        <v>-1.8003887487925141E-3</v>
      </c>
      <c r="F65" s="2">
        <v>8387328.25</v>
      </c>
      <c r="G65" s="2">
        <v>2360590.25</v>
      </c>
      <c r="H65" s="2">
        <v>1299546012.77</v>
      </c>
      <c r="I65" s="3">
        <v>39493</v>
      </c>
    </row>
    <row r="66" spans="1:9" x14ac:dyDescent="0.25">
      <c r="A66">
        <v>45669</v>
      </c>
      <c r="B66" t="s">
        <v>10</v>
      </c>
      <c r="C66" s="1">
        <v>44369</v>
      </c>
      <c r="D66">
        <v>1.4636788869999999</v>
      </c>
      <c r="E66" s="4">
        <v>4.9752906160867028E-3</v>
      </c>
      <c r="F66" s="2">
        <v>3945129.81</v>
      </c>
      <c r="G66" s="2">
        <v>2711669.53</v>
      </c>
      <c r="H66" s="2">
        <v>1295852312.8699999</v>
      </c>
      <c r="I66" s="3">
        <v>39487</v>
      </c>
    </row>
    <row r="67" spans="1:9" x14ac:dyDescent="0.25">
      <c r="A67">
        <v>45669</v>
      </c>
      <c r="B67" t="s">
        <v>10</v>
      </c>
      <c r="C67" s="1">
        <v>44368</v>
      </c>
      <c r="D67">
        <v>1.4564327109999999</v>
      </c>
      <c r="E67" s="4">
        <v>1.7531685561430921E-2</v>
      </c>
      <c r="F67" s="2">
        <v>8477452.7300000004</v>
      </c>
      <c r="G67" s="2">
        <v>1300688.6100000001</v>
      </c>
      <c r="H67" s="2">
        <v>1288209634.8800001</v>
      </c>
      <c r="I67" s="3">
        <v>39531</v>
      </c>
    </row>
    <row r="68" spans="1:9" x14ac:dyDescent="0.25">
      <c r="A68">
        <v>45669</v>
      </c>
      <c r="B68" t="s">
        <v>10</v>
      </c>
      <c r="C68" s="1">
        <v>44365</v>
      </c>
      <c r="D68">
        <v>1.4313389270000001</v>
      </c>
      <c r="E68" s="4">
        <v>-1.4996457235499583E-2</v>
      </c>
      <c r="F68" s="2">
        <v>7111606.6399999997</v>
      </c>
      <c r="G68" s="2">
        <v>1110490.3400000001</v>
      </c>
      <c r="H68" s="2">
        <v>1258961159.53</v>
      </c>
      <c r="I68" s="3">
        <v>39477</v>
      </c>
    </row>
    <row r="69" spans="1:9" x14ac:dyDescent="0.25">
      <c r="A69">
        <v>45669</v>
      </c>
      <c r="B69" t="s">
        <v>10</v>
      </c>
      <c r="C69" s="1">
        <v>44364</v>
      </c>
      <c r="D69">
        <v>1.45313074</v>
      </c>
      <c r="E69" s="4">
        <v>5.7322661060799085E-4</v>
      </c>
      <c r="F69" s="2">
        <v>4825933.62</v>
      </c>
      <c r="G69" s="2">
        <v>5848054.5599999996</v>
      </c>
      <c r="H69" s="2">
        <v>1272036077.77</v>
      </c>
      <c r="I69" s="3">
        <v>39472</v>
      </c>
    </row>
    <row r="70" spans="1:9" x14ac:dyDescent="0.25">
      <c r="A70">
        <v>45669</v>
      </c>
      <c r="B70" t="s">
        <v>10</v>
      </c>
      <c r="C70" s="1">
        <v>44363</v>
      </c>
      <c r="D70">
        <v>1.4522982440000001</v>
      </c>
      <c r="E70" s="4">
        <v>-7.7910787284249938E-3</v>
      </c>
      <c r="F70" s="2">
        <v>9735125.9600000009</v>
      </c>
      <c r="G70" s="2">
        <v>2265983.84</v>
      </c>
      <c r="H70" s="2">
        <v>1272328865.9300001</v>
      </c>
      <c r="I70" s="3">
        <v>39441</v>
      </c>
    </row>
    <row r="71" spans="1:9" x14ac:dyDescent="0.25">
      <c r="A71">
        <v>45669</v>
      </c>
      <c r="B71" t="s">
        <v>10</v>
      </c>
      <c r="C71" s="1">
        <v>44362</v>
      </c>
      <c r="D71">
        <v>1.4637020620000001</v>
      </c>
      <c r="E71" s="4">
        <v>-1.3283249306388356E-3</v>
      </c>
      <c r="F71" s="2">
        <v>8074242.3399999999</v>
      </c>
      <c r="G71" s="2">
        <v>1181041.22</v>
      </c>
      <c r="H71" s="2">
        <v>1274791726.8</v>
      </c>
      <c r="I71" s="3">
        <v>39378</v>
      </c>
    </row>
    <row r="72" spans="1:9" x14ac:dyDescent="0.25">
      <c r="A72">
        <v>45669</v>
      </c>
      <c r="B72" t="s">
        <v>10</v>
      </c>
      <c r="C72" s="1">
        <v>44361</v>
      </c>
      <c r="D72">
        <v>1.46564892</v>
      </c>
      <c r="E72" s="4">
        <v>2.3591831451290624E-3</v>
      </c>
      <c r="F72" s="2">
        <v>6731278.1200000001</v>
      </c>
      <c r="G72" s="2">
        <v>1456470.09</v>
      </c>
      <c r="H72" s="2">
        <v>1269584946.5899999</v>
      </c>
      <c r="I72" s="3">
        <v>39325</v>
      </c>
    </row>
    <row r="73" spans="1:9" x14ac:dyDescent="0.25">
      <c r="A73">
        <v>45669</v>
      </c>
      <c r="B73" t="s">
        <v>10</v>
      </c>
      <c r="C73" s="1">
        <v>44358</v>
      </c>
      <c r="D73">
        <v>1.462199324</v>
      </c>
      <c r="E73" s="4">
        <v>2.692937411150842E-3</v>
      </c>
      <c r="F73" s="2">
        <v>6599218.5499999998</v>
      </c>
      <c r="G73" s="2">
        <v>1625318.38</v>
      </c>
      <c r="H73" s="2">
        <v>1261334419.6199999</v>
      </c>
      <c r="I73" s="3">
        <v>39262</v>
      </c>
    </row>
    <row r="74" spans="1:9" x14ac:dyDescent="0.25">
      <c r="A74">
        <v>45669</v>
      </c>
      <c r="B74" t="s">
        <v>10</v>
      </c>
      <c r="C74" s="1">
        <v>44357</v>
      </c>
      <c r="D74">
        <v>1.4582722880000001</v>
      </c>
      <c r="E74" s="4">
        <v>4.306530748080295E-3</v>
      </c>
      <c r="F74" s="2">
        <v>5936913.8799999999</v>
      </c>
      <c r="G74" s="2">
        <v>1924685.77</v>
      </c>
      <c r="H74" s="2">
        <v>1252986305.73</v>
      </c>
      <c r="I74" s="3">
        <v>39225</v>
      </c>
    </row>
    <row r="75" spans="1:9" x14ac:dyDescent="0.25">
      <c r="A75">
        <v>45669</v>
      </c>
      <c r="B75" t="s">
        <v>10</v>
      </c>
      <c r="C75" s="1">
        <v>44356</v>
      </c>
      <c r="D75">
        <v>1.4520191229999999</v>
      </c>
      <c r="E75" s="4">
        <v>-1.6232814083042557E-3</v>
      </c>
      <c r="F75" s="2">
        <v>12285976.75</v>
      </c>
      <c r="G75" s="2">
        <v>1130158.82</v>
      </c>
      <c r="H75" s="2">
        <v>1243618396.4100001</v>
      </c>
      <c r="I75" s="3">
        <v>39199</v>
      </c>
    </row>
    <row r="76" spans="1:9" x14ac:dyDescent="0.25">
      <c r="A76">
        <v>45669</v>
      </c>
      <c r="B76" t="s">
        <v>10</v>
      </c>
      <c r="C76" s="1">
        <v>44355</v>
      </c>
      <c r="D76">
        <v>1.4543799909999999</v>
      </c>
      <c r="E76" s="4">
        <v>-2.1708447896677807E-3</v>
      </c>
      <c r="F76" s="2">
        <v>7429239.6900000004</v>
      </c>
      <c r="G76" s="2">
        <v>2755305.8</v>
      </c>
      <c r="H76" s="2">
        <v>1234466465.24</v>
      </c>
      <c r="I76" s="3">
        <v>39156</v>
      </c>
    </row>
    <row r="77" spans="1:9" x14ac:dyDescent="0.25">
      <c r="A77">
        <v>45669</v>
      </c>
      <c r="B77" t="s">
        <v>10</v>
      </c>
      <c r="C77" s="1">
        <v>44354</v>
      </c>
      <c r="D77">
        <v>1.4575440930000001</v>
      </c>
      <c r="E77" s="4">
        <v>7.234678803427208E-4</v>
      </c>
      <c r="F77" s="2">
        <v>7157867.5300000003</v>
      </c>
      <c r="G77" s="2">
        <v>2280106.77</v>
      </c>
      <c r="H77" s="2">
        <v>1232468028.01</v>
      </c>
      <c r="I77" s="3">
        <v>39136</v>
      </c>
    </row>
    <row r="78" spans="1:9" x14ac:dyDescent="0.25">
      <c r="A78">
        <v>45669</v>
      </c>
      <c r="B78" t="s">
        <v>10</v>
      </c>
      <c r="C78" s="1">
        <v>44351</v>
      </c>
      <c r="D78">
        <v>1.456490369</v>
      </c>
      <c r="E78" s="4">
        <v>3.6371464979338963E-3</v>
      </c>
      <c r="F78" s="2">
        <v>9117524.7899999991</v>
      </c>
      <c r="G78" s="2">
        <v>2993332.86</v>
      </c>
      <c r="H78" s="2">
        <v>1226702787.1500001</v>
      </c>
      <c r="I78" s="3">
        <v>39067</v>
      </c>
    </row>
    <row r="79" spans="1:9" x14ac:dyDescent="0.25">
      <c r="A79">
        <v>45669</v>
      </c>
      <c r="B79" t="s">
        <v>10</v>
      </c>
      <c r="C79" s="1">
        <v>44349</v>
      </c>
      <c r="D79">
        <v>1.4512120980000001</v>
      </c>
      <c r="E79" s="4">
        <v>3.9504345445484645E-3</v>
      </c>
      <c r="F79" s="2">
        <v>8169616.4000000004</v>
      </c>
      <c r="G79" s="2">
        <v>1551646.85</v>
      </c>
      <c r="H79" s="2">
        <v>1216155260.27</v>
      </c>
      <c r="I79" s="3">
        <v>39021</v>
      </c>
    </row>
    <row r="80" spans="1:9" x14ac:dyDescent="0.25">
      <c r="A80">
        <v>45669</v>
      </c>
      <c r="B80" t="s">
        <v>10</v>
      </c>
      <c r="C80" s="1">
        <v>44348</v>
      </c>
      <c r="D80">
        <v>1.4455017379999999</v>
      </c>
      <c r="E80" s="4">
        <v>1.0569035967675777E-3</v>
      </c>
      <c r="F80" s="2">
        <v>6113296.1299999999</v>
      </c>
      <c r="G80" s="2">
        <v>1898667.48</v>
      </c>
      <c r="H80" s="2">
        <v>1204777894.3399999</v>
      </c>
      <c r="I80" s="3">
        <v>38958</v>
      </c>
    </row>
    <row r="81" spans="1:9" x14ac:dyDescent="0.25">
      <c r="A81">
        <v>45669</v>
      </c>
      <c r="B81" t="s">
        <v>10</v>
      </c>
      <c r="C81" s="1">
        <v>44347</v>
      </c>
      <c r="D81">
        <v>1.4439755949999999</v>
      </c>
      <c r="E81" s="4">
        <v>-2.8153491476490267E-3</v>
      </c>
      <c r="F81" s="2">
        <v>7014174.2599999998</v>
      </c>
      <c r="G81" s="2">
        <v>1738426.99</v>
      </c>
      <c r="H81" s="2">
        <v>1199295725.6800001</v>
      </c>
      <c r="I81" s="3">
        <v>38892</v>
      </c>
    </row>
    <row r="82" spans="1:9" x14ac:dyDescent="0.25">
      <c r="A82">
        <v>45669</v>
      </c>
      <c r="B82" t="s">
        <v>10</v>
      </c>
      <c r="C82" s="1">
        <v>44344</v>
      </c>
      <c r="D82">
        <v>1.4480523679999999</v>
      </c>
      <c r="E82" s="4">
        <v>-1.0479352543805165E-3</v>
      </c>
      <c r="F82" s="2">
        <v>7992759.79</v>
      </c>
      <c r="G82" s="2">
        <v>1668035.14</v>
      </c>
      <c r="H82" s="2">
        <v>1197391052.28</v>
      </c>
      <c r="I82" s="3">
        <v>38811</v>
      </c>
    </row>
    <row r="83" spans="1:9" x14ac:dyDescent="0.25">
      <c r="A83">
        <v>45669</v>
      </c>
      <c r="B83" t="s">
        <v>10</v>
      </c>
      <c r="C83" s="1">
        <v>44343</v>
      </c>
      <c r="D83">
        <v>1.449571425</v>
      </c>
      <c r="E83" s="4">
        <v>4.7622935498909946E-3</v>
      </c>
      <c r="F83" s="2">
        <v>6910329.4100000001</v>
      </c>
      <c r="G83" s="2">
        <v>859318.52</v>
      </c>
      <c r="H83" s="2">
        <v>1192315797.3099999</v>
      </c>
      <c r="I83" s="3">
        <v>38790</v>
      </c>
    </row>
    <row r="84" spans="1:9" x14ac:dyDescent="0.25">
      <c r="A84">
        <v>45669</v>
      </c>
      <c r="B84" t="s">
        <v>10</v>
      </c>
      <c r="C84" s="1">
        <v>44342</v>
      </c>
      <c r="D84">
        <v>1.44270086</v>
      </c>
      <c r="E84" s="4">
        <v>-4.5443095944863732E-4</v>
      </c>
      <c r="F84" s="2">
        <v>5038996.91</v>
      </c>
      <c r="G84" s="2">
        <v>3987397.8</v>
      </c>
      <c r="H84" s="2">
        <v>1180642221.53</v>
      </c>
      <c r="I84" s="3">
        <v>38765</v>
      </c>
    </row>
    <row r="85" spans="1:9" x14ac:dyDescent="0.25">
      <c r="A85">
        <v>45669</v>
      </c>
      <c r="B85" t="s">
        <v>10</v>
      </c>
      <c r="C85" s="1">
        <v>44341</v>
      </c>
      <c r="D85">
        <v>1.443356766</v>
      </c>
      <c r="E85" s="4">
        <v>-1.8527320320999019E-3</v>
      </c>
      <c r="F85" s="2">
        <v>20876947.870000001</v>
      </c>
      <c r="G85" s="2">
        <v>2418694.21</v>
      </c>
      <c r="H85" s="2">
        <v>1180126908.5799999</v>
      </c>
      <c r="I85" s="3">
        <v>38740</v>
      </c>
    </row>
    <row r="86" spans="1:9" x14ac:dyDescent="0.25">
      <c r="A86">
        <v>45669</v>
      </c>
      <c r="B86" t="s">
        <v>10</v>
      </c>
      <c r="C86" s="1">
        <v>44340</v>
      </c>
      <c r="D86">
        <v>1.446035883</v>
      </c>
      <c r="E86" s="4">
        <v>1.1430870263362092E-2</v>
      </c>
      <c r="F86" s="2">
        <v>5818906.1699999999</v>
      </c>
      <c r="G86" s="2">
        <v>4543663.96</v>
      </c>
      <c r="H86" s="2">
        <v>1163824910.5999999</v>
      </c>
      <c r="I86" s="3">
        <v>38772</v>
      </c>
    </row>
    <row r="87" spans="1:9" x14ac:dyDescent="0.25">
      <c r="A87">
        <v>45669</v>
      </c>
      <c r="B87" t="s">
        <v>10</v>
      </c>
      <c r="C87" s="1">
        <v>44337</v>
      </c>
      <c r="D87">
        <v>1.4296932449999999</v>
      </c>
      <c r="E87" s="4">
        <v>-3.0066080452517685E-4</v>
      </c>
      <c r="F87" s="2">
        <v>13965526.34</v>
      </c>
      <c r="G87" s="2">
        <v>2075942.81</v>
      </c>
      <c r="H87" s="2">
        <v>1149410901.3499999</v>
      </c>
      <c r="I87" s="3">
        <v>38746</v>
      </c>
    </row>
    <row r="88" spans="1:9" x14ac:dyDescent="0.25">
      <c r="A88">
        <v>45669</v>
      </c>
      <c r="B88" t="s">
        <v>10</v>
      </c>
      <c r="C88" s="1">
        <v>44336</v>
      </c>
      <c r="D88">
        <v>1.4301232269999999</v>
      </c>
      <c r="E88" s="4">
        <v>1.1427092528290439E-2</v>
      </c>
      <c r="F88" s="2">
        <v>2831480.21</v>
      </c>
      <c r="G88" s="2">
        <v>4133140.34</v>
      </c>
      <c r="H88" s="2">
        <v>1137863428.76</v>
      </c>
      <c r="I88" s="3">
        <v>38739</v>
      </c>
    </row>
    <row r="89" spans="1:9" x14ac:dyDescent="0.25">
      <c r="A89">
        <v>45669</v>
      </c>
      <c r="B89" t="s">
        <v>10</v>
      </c>
      <c r="C89" s="1">
        <v>44335</v>
      </c>
      <c r="D89">
        <v>1.41396571</v>
      </c>
      <c r="E89" s="4">
        <v>-2.3258746827520271E-3</v>
      </c>
      <c r="F89" s="2">
        <v>8344205.5199999996</v>
      </c>
      <c r="G89" s="2">
        <v>1048365.25</v>
      </c>
      <c r="H89" s="2">
        <v>1126294813.76</v>
      </c>
      <c r="I89" s="3">
        <v>38770</v>
      </c>
    </row>
    <row r="90" spans="1:9" x14ac:dyDescent="0.25">
      <c r="A90">
        <v>45669</v>
      </c>
      <c r="B90" t="s">
        <v>10</v>
      </c>
      <c r="C90" s="1">
        <v>44334</v>
      </c>
      <c r="D90">
        <v>1.4172620840000001</v>
      </c>
      <c r="E90" s="4">
        <v>-1.1044619529266608E-2</v>
      </c>
      <c r="F90" s="2">
        <v>10100394.08</v>
      </c>
      <c r="G90" s="2">
        <v>840449.58</v>
      </c>
      <c r="H90" s="2">
        <v>1121607692.4200001</v>
      </c>
      <c r="I90" s="3">
        <v>38754</v>
      </c>
    </row>
    <row r="91" spans="1:9" x14ac:dyDescent="0.25">
      <c r="A91">
        <v>45669</v>
      </c>
      <c r="B91" t="s">
        <v>10</v>
      </c>
      <c r="C91" s="1">
        <v>44333</v>
      </c>
      <c r="D91">
        <v>1.4330900179999999</v>
      </c>
      <c r="E91" s="4">
        <v>-2.4749790673161964E-3</v>
      </c>
      <c r="F91" s="2">
        <v>22946698.199999999</v>
      </c>
      <c r="G91" s="2">
        <v>1577205.25</v>
      </c>
      <c r="H91" s="2">
        <v>1124770408.97</v>
      </c>
      <c r="I91" s="3">
        <v>38760</v>
      </c>
    </row>
    <row r="92" spans="1:9" x14ac:dyDescent="0.25">
      <c r="A92">
        <v>45669</v>
      </c>
      <c r="B92" t="s">
        <v>10</v>
      </c>
      <c r="C92" s="1">
        <v>44330</v>
      </c>
      <c r="D92">
        <v>1.4366456860000001</v>
      </c>
      <c r="E92" s="4">
        <v>1.5102666727898839E-2</v>
      </c>
      <c r="F92" s="2">
        <v>8829940.0700000003</v>
      </c>
      <c r="G92" s="2">
        <v>7731230.3099999996</v>
      </c>
      <c r="H92" s="2">
        <v>1106138585.53</v>
      </c>
      <c r="I92" s="3">
        <v>38722</v>
      </c>
    </row>
    <row r="93" spans="1:9" x14ac:dyDescent="0.25">
      <c r="A93">
        <v>45669</v>
      </c>
      <c r="B93" t="s">
        <v>10</v>
      </c>
      <c r="C93" s="1">
        <v>44329</v>
      </c>
      <c r="D93">
        <v>1.415271315</v>
      </c>
      <c r="E93" s="4">
        <v>1.2394863545284185E-2</v>
      </c>
      <c r="F93" s="2">
        <v>10558805.74</v>
      </c>
      <c r="G93" s="2">
        <v>8954314.6799999997</v>
      </c>
      <c r="H93" s="2">
        <v>1088599126.25</v>
      </c>
      <c r="I93" s="3">
        <v>38823</v>
      </c>
    </row>
    <row r="94" spans="1:9" x14ac:dyDescent="0.25">
      <c r="A94">
        <v>45669</v>
      </c>
      <c r="B94" t="s">
        <v>10</v>
      </c>
      <c r="C94" s="1">
        <v>44328</v>
      </c>
      <c r="D94">
        <v>1.3979439899999999</v>
      </c>
      <c r="E94" s="4">
        <v>-1.9896561824283565E-2</v>
      </c>
      <c r="F94" s="2">
        <v>7627089.0899999999</v>
      </c>
      <c r="G94" s="2">
        <v>3458692.26</v>
      </c>
      <c r="H94" s="2">
        <v>1073686437.78</v>
      </c>
      <c r="I94" s="3">
        <v>38896</v>
      </c>
    </row>
    <row r="95" spans="1:9" x14ac:dyDescent="0.25">
      <c r="A95">
        <v>45669</v>
      </c>
      <c r="B95" t="s">
        <v>10</v>
      </c>
      <c r="C95" s="1">
        <v>44327</v>
      </c>
      <c r="D95">
        <v>1.4263229120000001</v>
      </c>
      <c r="E95" s="4">
        <v>-7.5733599704722598E-3</v>
      </c>
      <c r="F95" s="2">
        <v>10917209.470000001</v>
      </c>
      <c r="G95" s="2">
        <v>1531944.21</v>
      </c>
      <c r="H95" s="2">
        <v>1091229761.6300001</v>
      </c>
      <c r="I95" s="3">
        <v>38884</v>
      </c>
    </row>
    <row r="96" spans="1:9" x14ac:dyDescent="0.25">
      <c r="A96">
        <v>45669</v>
      </c>
      <c r="B96" t="s">
        <v>10</v>
      </c>
      <c r="C96" s="1">
        <v>44326</v>
      </c>
      <c r="D96">
        <v>1.437207401</v>
      </c>
      <c r="E96" s="4">
        <v>-1.2898617157755088E-2</v>
      </c>
      <c r="F96" s="2">
        <v>8020856.2000000002</v>
      </c>
      <c r="G96" s="2">
        <v>1416810.69</v>
      </c>
      <c r="H96" s="2">
        <v>1090100217.6400001</v>
      </c>
      <c r="I96" s="3">
        <v>38782</v>
      </c>
    </row>
    <row r="97" spans="1:9" x14ac:dyDescent="0.25">
      <c r="A97">
        <v>45669</v>
      </c>
      <c r="B97" t="s">
        <v>10</v>
      </c>
      <c r="C97" s="1">
        <v>44323</v>
      </c>
      <c r="D97">
        <v>1.4559876279999999</v>
      </c>
      <c r="E97" s="4">
        <v>6.4064661280138768E-3</v>
      </c>
      <c r="F97" s="2">
        <v>8484469.7400000002</v>
      </c>
      <c r="G97" s="2">
        <v>1986723.74</v>
      </c>
      <c r="H97" s="2">
        <v>1097654396</v>
      </c>
      <c r="I97" s="3">
        <v>38708</v>
      </c>
    </row>
    <row r="98" spans="1:9" x14ac:dyDescent="0.25">
      <c r="A98">
        <v>45669</v>
      </c>
      <c r="B98" t="s">
        <v>10</v>
      </c>
      <c r="C98" s="1">
        <v>44322</v>
      </c>
      <c r="D98">
        <v>1.44671927</v>
      </c>
      <c r="E98" s="4">
        <v>9.9926646481138803E-3</v>
      </c>
      <c r="F98" s="2">
        <v>8084632.1699999999</v>
      </c>
      <c r="G98" s="2">
        <v>941274.54</v>
      </c>
      <c r="H98" s="2">
        <v>1084210690.9300001</v>
      </c>
      <c r="I98" s="3">
        <v>38656</v>
      </c>
    </row>
    <row r="99" spans="1:9" x14ac:dyDescent="0.25">
      <c r="A99">
        <v>45669</v>
      </c>
      <c r="B99" t="s">
        <v>10</v>
      </c>
      <c r="C99" s="1">
        <v>44321</v>
      </c>
      <c r="D99">
        <v>1.43240572</v>
      </c>
      <c r="E99" s="4">
        <v>-4.0620443353589497E-4</v>
      </c>
      <c r="F99" s="2">
        <v>19532454.84</v>
      </c>
      <c r="G99" s="2">
        <v>1979979.59</v>
      </c>
      <c r="H99" s="2">
        <v>1066411045.33</v>
      </c>
      <c r="I99" s="3">
        <v>38599</v>
      </c>
    </row>
    <row r="100" spans="1:9" x14ac:dyDescent="0.25">
      <c r="A100">
        <v>45669</v>
      </c>
      <c r="B100" t="s">
        <v>10</v>
      </c>
      <c r="C100" s="1">
        <v>44320</v>
      </c>
      <c r="D100">
        <v>1.4329878060000001</v>
      </c>
      <c r="E100" s="4">
        <v>-5.1584735464649256E-3</v>
      </c>
      <c r="F100" s="2">
        <v>16166073.68</v>
      </c>
      <c r="G100" s="2">
        <v>1631643.78</v>
      </c>
      <c r="H100" s="2">
        <v>1049284794.21</v>
      </c>
      <c r="I100" s="3">
        <v>38507</v>
      </c>
    </row>
    <row r="101" spans="1:9" x14ac:dyDescent="0.25">
      <c r="A101">
        <v>45669</v>
      </c>
      <c r="B101" t="s">
        <v>10</v>
      </c>
      <c r="C101" s="1">
        <v>44319</v>
      </c>
      <c r="D101">
        <v>1.4404181650000001</v>
      </c>
      <c r="E101" s="4">
        <v>5.8560750124203587E-4</v>
      </c>
      <c r="F101" s="2">
        <v>32166597.390000001</v>
      </c>
      <c r="G101" s="2">
        <v>861871.36</v>
      </c>
      <c r="H101" s="2">
        <v>1040115774.14</v>
      </c>
      <c r="I101" s="3">
        <v>38384</v>
      </c>
    </row>
    <row r="102" spans="1:9" x14ac:dyDescent="0.25">
      <c r="A102">
        <v>45669</v>
      </c>
      <c r="B102" t="s">
        <v>10</v>
      </c>
      <c r="C102" s="1">
        <v>44316</v>
      </c>
      <c r="D102">
        <v>1.439575139</v>
      </c>
      <c r="E102" s="4">
        <v>-4.5064136857195791E-3</v>
      </c>
      <c r="F102" s="2">
        <v>13506535.75</v>
      </c>
      <c r="G102" s="2">
        <v>1344405.45</v>
      </c>
      <c r="H102" s="2">
        <v>1008220626.45</v>
      </c>
      <c r="I102" s="3">
        <v>38241</v>
      </c>
    </row>
    <row r="103" spans="1:9" x14ac:dyDescent="0.25">
      <c r="A103">
        <v>45669</v>
      </c>
      <c r="B103" t="s">
        <v>10</v>
      </c>
      <c r="C103" s="1">
        <v>44315</v>
      </c>
      <c r="D103">
        <v>1.4460918270000001</v>
      </c>
      <c r="E103" s="4">
        <v>3.5236418685444804E-3</v>
      </c>
      <c r="F103" s="2">
        <v>6338360.3099999996</v>
      </c>
      <c r="G103" s="2">
        <v>2776328.16</v>
      </c>
      <c r="H103" s="2">
        <v>1000567466.9299999</v>
      </c>
      <c r="I103" s="3">
        <v>38130</v>
      </c>
    </row>
    <row r="104" spans="1:9" x14ac:dyDescent="0.25">
      <c r="A104">
        <v>45669</v>
      </c>
      <c r="B104" t="s">
        <v>10</v>
      </c>
      <c r="C104" s="1">
        <v>44314</v>
      </c>
      <c r="D104">
        <v>1.441014209</v>
      </c>
      <c r="E104" s="4">
        <v>2.7929184503443505E-3</v>
      </c>
      <c r="F104" s="2">
        <v>9462875.6799999997</v>
      </c>
      <c r="G104" s="2">
        <v>3510557.25</v>
      </c>
      <c r="H104" s="2">
        <v>993504680.02999997</v>
      </c>
      <c r="I104" s="3">
        <v>38060</v>
      </c>
    </row>
    <row r="105" spans="1:9" x14ac:dyDescent="0.25">
      <c r="A105">
        <v>45669</v>
      </c>
      <c r="B105" t="s">
        <v>10</v>
      </c>
      <c r="C105" s="1">
        <v>44313</v>
      </c>
      <c r="D105">
        <v>1.437000783</v>
      </c>
      <c r="E105" s="4">
        <v>-1.0340008487007557E-3</v>
      </c>
      <c r="F105" s="2">
        <v>24349071.93</v>
      </c>
      <c r="G105" s="2">
        <v>2896436.49</v>
      </c>
      <c r="H105" s="2">
        <v>984801890.22000003</v>
      </c>
      <c r="I105" s="3">
        <v>38012</v>
      </c>
    </row>
    <row r="106" spans="1:9" x14ac:dyDescent="0.25">
      <c r="A106">
        <v>45669</v>
      </c>
      <c r="B106" t="s">
        <v>10</v>
      </c>
      <c r="C106" s="1">
        <v>44312</v>
      </c>
      <c r="D106">
        <v>1.4384881810000001</v>
      </c>
      <c r="E106" s="4">
        <v>2.1141103177266807E-3</v>
      </c>
      <c r="F106" s="2">
        <v>7667469.7599999998</v>
      </c>
      <c r="G106" s="2">
        <v>1485463.73</v>
      </c>
      <c r="H106" s="2">
        <v>964346389.70000005</v>
      </c>
      <c r="I106" s="3">
        <v>37943</v>
      </c>
    </row>
    <row r="107" spans="1:9" x14ac:dyDescent="0.25">
      <c r="A107">
        <v>45669</v>
      </c>
      <c r="B107" t="s">
        <v>10</v>
      </c>
      <c r="C107" s="1">
        <v>44309</v>
      </c>
      <c r="D107">
        <v>1.435453474</v>
      </c>
      <c r="E107" s="4">
        <v>8.5376579405882502E-3</v>
      </c>
      <c r="F107" s="2">
        <v>14649604.92</v>
      </c>
      <c r="G107" s="2">
        <v>1794679.81</v>
      </c>
      <c r="H107" s="2">
        <v>956142991.90999997</v>
      </c>
      <c r="I107" s="3">
        <v>37860</v>
      </c>
    </row>
    <row r="108" spans="1:9" x14ac:dyDescent="0.25">
      <c r="A108">
        <v>45669</v>
      </c>
      <c r="B108" t="s">
        <v>10</v>
      </c>
      <c r="C108" s="1">
        <v>44308</v>
      </c>
      <c r="D108">
        <v>1.4233018099999999</v>
      </c>
      <c r="E108" s="4">
        <v>2.6464288029286465E-3</v>
      </c>
      <c r="F108" s="2">
        <v>13054998.76</v>
      </c>
      <c r="G108" s="2">
        <v>1720114.76</v>
      </c>
      <c r="H108" s="2">
        <v>935302771.64999998</v>
      </c>
      <c r="I108" s="3">
        <v>37765</v>
      </c>
    </row>
    <row r="109" spans="1:9" x14ac:dyDescent="0.25">
      <c r="A109">
        <v>45669</v>
      </c>
      <c r="B109" t="s">
        <v>10</v>
      </c>
      <c r="C109" s="1">
        <v>44306</v>
      </c>
      <c r="D109">
        <v>1.419545085</v>
      </c>
      <c r="E109" s="4">
        <v>-8.3005354434870782E-3</v>
      </c>
      <c r="F109" s="2">
        <v>18250917.940000001</v>
      </c>
      <c r="G109" s="2">
        <v>1560054.47</v>
      </c>
      <c r="H109" s="2">
        <v>921529126.38999999</v>
      </c>
      <c r="I109" s="3">
        <v>37647</v>
      </c>
    </row>
    <row r="110" spans="1:9" x14ac:dyDescent="0.25">
      <c r="A110">
        <v>45669</v>
      </c>
      <c r="B110" t="s">
        <v>10</v>
      </c>
      <c r="C110" s="1">
        <v>44305</v>
      </c>
      <c r="D110">
        <v>1.4314266929999999</v>
      </c>
      <c r="E110" s="4">
        <v>-3.3589387189637554E-3</v>
      </c>
      <c r="F110" s="2">
        <v>14976557.83</v>
      </c>
      <c r="G110" s="2">
        <v>1272592.18</v>
      </c>
      <c r="H110" s="2">
        <v>912411769.13</v>
      </c>
      <c r="I110" s="3">
        <v>37501</v>
      </c>
    </row>
    <row r="111" spans="1:9" x14ac:dyDescent="0.25">
      <c r="A111">
        <v>45669</v>
      </c>
      <c r="B111" t="s">
        <v>10</v>
      </c>
      <c r="C111" s="1">
        <v>44302</v>
      </c>
      <c r="D111">
        <v>1.4362509720000001</v>
      </c>
      <c r="E111" s="4">
        <v>7.8022341216543722E-4</v>
      </c>
      <c r="F111" s="2">
        <v>11337575.279999999</v>
      </c>
      <c r="G111" s="2">
        <v>1076583.6100000001</v>
      </c>
      <c r="H111" s="2">
        <v>901736681.63999999</v>
      </c>
      <c r="I111" s="3">
        <v>37358</v>
      </c>
    </row>
    <row r="112" spans="1:9" x14ac:dyDescent="0.25">
      <c r="A112">
        <v>45669</v>
      </c>
      <c r="B112" t="s">
        <v>10</v>
      </c>
      <c r="C112" s="1">
        <v>44301</v>
      </c>
      <c r="D112">
        <v>1.4351312490000001</v>
      </c>
      <c r="E112" s="4">
        <v>1.1475697821754283E-2</v>
      </c>
      <c r="F112" s="2">
        <v>13472503.85</v>
      </c>
      <c r="G112" s="2">
        <v>1912255.87</v>
      </c>
      <c r="H112" s="2">
        <v>890780681.97000003</v>
      </c>
      <c r="I112" s="3">
        <v>37266</v>
      </c>
    </row>
    <row r="113" spans="1:9" x14ac:dyDescent="0.25">
      <c r="A113">
        <v>45669</v>
      </c>
      <c r="B113" t="s">
        <v>10</v>
      </c>
      <c r="C113" s="1">
        <v>44300</v>
      </c>
      <c r="D113">
        <v>1.418848967</v>
      </c>
      <c r="E113" s="4">
        <v>-2.0656485955515835E-3</v>
      </c>
      <c r="F113" s="2">
        <v>12441589.9</v>
      </c>
      <c r="G113" s="2">
        <v>874465.88</v>
      </c>
      <c r="H113" s="2">
        <v>869245238.30999994</v>
      </c>
      <c r="I113" s="3">
        <v>37124</v>
      </c>
    </row>
    <row r="114" spans="1:9" x14ac:dyDescent="0.25">
      <c r="A114">
        <v>45669</v>
      </c>
      <c r="B114" t="s">
        <v>10</v>
      </c>
      <c r="C114" s="1">
        <v>44299</v>
      </c>
      <c r="D114">
        <v>1.421785877</v>
      </c>
      <c r="E114" s="4">
        <v>9.9014171916733673E-4</v>
      </c>
      <c r="F114" s="2">
        <v>13718470.050000001</v>
      </c>
      <c r="G114" s="2">
        <v>1521846.14</v>
      </c>
      <c r="H114" s="2">
        <v>859453443.01999998</v>
      </c>
      <c r="I114" s="3">
        <v>37023</v>
      </c>
    </row>
    <row r="115" spans="1:9" x14ac:dyDescent="0.25">
      <c r="A115">
        <v>45669</v>
      </c>
      <c r="B115" t="s">
        <v>10</v>
      </c>
      <c r="C115" s="1">
        <v>44298</v>
      </c>
      <c r="D115">
        <v>1.4203794999999999</v>
      </c>
      <c r="E115" s="4">
        <v>3.7582788683490076E-3</v>
      </c>
      <c r="F115" s="2">
        <v>15214234.609999999</v>
      </c>
      <c r="G115" s="2">
        <v>952081.49</v>
      </c>
      <c r="H115" s="2">
        <v>846418744.54999995</v>
      </c>
      <c r="I115" s="3">
        <v>36863</v>
      </c>
    </row>
    <row r="116" spans="1:9" x14ac:dyDescent="0.25">
      <c r="A116">
        <v>45669</v>
      </c>
      <c r="B116" t="s">
        <v>10</v>
      </c>
      <c r="C116" s="1">
        <v>44295</v>
      </c>
      <c r="D116">
        <v>1.415061305</v>
      </c>
      <c r="E116" s="4">
        <v>2.8371109233309433E-3</v>
      </c>
      <c r="F116" s="2">
        <v>14247459.970000001</v>
      </c>
      <c r="G116" s="2">
        <v>1497376.8</v>
      </c>
      <c r="H116" s="2">
        <v>829040824.74000001</v>
      </c>
      <c r="I116" s="3">
        <v>36716</v>
      </c>
    </row>
    <row r="117" spans="1:9" x14ac:dyDescent="0.25">
      <c r="A117">
        <v>45669</v>
      </c>
      <c r="B117" t="s">
        <v>10</v>
      </c>
      <c r="C117" s="1">
        <v>44294</v>
      </c>
      <c r="D117">
        <v>1.411057977</v>
      </c>
      <c r="E117" s="4">
        <v>5.711619996642936E-3</v>
      </c>
      <c r="F117" s="2">
        <v>10428155.859999999</v>
      </c>
      <c r="G117" s="2">
        <v>357639.81</v>
      </c>
      <c r="H117" s="2">
        <v>813981386.07000005</v>
      </c>
      <c r="I117" s="3">
        <v>36529</v>
      </c>
    </row>
    <row r="118" spans="1:9" x14ac:dyDescent="0.25">
      <c r="A118">
        <v>45669</v>
      </c>
      <c r="B118" t="s">
        <v>10</v>
      </c>
      <c r="C118" s="1">
        <v>44293</v>
      </c>
      <c r="D118">
        <v>1.4030443210000001</v>
      </c>
      <c r="E118" s="4">
        <v>2.7353412267672184E-5</v>
      </c>
      <c r="F118" s="2">
        <v>9550336.6899999995</v>
      </c>
      <c r="G118" s="2">
        <v>990097.93</v>
      </c>
      <c r="H118" s="2">
        <v>799345313.36000001</v>
      </c>
      <c r="I118" s="3">
        <v>36337</v>
      </c>
    </row>
    <row r="119" spans="1:9" x14ac:dyDescent="0.25">
      <c r="A119">
        <v>45669</v>
      </c>
      <c r="B119" t="s">
        <v>10</v>
      </c>
      <c r="C119" s="1">
        <v>44292</v>
      </c>
      <c r="D119">
        <v>1.403005944</v>
      </c>
      <c r="E119" s="4">
        <v>5.852350462749456E-4</v>
      </c>
      <c r="F119" s="2">
        <v>17289134.48</v>
      </c>
      <c r="G119" s="2">
        <v>1809339.46</v>
      </c>
      <c r="H119" s="2">
        <v>790763444.49000001</v>
      </c>
      <c r="I119" s="3">
        <v>36175</v>
      </c>
    </row>
    <row r="120" spans="1:9" x14ac:dyDescent="0.25">
      <c r="A120">
        <v>45669</v>
      </c>
      <c r="B120" t="s">
        <v>10</v>
      </c>
      <c r="C120" s="1">
        <v>44291</v>
      </c>
      <c r="D120">
        <v>1.4021853360000001</v>
      </c>
      <c r="E120" s="4">
        <v>1.4460239404586295E-2</v>
      </c>
      <c r="F120" s="2">
        <v>8222591.0099999998</v>
      </c>
      <c r="G120" s="2">
        <v>764016.58</v>
      </c>
      <c r="H120" s="2">
        <v>774830191.55999994</v>
      </c>
      <c r="I120" s="3">
        <v>35926</v>
      </c>
    </row>
    <row r="121" spans="1:9" x14ac:dyDescent="0.25">
      <c r="A121">
        <v>45669</v>
      </c>
      <c r="B121" t="s">
        <v>10</v>
      </c>
      <c r="C121" s="1">
        <v>44287</v>
      </c>
      <c r="D121">
        <v>1.382198416</v>
      </c>
      <c r="E121" s="4">
        <v>1.1558522076498878E-2</v>
      </c>
      <c r="F121" s="2">
        <v>7906830.1600000001</v>
      </c>
      <c r="G121" s="2">
        <v>1150642.1399999999</v>
      </c>
      <c r="H121" s="2">
        <v>756433408.88999999</v>
      </c>
      <c r="I121" s="3">
        <v>35693</v>
      </c>
    </row>
    <row r="122" spans="1:9" x14ac:dyDescent="0.25">
      <c r="A122">
        <v>45669</v>
      </c>
      <c r="B122" t="s">
        <v>10</v>
      </c>
      <c r="C122" s="1">
        <v>44286</v>
      </c>
      <c r="D122">
        <v>1.3664047960000001</v>
      </c>
      <c r="E122" s="4">
        <v>5.2143819639502986E-3</v>
      </c>
      <c r="F122" s="2">
        <v>9265149.6799999997</v>
      </c>
      <c r="G122" s="2">
        <v>824960.52</v>
      </c>
      <c r="H122" s="2">
        <v>741111072.19000006</v>
      </c>
      <c r="I122" s="3">
        <v>35529</v>
      </c>
    </row>
    <row r="123" spans="1:9" x14ac:dyDescent="0.25">
      <c r="A123">
        <v>45669</v>
      </c>
      <c r="B123" t="s">
        <v>10</v>
      </c>
      <c r="C123" s="1">
        <v>44285</v>
      </c>
      <c r="D123">
        <v>1.3593167989999999</v>
      </c>
      <c r="E123" s="4">
        <v>-5.1393042822328594E-3</v>
      </c>
      <c r="F123" s="2">
        <v>8716499.5700000003</v>
      </c>
      <c r="G123" s="2">
        <v>1526595.74</v>
      </c>
      <c r="H123" s="2">
        <v>728870274.97000003</v>
      </c>
      <c r="I123" s="3">
        <v>35374</v>
      </c>
    </row>
    <row r="124" spans="1:9" x14ac:dyDescent="0.25">
      <c r="A124">
        <v>45669</v>
      </c>
      <c r="B124" t="s">
        <v>10</v>
      </c>
      <c r="C124" s="1">
        <v>44284</v>
      </c>
      <c r="D124">
        <v>1.3663388299999999</v>
      </c>
      <c r="E124" s="4">
        <v>1.7550435813120657E-3</v>
      </c>
      <c r="F124" s="2">
        <v>5271198.33</v>
      </c>
      <c r="G124" s="2">
        <v>2168466.7000000002</v>
      </c>
      <c r="H124" s="2">
        <v>725408465.84000003</v>
      </c>
      <c r="I124" s="3">
        <v>35260</v>
      </c>
    </row>
    <row r="125" spans="1:9" x14ac:dyDescent="0.25">
      <c r="A125">
        <v>45669</v>
      </c>
      <c r="B125" t="s">
        <v>10</v>
      </c>
      <c r="C125" s="1">
        <v>44281</v>
      </c>
      <c r="D125">
        <v>1.3639450470000001</v>
      </c>
      <c r="E125" s="4">
        <v>1.5164100732180108E-2</v>
      </c>
      <c r="F125" s="2">
        <v>5529515.5499999998</v>
      </c>
      <c r="G125" s="2">
        <v>1512794.35</v>
      </c>
      <c r="H125" s="2">
        <v>721040277.10000002</v>
      </c>
      <c r="I125" s="3">
        <v>35130</v>
      </c>
    </row>
    <row r="126" spans="1:9" x14ac:dyDescent="0.25">
      <c r="A126">
        <v>45669</v>
      </c>
      <c r="B126" t="s">
        <v>10</v>
      </c>
      <c r="C126" s="1">
        <v>44280</v>
      </c>
      <c r="D126">
        <v>1.3435710009999999</v>
      </c>
      <c r="E126" s="4">
        <v>2.3953363820203855E-3</v>
      </c>
      <c r="F126" s="2">
        <v>16670780.92</v>
      </c>
      <c r="G126" s="2">
        <v>1105580.0900000001</v>
      </c>
      <c r="H126" s="2">
        <v>706312955.09000003</v>
      </c>
      <c r="I126" s="3">
        <v>35010</v>
      </c>
    </row>
    <row r="127" spans="1:9" x14ac:dyDescent="0.25">
      <c r="A127">
        <v>45669</v>
      </c>
      <c r="B127" t="s">
        <v>10</v>
      </c>
      <c r="C127" s="1">
        <v>44279</v>
      </c>
      <c r="D127">
        <v>1.340360387</v>
      </c>
      <c r="E127" s="4">
        <v>-2.4779651482768061E-3</v>
      </c>
      <c r="F127" s="2">
        <v>6291016.0999999996</v>
      </c>
      <c r="G127" s="2">
        <v>690113.58</v>
      </c>
      <c r="H127" s="2">
        <v>689097134.82000005</v>
      </c>
      <c r="I127" s="3">
        <v>34892</v>
      </c>
    </row>
    <row r="128" spans="1:9" x14ac:dyDescent="0.25">
      <c r="A128">
        <v>45669</v>
      </c>
      <c r="B128" t="s">
        <v>10</v>
      </c>
      <c r="C128" s="1">
        <v>44278</v>
      </c>
      <c r="D128">
        <v>1.3436900039999999</v>
      </c>
      <c r="E128" s="4">
        <v>-8.5699074102252304E-3</v>
      </c>
      <c r="F128" s="2">
        <v>7148559.6299999999</v>
      </c>
      <c r="G128" s="2">
        <v>1436864.89</v>
      </c>
      <c r="H128" s="2">
        <v>685194119.38</v>
      </c>
      <c r="I128" s="3">
        <v>34710</v>
      </c>
    </row>
    <row r="129" spans="1:9" x14ac:dyDescent="0.25">
      <c r="A129">
        <v>45669</v>
      </c>
      <c r="B129" t="s">
        <v>10</v>
      </c>
      <c r="C129" s="1">
        <v>44277</v>
      </c>
      <c r="D129">
        <v>1.3553048409999999</v>
      </c>
      <c r="E129" s="4">
        <v>7.1483677335941742E-3</v>
      </c>
      <c r="F129" s="2">
        <v>7408900.75</v>
      </c>
      <c r="G129" s="2">
        <v>887203.67</v>
      </c>
      <c r="H129" s="2">
        <v>685355860.88999999</v>
      </c>
      <c r="I129" s="3">
        <v>34561</v>
      </c>
    </row>
    <row r="130" spans="1:9" x14ac:dyDescent="0.25">
      <c r="A130">
        <v>45669</v>
      </c>
      <c r="B130" t="s">
        <v>10</v>
      </c>
      <c r="C130" s="1">
        <v>44274</v>
      </c>
      <c r="D130">
        <v>1.3456853870000001</v>
      </c>
      <c r="E130" s="4">
        <v>-2.6472395447534325E-3</v>
      </c>
      <c r="F130" s="2">
        <v>9078672.1300000008</v>
      </c>
      <c r="G130" s="2">
        <v>1118895.79</v>
      </c>
      <c r="H130" s="2">
        <v>674016049.25999999</v>
      </c>
      <c r="I130" s="3">
        <v>34413</v>
      </c>
    </row>
    <row r="131" spans="1:9" x14ac:dyDescent="0.25">
      <c r="A131">
        <v>45669</v>
      </c>
      <c r="B131" t="s">
        <v>10</v>
      </c>
      <c r="C131" s="1">
        <v>44273</v>
      </c>
      <c r="D131">
        <v>1.349257194</v>
      </c>
      <c r="E131" s="4">
        <v>-1.1176565698598595E-2</v>
      </c>
      <c r="F131" s="2">
        <v>6937059.6699999999</v>
      </c>
      <c r="G131" s="2">
        <v>862484.2</v>
      </c>
      <c r="H131" s="2">
        <v>667824163.40999997</v>
      </c>
      <c r="I131" s="3">
        <v>34245</v>
      </c>
    </row>
    <row r="132" spans="1:9" x14ac:dyDescent="0.25">
      <c r="A132">
        <v>45669</v>
      </c>
      <c r="B132" t="s">
        <v>10</v>
      </c>
      <c r="C132" s="1">
        <v>44272</v>
      </c>
      <c r="D132">
        <v>1.364507704</v>
      </c>
      <c r="E132" s="4">
        <v>-7.0511518726179556E-4</v>
      </c>
      <c r="F132" s="2">
        <v>7295414.2999999998</v>
      </c>
      <c r="G132" s="2">
        <v>1387094.56</v>
      </c>
      <c r="H132" s="2">
        <v>669229272.86000001</v>
      </c>
      <c r="I132" s="3">
        <v>34083</v>
      </c>
    </row>
    <row r="133" spans="1:9" x14ac:dyDescent="0.25">
      <c r="A133">
        <v>45669</v>
      </c>
      <c r="B133" t="s">
        <v>10</v>
      </c>
      <c r="C133" s="1">
        <v>44271</v>
      </c>
      <c r="D133">
        <v>1.365470518</v>
      </c>
      <c r="E133" s="4">
        <v>4.6150324950922084E-5</v>
      </c>
      <c r="F133" s="2">
        <v>7862566.1900000004</v>
      </c>
      <c r="G133" s="2">
        <v>1322348.03</v>
      </c>
      <c r="H133" s="2">
        <v>663789000.75999999</v>
      </c>
      <c r="I133" s="3">
        <v>33888</v>
      </c>
    </row>
    <row r="134" spans="1:9" x14ac:dyDescent="0.25">
      <c r="A134">
        <v>45669</v>
      </c>
      <c r="B134" t="s">
        <v>10</v>
      </c>
      <c r="C134" s="1">
        <v>44270</v>
      </c>
      <c r="D134">
        <v>1.365407504</v>
      </c>
      <c r="E134" s="4">
        <v>6.4575899740333398E-3</v>
      </c>
      <c r="F134" s="2">
        <v>8875831.6400000006</v>
      </c>
      <c r="G134" s="2">
        <v>984356.58</v>
      </c>
      <c r="H134" s="2">
        <v>657218451.76999998</v>
      </c>
      <c r="I134" s="3">
        <v>33624</v>
      </c>
    </row>
    <row r="135" spans="1:9" x14ac:dyDescent="0.25">
      <c r="A135">
        <v>45669</v>
      </c>
      <c r="B135" t="s">
        <v>10</v>
      </c>
      <c r="C135" s="1">
        <v>44267</v>
      </c>
      <c r="D135">
        <v>1.3566468350000001</v>
      </c>
      <c r="E135" s="4">
        <v>1.6230221696833524E-3</v>
      </c>
      <c r="F135" s="2">
        <v>7026606.6600000001</v>
      </c>
      <c r="G135" s="2">
        <v>1793832.33</v>
      </c>
      <c r="H135" s="2">
        <v>645160792.82000005</v>
      </c>
      <c r="I135" s="3">
        <v>33278</v>
      </c>
    </row>
    <row r="136" spans="1:9" x14ac:dyDescent="0.25">
      <c r="A136">
        <v>45669</v>
      </c>
      <c r="B136" t="s">
        <v>10</v>
      </c>
      <c r="C136" s="1">
        <v>44266</v>
      </c>
      <c r="D136">
        <v>1.354448535</v>
      </c>
      <c r="E136" s="4">
        <v>5.3308653671584327E-3</v>
      </c>
      <c r="F136" s="2">
        <v>5985840.79</v>
      </c>
      <c r="G136" s="2">
        <v>1094473.03</v>
      </c>
      <c r="H136" s="2">
        <v>638891084.04999995</v>
      </c>
      <c r="I136" s="3">
        <v>33123</v>
      </c>
    </row>
    <row r="137" spans="1:9" x14ac:dyDescent="0.25">
      <c r="A137">
        <v>45669</v>
      </c>
      <c r="B137" t="s">
        <v>10</v>
      </c>
      <c r="C137" s="1">
        <v>44265</v>
      </c>
      <c r="D137">
        <v>1.347266439</v>
      </c>
      <c r="E137" s="4">
        <v>7.2886615390459486E-3</v>
      </c>
      <c r="F137" s="2">
        <v>2621596.37</v>
      </c>
      <c r="G137" s="2">
        <v>666024.5</v>
      </c>
      <c r="H137" s="2">
        <v>630637870.66999996</v>
      </c>
      <c r="I137" s="3">
        <v>32987</v>
      </c>
    </row>
    <row r="138" spans="1:9" x14ac:dyDescent="0.25">
      <c r="A138">
        <v>45669</v>
      </c>
      <c r="B138" t="s">
        <v>10</v>
      </c>
      <c r="C138" s="1">
        <v>44264</v>
      </c>
      <c r="D138">
        <v>1.3375177250000001</v>
      </c>
      <c r="E138" s="4">
        <v>2.0950283212779031E-2</v>
      </c>
      <c r="F138" s="2">
        <v>6902005.8399999999</v>
      </c>
      <c r="G138" s="2">
        <v>935797.6</v>
      </c>
      <c r="H138" s="2">
        <v>624133203.36000001</v>
      </c>
      <c r="I138" s="3">
        <v>32972</v>
      </c>
    </row>
    <row r="139" spans="1:9" x14ac:dyDescent="0.25">
      <c r="A139">
        <v>45669</v>
      </c>
      <c r="B139" t="s">
        <v>10</v>
      </c>
      <c r="C139" s="1">
        <v>44263</v>
      </c>
      <c r="D139">
        <v>1.3100713589999999</v>
      </c>
      <c r="E139" s="4">
        <v>-1.1437413603675894E-2</v>
      </c>
      <c r="F139" s="2">
        <v>5101587.0199999996</v>
      </c>
      <c r="G139" s="2">
        <v>1320852.72</v>
      </c>
      <c r="H139" s="2">
        <v>605481976.04999995</v>
      </c>
      <c r="I139" s="3">
        <v>32804</v>
      </c>
    </row>
    <row r="140" spans="1:9" x14ac:dyDescent="0.25">
      <c r="A140">
        <v>45669</v>
      </c>
      <c r="B140" t="s">
        <v>10</v>
      </c>
      <c r="C140" s="1">
        <v>44260</v>
      </c>
      <c r="D140">
        <v>1.325228546</v>
      </c>
      <c r="E140" s="4">
        <v>1.8088447684631914E-2</v>
      </c>
      <c r="F140" s="2">
        <v>4822964.74</v>
      </c>
      <c r="G140" s="2">
        <v>1437199.85</v>
      </c>
      <c r="H140" s="2">
        <v>608662769.60000002</v>
      </c>
      <c r="I140" s="3">
        <v>32755</v>
      </c>
    </row>
    <row r="141" spans="1:9" x14ac:dyDescent="0.25">
      <c r="A141">
        <v>45669</v>
      </c>
      <c r="B141" t="s">
        <v>10</v>
      </c>
      <c r="C141" s="1">
        <v>44259</v>
      </c>
      <c r="D141">
        <v>1.301683119</v>
      </c>
      <c r="E141" s="4">
        <v>-1.2551975926644143E-2</v>
      </c>
      <c r="F141" s="2">
        <v>6024547.8899999997</v>
      </c>
      <c r="G141" s="2">
        <v>1422572.92</v>
      </c>
      <c r="H141" s="2">
        <v>594523006.29999995</v>
      </c>
      <c r="I141" s="3">
        <v>32619</v>
      </c>
    </row>
    <row r="142" spans="1:9" x14ac:dyDescent="0.25">
      <c r="A142">
        <v>45669</v>
      </c>
      <c r="B142" t="s">
        <v>10</v>
      </c>
      <c r="C142" s="1">
        <v>44258</v>
      </c>
      <c r="D142">
        <v>1.3182295040000001</v>
      </c>
      <c r="E142" s="4">
        <v>-1.4257277578922922E-2</v>
      </c>
      <c r="F142" s="2">
        <v>8209245.6600000001</v>
      </c>
      <c r="G142" s="2">
        <v>887551.12</v>
      </c>
      <c r="H142" s="2">
        <v>597419830.70000005</v>
      </c>
      <c r="I142" s="3">
        <v>32460</v>
      </c>
    </row>
    <row r="143" spans="1:9" x14ac:dyDescent="0.25">
      <c r="A143">
        <v>45669</v>
      </c>
      <c r="B143" t="s">
        <v>10</v>
      </c>
      <c r="C143" s="1">
        <v>44257</v>
      </c>
      <c r="D143">
        <v>1.3372957000000001</v>
      </c>
      <c r="E143" s="4">
        <v>-3.3891599611686196E-3</v>
      </c>
      <c r="F143" s="2">
        <v>4619214.37</v>
      </c>
      <c r="G143" s="2">
        <v>1156404.57</v>
      </c>
      <c r="H143" s="2">
        <v>598633013.25</v>
      </c>
      <c r="I143" s="3">
        <v>32315</v>
      </c>
    </row>
    <row r="144" spans="1:9" x14ac:dyDescent="0.25">
      <c r="A144">
        <v>45669</v>
      </c>
      <c r="B144" t="s">
        <v>10</v>
      </c>
      <c r="C144" s="1">
        <v>44256</v>
      </c>
      <c r="D144">
        <v>1.341843422</v>
      </c>
      <c r="E144" s="4">
        <v>2.0429966648822351E-2</v>
      </c>
      <c r="F144" s="2">
        <v>3994845.25</v>
      </c>
      <c r="G144" s="2">
        <v>2004779.14</v>
      </c>
      <c r="H144" s="2">
        <v>597194189.97000003</v>
      </c>
      <c r="I144" s="3">
        <v>32232</v>
      </c>
    </row>
    <row r="145" spans="1:9" x14ac:dyDescent="0.25">
      <c r="A145">
        <v>45669</v>
      </c>
      <c r="B145" t="s">
        <v>10</v>
      </c>
      <c r="C145" s="1">
        <v>44253</v>
      </c>
      <c r="D145">
        <v>1.314978456</v>
      </c>
      <c r="E145" s="4">
        <v>-1.2774235589159133E-3</v>
      </c>
      <c r="F145" s="2">
        <v>5506957.8600000003</v>
      </c>
      <c r="G145" s="2">
        <v>939804.88</v>
      </c>
      <c r="H145" s="2">
        <v>583287578.01999998</v>
      </c>
      <c r="I145" s="3">
        <v>32166</v>
      </c>
    </row>
    <row r="146" spans="1:9" x14ac:dyDescent="0.25">
      <c r="A146">
        <v>45669</v>
      </c>
      <c r="B146" t="s">
        <v>10</v>
      </c>
      <c r="C146" s="1">
        <v>44252</v>
      </c>
      <c r="D146">
        <v>1.3166603889999999</v>
      </c>
      <c r="E146" s="4">
        <v>-2.6636391917628566E-2</v>
      </c>
      <c r="F146" s="2">
        <v>5056104.99</v>
      </c>
      <c r="G146" s="2">
        <v>889255.18</v>
      </c>
      <c r="H146" s="2">
        <v>579460641.66999996</v>
      </c>
      <c r="I146" s="3">
        <v>32017</v>
      </c>
    </row>
    <row r="147" spans="1:9" x14ac:dyDescent="0.25">
      <c r="A147">
        <v>45669</v>
      </c>
      <c r="B147" t="s">
        <v>10</v>
      </c>
      <c r="C147" s="1">
        <v>44251</v>
      </c>
      <c r="D147">
        <v>1.3526912019999999</v>
      </c>
      <c r="E147" s="4">
        <v>1.2619142403235584E-2</v>
      </c>
      <c r="F147" s="2">
        <v>3790998.31</v>
      </c>
      <c r="G147" s="2">
        <v>2036338.3</v>
      </c>
      <c r="H147" s="2">
        <v>591036881.84000003</v>
      </c>
      <c r="I147" s="3">
        <v>31906</v>
      </c>
    </row>
    <row r="148" spans="1:9" x14ac:dyDescent="0.25">
      <c r="A148">
        <v>45669</v>
      </c>
      <c r="B148" t="s">
        <v>10</v>
      </c>
      <c r="C148" s="1">
        <v>44250</v>
      </c>
      <c r="D148">
        <v>1.335834121</v>
      </c>
      <c r="E148" s="4">
        <v>1.9432289315555185E-3</v>
      </c>
      <c r="F148" s="2">
        <v>6477970.6299999999</v>
      </c>
      <c r="G148" s="2">
        <v>2406216.0699999998</v>
      </c>
      <c r="H148" s="2">
        <v>581938654.99000001</v>
      </c>
      <c r="I148" s="3">
        <v>31841</v>
      </c>
    </row>
    <row r="149" spans="1:9" x14ac:dyDescent="0.25">
      <c r="A149">
        <v>45669</v>
      </c>
      <c r="B149" t="s">
        <v>10</v>
      </c>
      <c r="C149" s="1">
        <v>44249</v>
      </c>
      <c r="D149">
        <v>1.3332433239999999</v>
      </c>
      <c r="E149" s="4">
        <v>-7.4178919107835695E-3</v>
      </c>
      <c r="F149" s="2">
        <v>4716857.9400000004</v>
      </c>
      <c r="G149" s="2">
        <v>1018840.1</v>
      </c>
      <c r="H149" s="2">
        <v>576746150.46000004</v>
      </c>
      <c r="I149" s="3">
        <v>31725</v>
      </c>
    </row>
    <row r="150" spans="1:9" x14ac:dyDescent="0.25">
      <c r="A150">
        <v>45669</v>
      </c>
      <c r="B150" t="s">
        <v>10</v>
      </c>
      <c r="C150" s="1">
        <v>44246</v>
      </c>
      <c r="D150">
        <v>1.3432070890000001</v>
      </c>
      <c r="E150" s="4">
        <v>-1.9477112019931075E-3</v>
      </c>
      <c r="F150" s="2">
        <v>5818880.9199999999</v>
      </c>
      <c r="G150" s="2">
        <v>2177622.87</v>
      </c>
      <c r="H150" s="2">
        <v>577330709.37</v>
      </c>
      <c r="I150" s="3">
        <v>31621</v>
      </c>
    </row>
    <row r="151" spans="1:9" x14ac:dyDescent="0.25">
      <c r="A151">
        <v>45669</v>
      </c>
      <c r="B151" t="s">
        <v>10</v>
      </c>
      <c r="C151" s="1">
        <v>44245</v>
      </c>
      <c r="D151">
        <v>1.3458283740000001</v>
      </c>
      <c r="E151" s="4">
        <v>-4.6064265021853457E-3</v>
      </c>
      <c r="F151" s="2">
        <v>5963937.79</v>
      </c>
      <c r="G151" s="2">
        <v>1104364.33</v>
      </c>
      <c r="H151" s="2">
        <v>574809013.29999995</v>
      </c>
      <c r="I151" s="3">
        <v>31473</v>
      </c>
    </row>
    <row r="152" spans="1:9" x14ac:dyDescent="0.25">
      <c r="A152">
        <v>45669</v>
      </c>
      <c r="B152" t="s">
        <v>10</v>
      </c>
      <c r="C152" s="1">
        <v>44244</v>
      </c>
      <c r="D152">
        <v>1.3520565229999999</v>
      </c>
      <c r="E152" s="4">
        <v>-2.3585339106586556E-3</v>
      </c>
      <c r="F152" s="2">
        <v>6529925.8099999996</v>
      </c>
      <c r="G152" s="2">
        <v>574261.06999999995</v>
      </c>
      <c r="H152" s="2">
        <v>572587019.75</v>
      </c>
      <c r="I152" s="3">
        <v>31340</v>
      </c>
    </row>
    <row r="153" spans="1:9" x14ac:dyDescent="0.25">
      <c r="A153">
        <v>45669</v>
      </c>
      <c r="B153" t="s">
        <v>10</v>
      </c>
      <c r="C153" s="1">
        <v>44239</v>
      </c>
      <c r="D153">
        <v>1.355252933</v>
      </c>
      <c r="E153" s="4">
        <v>5.3771586113973147E-3</v>
      </c>
      <c r="F153" s="2">
        <v>5043279.8600000003</v>
      </c>
      <c r="G153" s="2">
        <v>702155.29</v>
      </c>
      <c r="H153" s="2">
        <v>567970933.66999996</v>
      </c>
      <c r="I153" s="3">
        <v>31170</v>
      </c>
    </row>
    <row r="154" spans="1:9" x14ac:dyDescent="0.25">
      <c r="A154">
        <v>45669</v>
      </c>
      <c r="B154" t="s">
        <v>10</v>
      </c>
      <c r="C154" s="1">
        <v>44238</v>
      </c>
      <c r="D154">
        <v>1.348004499</v>
      </c>
      <c r="E154" s="4">
        <v>2.8861247749878416E-3</v>
      </c>
      <c r="F154" s="2">
        <v>5907496.8200000003</v>
      </c>
      <c r="G154" s="2">
        <v>756423.84</v>
      </c>
      <c r="H154" s="2">
        <v>560615291.71000004</v>
      </c>
      <c r="I154" s="3">
        <v>31023</v>
      </c>
    </row>
    <row r="155" spans="1:9" x14ac:dyDescent="0.25">
      <c r="A155">
        <v>45669</v>
      </c>
      <c r="B155" t="s">
        <v>10</v>
      </c>
      <c r="C155" s="1">
        <v>44237</v>
      </c>
      <c r="D155">
        <v>1.3441251860000001</v>
      </c>
      <c r="E155" s="4">
        <v>-7.6778491217477374E-4</v>
      </c>
      <c r="F155" s="2">
        <v>8439503.2200000007</v>
      </c>
      <c r="G155" s="2">
        <v>749610.69</v>
      </c>
      <c r="H155" s="2">
        <v>553865693.19000006</v>
      </c>
      <c r="I155" s="3">
        <v>30859</v>
      </c>
    </row>
    <row r="156" spans="1:9" x14ac:dyDescent="0.25">
      <c r="A156">
        <v>45669</v>
      </c>
      <c r="B156" t="s">
        <v>10</v>
      </c>
      <c r="C156" s="1">
        <v>44236</v>
      </c>
      <c r="D156">
        <v>1.345157978</v>
      </c>
      <c r="E156" s="4">
        <v>7.912658268398598E-4</v>
      </c>
      <c r="F156" s="2">
        <v>5953254</v>
      </c>
      <c r="G156" s="2">
        <v>781054.73</v>
      </c>
      <c r="H156" s="2">
        <v>546595468.42999995</v>
      </c>
      <c r="I156" s="3">
        <v>30665</v>
      </c>
    </row>
    <row r="157" spans="1:9" x14ac:dyDescent="0.25">
      <c r="A157">
        <v>45669</v>
      </c>
      <c r="B157" t="s">
        <v>10</v>
      </c>
      <c r="C157" s="1">
        <v>44235</v>
      </c>
      <c r="D157">
        <v>1.3440944420000001</v>
      </c>
      <c r="E157" s="4">
        <v>4.2858120952973255E-3</v>
      </c>
      <c r="F157" s="2">
        <v>8505741.1699999999</v>
      </c>
      <c r="G157" s="2">
        <v>1004703.36</v>
      </c>
      <c r="H157" s="2">
        <v>540995198.01999998</v>
      </c>
      <c r="I157" s="3">
        <v>30462</v>
      </c>
    </row>
    <row r="158" spans="1:9" x14ac:dyDescent="0.25">
      <c r="A158">
        <v>45669</v>
      </c>
      <c r="B158" t="s">
        <v>10</v>
      </c>
      <c r="C158" s="1">
        <v>44232</v>
      </c>
      <c r="D158">
        <v>1.338358489</v>
      </c>
      <c r="E158" s="4">
        <v>7.4509928352821664E-3</v>
      </c>
      <c r="F158" s="2">
        <v>5246678.87</v>
      </c>
      <c r="G158" s="2">
        <v>933259.97</v>
      </c>
      <c r="H158" s="2">
        <v>531217462.12</v>
      </c>
      <c r="I158" s="3">
        <v>30242</v>
      </c>
    </row>
    <row r="159" spans="1:9" x14ac:dyDescent="0.25">
      <c r="A159">
        <v>45669</v>
      </c>
      <c r="B159" t="s">
        <v>10</v>
      </c>
      <c r="C159" s="1">
        <v>44231</v>
      </c>
      <c r="D159">
        <v>1.328460142</v>
      </c>
      <c r="E159" s="4">
        <v>7.0796999420432716E-3</v>
      </c>
      <c r="F159" s="2">
        <v>5601042.0700000003</v>
      </c>
      <c r="G159" s="2">
        <v>724735.77</v>
      </c>
      <c r="H159" s="2">
        <v>523007120.76999998</v>
      </c>
      <c r="I159" s="3">
        <v>30062</v>
      </c>
    </row>
    <row r="160" spans="1:9" x14ac:dyDescent="0.25">
      <c r="A160">
        <v>45669</v>
      </c>
      <c r="B160" t="s">
        <v>10</v>
      </c>
      <c r="C160" s="1">
        <v>44230</v>
      </c>
      <c r="D160">
        <v>1.3191211599999999</v>
      </c>
      <c r="E160" s="4">
        <v>9.5556297531818046E-4</v>
      </c>
      <c r="F160" s="2">
        <v>3997255.76</v>
      </c>
      <c r="G160" s="2">
        <v>1051576.56</v>
      </c>
      <c r="H160" s="2">
        <v>514488391</v>
      </c>
      <c r="I160" s="3">
        <v>29887</v>
      </c>
    </row>
    <row r="161" spans="1:9" x14ac:dyDescent="0.25">
      <c r="A161">
        <v>45669</v>
      </c>
      <c r="B161" t="s">
        <v>10</v>
      </c>
      <c r="C161" s="1">
        <v>44229</v>
      </c>
      <c r="D161">
        <v>1.3178618600000001</v>
      </c>
      <c r="E161" s="4">
        <v>1.282514681081004E-2</v>
      </c>
      <c r="F161" s="2">
        <v>2452643.15</v>
      </c>
      <c r="G161" s="2">
        <v>1273344.1000000001</v>
      </c>
      <c r="H161" s="2">
        <v>511054367.08999997</v>
      </c>
      <c r="I161" s="3">
        <v>29789</v>
      </c>
    </row>
    <row r="162" spans="1:9" x14ac:dyDescent="0.25">
      <c r="A162">
        <v>45669</v>
      </c>
      <c r="B162" t="s">
        <v>10</v>
      </c>
      <c r="C162" s="1">
        <v>44228</v>
      </c>
      <c r="D162">
        <v>1.3011741109999999</v>
      </c>
      <c r="E162" s="4">
        <v>1.5881820875322639E-2</v>
      </c>
      <c r="F162" s="2">
        <v>4029758.5</v>
      </c>
      <c r="G162" s="2">
        <v>1851429.67</v>
      </c>
      <c r="H162" s="2">
        <v>503418649.87</v>
      </c>
      <c r="I162" s="3">
        <v>29787</v>
      </c>
    </row>
    <row r="163" spans="1:9" x14ac:dyDescent="0.25">
      <c r="A163">
        <v>45669</v>
      </c>
      <c r="B163" t="s">
        <v>10</v>
      </c>
      <c r="C163" s="1">
        <v>44225</v>
      </c>
      <c r="D163">
        <v>1.280832164</v>
      </c>
      <c r="E163" s="4">
        <v>-1.8535545172128076E-2</v>
      </c>
      <c r="F163" s="2">
        <v>7496479.5700000003</v>
      </c>
      <c r="G163" s="2">
        <v>2049668.5</v>
      </c>
      <c r="H163" s="2">
        <v>493404164.39999998</v>
      </c>
      <c r="I163" s="3">
        <v>29692</v>
      </c>
    </row>
    <row r="164" spans="1:9" x14ac:dyDescent="0.25">
      <c r="A164">
        <v>45669</v>
      </c>
      <c r="B164" t="s">
        <v>10</v>
      </c>
      <c r="C164" s="1">
        <v>44224</v>
      </c>
      <c r="D164">
        <v>1.305021448</v>
      </c>
      <c r="E164" s="4">
        <v>1.2638466247633318E-2</v>
      </c>
      <c r="F164" s="2">
        <v>6705770.1399999997</v>
      </c>
      <c r="G164" s="2">
        <v>679222.24</v>
      </c>
      <c r="H164" s="2">
        <v>497172720.88999999</v>
      </c>
      <c r="I164" s="3">
        <v>29707</v>
      </c>
    </row>
    <row r="165" spans="1:9" x14ac:dyDescent="0.25">
      <c r="A165">
        <v>45669</v>
      </c>
      <c r="B165" t="s">
        <v>10</v>
      </c>
      <c r="C165" s="1">
        <v>44223</v>
      </c>
      <c r="D165">
        <v>1.2887338290000001</v>
      </c>
      <c r="E165" s="4">
        <v>-3.1620877444037854E-2</v>
      </c>
      <c r="F165" s="2">
        <v>7996538.5499999998</v>
      </c>
      <c r="G165" s="2">
        <v>1771143.41</v>
      </c>
      <c r="H165" s="2">
        <v>485016310.61000001</v>
      </c>
      <c r="I165" s="3">
        <v>29570</v>
      </c>
    </row>
    <row r="166" spans="1:9" x14ac:dyDescent="0.25">
      <c r="A166">
        <v>45669</v>
      </c>
      <c r="B166" t="s">
        <v>10</v>
      </c>
      <c r="C166" s="1">
        <v>44222</v>
      </c>
      <c r="D166">
        <v>1.3308153789999999</v>
      </c>
      <c r="E166" s="4">
        <v>5.7176617713041722E-3</v>
      </c>
      <c r="F166" s="2">
        <v>3974827.64</v>
      </c>
      <c r="G166" s="2">
        <v>576773.89</v>
      </c>
      <c r="H166" s="2">
        <v>494425070</v>
      </c>
      <c r="I166" s="3">
        <v>29453</v>
      </c>
    </row>
    <row r="167" spans="1:9" x14ac:dyDescent="0.25">
      <c r="A167">
        <v>45669</v>
      </c>
      <c r="B167" t="s">
        <v>10</v>
      </c>
      <c r="C167" s="1">
        <v>44221</v>
      </c>
      <c r="D167">
        <v>1.3232494859999999</v>
      </c>
      <c r="E167" s="4">
        <v>-1.8583451778853011E-5</v>
      </c>
      <c r="F167" s="2">
        <v>5519833.8099999996</v>
      </c>
      <c r="G167" s="2">
        <v>1748784.88</v>
      </c>
      <c r="H167" s="2">
        <v>488235451.17000002</v>
      </c>
      <c r="I167" s="3">
        <v>29349</v>
      </c>
    </row>
    <row r="168" spans="1:9" x14ac:dyDescent="0.25">
      <c r="A168">
        <v>45669</v>
      </c>
      <c r="B168" t="s">
        <v>10</v>
      </c>
      <c r="C168" s="1">
        <v>44218</v>
      </c>
      <c r="D168">
        <v>1.323274077</v>
      </c>
      <c r="E168" s="4">
        <v>-1.6640887410344085E-3</v>
      </c>
      <c r="F168" s="2">
        <v>10365119.060000001</v>
      </c>
      <c r="G168" s="2">
        <v>603797.13</v>
      </c>
      <c r="H168" s="2">
        <v>484473405.25</v>
      </c>
      <c r="I168" s="3">
        <v>29187</v>
      </c>
    </row>
    <row r="169" spans="1:9" x14ac:dyDescent="0.25">
      <c r="A169">
        <v>45669</v>
      </c>
      <c r="B169" t="s">
        <v>10</v>
      </c>
      <c r="C169" s="1">
        <v>44217</v>
      </c>
      <c r="D169">
        <v>1.325479793</v>
      </c>
      <c r="E169" s="4">
        <v>-8.2617067487500417E-4</v>
      </c>
      <c r="F169" s="2">
        <v>7135618.1200000001</v>
      </c>
      <c r="G169" s="2">
        <v>574009.22</v>
      </c>
      <c r="H169" s="2">
        <v>475503363.19</v>
      </c>
      <c r="I169" s="3">
        <v>28938</v>
      </c>
    </row>
    <row r="170" spans="1:9" x14ac:dyDescent="0.25">
      <c r="A170">
        <v>45669</v>
      </c>
      <c r="B170" t="s">
        <v>10</v>
      </c>
      <c r="C170" s="1">
        <v>44216</v>
      </c>
      <c r="D170">
        <v>1.3265757709999999</v>
      </c>
      <c r="E170" s="4">
        <v>1.5886244607667521E-2</v>
      </c>
      <c r="F170" s="2">
        <v>6554416.8499999996</v>
      </c>
      <c r="G170" s="2">
        <v>535216.93000000005</v>
      </c>
      <c r="H170" s="2">
        <v>469329500.42000002</v>
      </c>
      <c r="I170" s="3">
        <v>28782</v>
      </c>
    </row>
    <row r="171" spans="1:9" x14ac:dyDescent="0.25">
      <c r="A171">
        <v>45669</v>
      </c>
      <c r="B171" t="s">
        <v>10</v>
      </c>
      <c r="C171" s="1">
        <v>44215</v>
      </c>
      <c r="D171">
        <v>1.3058310200000001</v>
      </c>
      <c r="E171" s="4">
        <v>8.0978177200179413E-3</v>
      </c>
      <c r="F171" s="2">
        <v>4916508.8</v>
      </c>
      <c r="G171" s="2">
        <v>1040963.99</v>
      </c>
      <c r="H171" s="2">
        <v>456065138.08999997</v>
      </c>
      <c r="I171" s="3">
        <v>28692</v>
      </c>
    </row>
    <row r="172" spans="1:9" x14ac:dyDescent="0.25">
      <c r="A172">
        <v>45669</v>
      </c>
      <c r="B172" t="s">
        <v>10</v>
      </c>
      <c r="C172" s="1">
        <v>44214</v>
      </c>
      <c r="D172">
        <v>1.2953415800000001</v>
      </c>
      <c r="E172" s="4">
        <v>2.4545496545402834E-4</v>
      </c>
      <c r="F172" s="2">
        <v>4187277.95</v>
      </c>
      <c r="G172" s="2">
        <v>1252987.03</v>
      </c>
      <c r="H172" s="2">
        <v>448557258.38</v>
      </c>
      <c r="I172" s="3">
        <v>28614</v>
      </c>
    </row>
    <row r="173" spans="1:9" x14ac:dyDescent="0.25">
      <c r="A173">
        <v>45669</v>
      </c>
      <c r="B173" t="s">
        <v>10</v>
      </c>
      <c r="C173" s="1">
        <v>44211</v>
      </c>
      <c r="D173">
        <v>1.2950237099999999</v>
      </c>
      <c r="E173" s="4">
        <v>-8.4405864691063925E-3</v>
      </c>
      <c r="F173" s="2">
        <v>5330380.6900000004</v>
      </c>
      <c r="G173" s="2">
        <v>302926.05</v>
      </c>
      <c r="H173" s="2">
        <v>445513614</v>
      </c>
      <c r="I173" s="3">
        <v>28486</v>
      </c>
    </row>
    <row r="174" spans="1:9" x14ac:dyDescent="0.25">
      <c r="A174">
        <v>45669</v>
      </c>
      <c r="B174" t="s">
        <v>10</v>
      </c>
      <c r="C174" s="1">
        <v>44210</v>
      </c>
      <c r="D174">
        <v>1.3060475170000001</v>
      </c>
      <c r="E174" s="4">
        <v>-5.6240603075257134E-3</v>
      </c>
      <c r="F174" s="2">
        <v>3998275.31</v>
      </c>
      <c r="G174" s="2">
        <v>514200.22</v>
      </c>
      <c r="H174" s="2">
        <v>444235769.76999998</v>
      </c>
      <c r="I174" s="3">
        <v>28329</v>
      </c>
    </row>
    <row r="175" spans="1:9" x14ac:dyDescent="0.25">
      <c r="A175">
        <v>45669</v>
      </c>
      <c r="B175" t="s">
        <v>10</v>
      </c>
      <c r="C175" s="1">
        <v>44209</v>
      </c>
      <c r="D175">
        <v>1.3134343509999999</v>
      </c>
      <c r="E175" s="4">
        <v>3.0435014080094636E-3</v>
      </c>
      <c r="F175" s="2">
        <v>4152215.76</v>
      </c>
      <c r="G175" s="2">
        <v>1316437.1599999999</v>
      </c>
      <c r="H175" s="2">
        <v>443244528.68000001</v>
      </c>
      <c r="I175" s="3">
        <v>28229</v>
      </c>
    </row>
    <row r="176" spans="1:9" x14ac:dyDescent="0.25">
      <c r="A176">
        <v>45669</v>
      </c>
      <c r="B176" t="s">
        <v>10</v>
      </c>
      <c r="C176" s="1">
        <v>44208</v>
      </c>
      <c r="D176">
        <v>1.3094490409999999</v>
      </c>
      <c r="E176" s="4">
        <v>8.0779835082522844E-4</v>
      </c>
      <c r="F176" s="2">
        <v>4659146.37</v>
      </c>
      <c r="G176" s="2">
        <v>1066308.22</v>
      </c>
      <c r="H176" s="2">
        <v>439072432.51999998</v>
      </c>
      <c r="I176" s="3">
        <v>28104</v>
      </c>
    </row>
    <row r="177" spans="1:9" x14ac:dyDescent="0.25">
      <c r="A177">
        <v>45669</v>
      </c>
      <c r="B177" t="s">
        <v>10</v>
      </c>
      <c r="C177" s="1">
        <v>44207</v>
      </c>
      <c r="D177">
        <v>1.308392124</v>
      </c>
      <c r="E177" s="4">
        <v>-5.7563814878097697E-3</v>
      </c>
      <c r="F177" s="2">
        <v>5582807.6799999997</v>
      </c>
      <c r="G177" s="2">
        <v>690209.24</v>
      </c>
      <c r="H177" s="2">
        <v>435128098.56999999</v>
      </c>
      <c r="I177" s="3">
        <v>27920</v>
      </c>
    </row>
    <row r="178" spans="1:9" x14ac:dyDescent="0.25">
      <c r="A178">
        <v>45669</v>
      </c>
      <c r="B178" t="s">
        <v>10</v>
      </c>
      <c r="C178" s="1">
        <v>44204</v>
      </c>
      <c r="D178">
        <v>1.315967334</v>
      </c>
      <c r="E178" s="4">
        <v>2.9204549211954145E-3</v>
      </c>
      <c r="F178" s="2">
        <v>2997071.45</v>
      </c>
      <c r="G178" s="2">
        <v>676191.16</v>
      </c>
      <c r="H178" s="2">
        <v>432726438.48000002</v>
      </c>
      <c r="I178" s="3">
        <v>27717</v>
      </c>
    </row>
    <row r="179" spans="1:9" x14ac:dyDescent="0.25">
      <c r="A179">
        <v>45669</v>
      </c>
      <c r="B179" t="s">
        <v>10</v>
      </c>
      <c r="C179" s="1">
        <v>44203</v>
      </c>
      <c r="D179">
        <v>1.3121353019999999</v>
      </c>
      <c r="E179" s="4">
        <v>1.8123442751829755E-2</v>
      </c>
      <c r="F179" s="2">
        <v>2883736.81</v>
      </c>
      <c r="G179" s="2">
        <v>682625.6</v>
      </c>
      <c r="H179" s="2">
        <v>429152238.38</v>
      </c>
      <c r="I179" s="3">
        <v>27612</v>
      </c>
    </row>
    <row r="180" spans="1:9" x14ac:dyDescent="0.25">
      <c r="A180">
        <v>45669</v>
      </c>
      <c r="B180" t="s">
        <v>10</v>
      </c>
      <c r="C180" s="1">
        <v>44202</v>
      </c>
      <c r="D180">
        <v>1.288778204</v>
      </c>
      <c r="E180" s="4">
        <v>6.1366858476687991E-3</v>
      </c>
      <c r="F180" s="2">
        <v>2561185.38</v>
      </c>
      <c r="G180" s="2">
        <v>1890829.71</v>
      </c>
      <c r="H180" s="2">
        <v>419351042.52999997</v>
      </c>
      <c r="I180" s="3">
        <v>27557</v>
      </c>
    </row>
    <row r="181" spans="1:9" x14ac:dyDescent="0.25">
      <c r="A181">
        <v>45669</v>
      </c>
      <c r="B181" t="s">
        <v>10</v>
      </c>
      <c r="C181" s="1">
        <v>44201</v>
      </c>
      <c r="D181">
        <v>1.2809176149999999</v>
      </c>
      <c r="E181" s="4">
        <v>7.356832057404894E-3</v>
      </c>
      <c r="F181" s="2">
        <v>3412876.61</v>
      </c>
      <c r="G181" s="2">
        <v>1256201.22</v>
      </c>
      <c r="H181" s="2">
        <v>416127045.91000003</v>
      </c>
      <c r="I181" s="3">
        <v>27536</v>
      </c>
    </row>
    <row r="182" spans="1:9" x14ac:dyDescent="0.25">
      <c r="A182">
        <v>45669</v>
      </c>
      <c r="B182" t="s">
        <v>10</v>
      </c>
      <c r="C182" s="1">
        <v>44200</v>
      </c>
      <c r="D182">
        <v>1.2715629399999999</v>
      </c>
      <c r="E182" s="4">
        <v>-1.1167360370166524E-2</v>
      </c>
      <c r="F182" s="2">
        <v>1740445.42</v>
      </c>
      <c r="G182" s="2">
        <v>350423.46</v>
      </c>
      <c r="H182" s="2">
        <v>410947101.58999997</v>
      </c>
      <c r="I182" s="3">
        <v>27330</v>
      </c>
    </row>
    <row r="183" spans="1:9" x14ac:dyDescent="0.25">
      <c r="A183">
        <v>45669</v>
      </c>
      <c r="B183" t="s">
        <v>10</v>
      </c>
      <c r="C183" s="1">
        <v>44196</v>
      </c>
      <c r="D183">
        <v>1.285923309</v>
      </c>
      <c r="E183" s="4">
        <v>-1.9479009280676252E-5</v>
      </c>
      <c r="F183" s="2">
        <v>4536511.33</v>
      </c>
      <c r="G183" s="2">
        <v>582895.55000000005</v>
      </c>
      <c r="H183" s="2">
        <v>414182403.77999997</v>
      </c>
      <c r="I183" s="3">
        <v>27225</v>
      </c>
    </row>
    <row r="184" spans="1:9" x14ac:dyDescent="0.25">
      <c r="A184">
        <v>45669</v>
      </c>
      <c r="B184" t="s">
        <v>10</v>
      </c>
      <c r="C184" s="1">
        <v>44195</v>
      </c>
      <c r="D184">
        <v>1.285948358</v>
      </c>
      <c r="E184" s="4">
        <v>8.1388815566629802E-4</v>
      </c>
      <c r="F184" s="2">
        <v>5821207.3300000001</v>
      </c>
      <c r="G184" s="2">
        <v>460447.66</v>
      </c>
      <c r="H184" s="2">
        <v>410236779</v>
      </c>
      <c r="I184" s="3">
        <v>27039</v>
      </c>
    </row>
    <row r="185" spans="1:9" x14ac:dyDescent="0.25">
      <c r="A185">
        <v>45669</v>
      </c>
      <c r="B185" t="s">
        <v>10</v>
      </c>
      <c r="C185" s="1">
        <v>44194</v>
      </c>
      <c r="D185">
        <v>1.284902591</v>
      </c>
      <c r="E185" s="4">
        <v>-1.8709238891859714E-3</v>
      </c>
      <c r="F185" s="2">
        <v>4156973.66</v>
      </c>
      <c r="G185" s="2">
        <v>695619.29</v>
      </c>
      <c r="H185" s="2">
        <v>404546763.51999998</v>
      </c>
      <c r="I185" s="3">
        <v>26853</v>
      </c>
    </row>
    <row r="186" spans="1:9" x14ac:dyDescent="0.25">
      <c r="A186">
        <v>45669</v>
      </c>
      <c r="B186" t="s">
        <v>10</v>
      </c>
      <c r="C186" s="1">
        <v>44193</v>
      </c>
      <c r="D186">
        <v>1.287311052</v>
      </c>
      <c r="E186" s="4">
        <v>1.2530947261337078E-2</v>
      </c>
      <c r="F186" s="2">
        <v>3768208.88</v>
      </c>
      <c r="G186" s="2">
        <v>356224.49</v>
      </c>
      <c r="H186" s="2">
        <v>401837215.89999998</v>
      </c>
      <c r="I186" s="3">
        <v>26684</v>
      </c>
    </row>
    <row r="187" spans="1:9" x14ac:dyDescent="0.25">
      <c r="A187">
        <v>45669</v>
      </c>
      <c r="B187" t="s">
        <v>10</v>
      </c>
      <c r="C187" s="1">
        <v>44189</v>
      </c>
      <c r="D187">
        <v>1.2713794629999999</v>
      </c>
      <c r="E187" s="4">
        <v>-1.9173294301344512E-5</v>
      </c>
      <c r="F187" s="2">
        <v>3332627.6</v>
      </c>
      <c r="G187" s="2">
        <v>1102797.18</v>
      </c>
      <c r="H187" s="2">
        <v>393494374.10000002</v>
      </c>
      <c r="I187" s="3">
        <v>26626</v>
      </c>
    </row>
    <row r="188" spans="1:9" x14ac:dyDescent="0.25">
      <c r="A188">
        <v>45669</v>
      </c>
      <c r="B188" t="s">
        <v>10</v>
      </c>
      <c r="C188" s="1">
        <v>44188</v>
      </c>
      <c r="D188">
        <v>1.2714038400000001</v>
      </c>
      <c r="E188" s="4">
        <v>1.5129361385726181E-3</v>
      </c>
      <c r="F188" s="2">
        <v>5405435.9100000001</v>
      </c>
      <c r="G188" s="2">
        <v>812789.12</v>
      </c>
      <c r="H188" s="2">
        <v>391272045.67000002</v>
      </c>
      <c r="I188" s="3">
        <v>26526</v>
      </c>
    </row>
    <row r="189" spans="1:9" x14ac:dyDescent="0.25">
      <c r="A189">
        <v>45669</v>
      </c>
      <c r="B189" t="s">
        <v>10</v>
      </c>
      <c r="C189" s="1">
        <v>44187</v>
      </c>
      <c r="D189">
        <v>1.2694831929999999</v>
      </c>
      <c r="E189" s="4">
        <v>-8.5001753954483394E-4</v>
      </c>
      <c r="F189" s="2">
        <v>3287283.25</v>
      </c>
      <c r="G189" s="2">
        <v>2815812.73</v>
      </c>
      <c r="H189" s="2">
        <v>386095261.36000001</v>
      </c>
      <c r="I189" s="3">
        <v>26444</v>
      </c>
    </row>
    <row r="190" spans="1:9" x14ac:dyDescent="0.25">
      <c r="A190">
        <v>45669</v>
      </c>
      <c r="B190" t="s">
        <v>10</v>
      </c>
      <c r="C190" s="1">
        <v>44186</v>
      </c>
      <c r="D190">
        <v>1.270563194</v>
      </c>
      <c r="E190" s="4">
        <v>-5.3223676255859109E-3</v>
      </c>
      <c r="F190" s="2">
        <v>14977410.23</v>
      </c>
      <c r="G190" s="2">
        <v>783855.25</v>
      </c>
      <c r="H190" s="2">
        <v>385951856.57999998</v>
      </c>
      <c r="I190" s="3">
        <v>26328</v>
      </c>
    </row>
    <row r="191" spans="1:9" x14ac:dyDescent="0.25">
      <c r="A191">
        <v>45669</v>
      </c>
      <c r="B191" t="s">
        <v>10</v>
      </c>
      <c r="C191" s="1">
        <v>44183</v>
      </c>
      <c r="D191">
        <v>1.2773617829999999</v>
      </c>
      <c r="E191" s="4">
        <v>-5.4352510813535648E-3</v>
      </c>
      <c r="F191" s="2">
        <v>4147076.18</v>
      </c>
      <c r="G191" s="2">
        <v>790480.35</v>
      </c>
      <c r="H191" s="2">
        <v>373747523.29000002</v>
      </c>
      <c r="I191" s="3">
        <v>26135</v>
      </c>
    </row>
    <row r="192" spans="1:9" x14ac:dyDescent="0.25">
      <c r="A192">
        <v>45669</v>
      </c>
      <c r="B192" t="s">
        <v>10</v>
      </c>
      <c r="C192" s="1">
        <v>44182</v>
      </c>
      <c r="D192">
        <v>1.2843425070000001</v>
      </c>
      <c r="E192" s="4">
        <v>3.7655695481326745E-3</v>
      </c>
      <c r="F192" s="2">
        <v>4802573.03</v>
      </c>
      <c r="G192" s="2">
        <v>728913.44</v>
      </c>
      <c r="H192" s="2">
        <v>372415096.94</v>
      </c>
      <c r="I192" s="3">
        <v>25996</v>
      </c>
    </row>
    <row r="193" spans="1:9" x14ac:dyDescent="0.25">
      <c r="A193">
        <v>45669</v>
      </c>
      <c r="B193" t="s">
        <v>10</v>
      </c>
      <c r="C193" s="1">
        <v>44181</v>
      </c>
      <c r="D193">
        <v>1.279524369</v>
      </c>
      <c r="E193" s="4">
        <v>3.5887556273637156E-3</v>
      </c>
      <c r="F193" s="2">
        <v>3775112.51</v>
      </c>
      <c r="G193" s="2">
        <v>2342654.44</v>
      </c>
      <c r="H193" s="2">
        <v>366959625.31</v>
      </c>
      <c r="I193" s="3">
        <v>25869</v>
      </c>
    </row>
    <row r="194" spans="1:9" x14ac:dyDescent="0.25">
      <c r="A194">
        <v>45669</v>
      </c>
      <c r="B194" t="s">
        <v>10</v>
      </c>
      <c r="C194" s="1">
        <v>44180</v>
      </c>
      <c r="D194">
        <v>1.274948889</v>
      </c>
      <c r="E194" s="4">
        <v>1.2708692986918235E-2</v>
      </c>
      <c r="F194" s="2">
        <v>3208929.69</v>
      </c>
      <c r="G194" s="2">
        <v>1845240.43</v>
      </c>
      <c r="H194" s="2">
        <v>364220070.39999998</v>
      </c>
      <c r="I194" s="3">
        <v>25786</v>
      </c>
    </row>
    <row r="195" spans="1:9" x14ac:dyDescent="0.25">
      <c r="A195">
        <v>45669</v>
      </c>
      <c r="B195" t="s">
        <v>10</v>
      </c>
      <c r="C195" s="1">
        <v>44179</v>
      </c>
      <c r="D195">
        <v>1.258949289</v>
      </c>
      <c r="E195" s="4">
        <v>-3.9762159022294075E-3</v>
      </c>
      <c r="F195" s="2">
        <v>5998658.4800000004</v>
      </c>
      <c r="G195" s="2">
        <v>1247131.9099999999</v>
      </c>
      <c r="H195" s="2">
        <v>358302820.49000001</v>
      </c>
      <c r="I195" s="3">
        <v>25732</v>
      </c>
    </row>
    <row r="196" spans="1:9" x14ac:dyDescent="0.25">
      <c r="A196">
        <v>45669</v>
      </c>
      <c r="B196" t="s">
        <v>10</v>
      </c>
      <c r="C196" s="1">
        <v>44176</v>
      </c>
      <c r="D196">
        <v>1.2639751269999999</v>
      </c>
      <c r="E196" s="4">
        <v>-3.4268653654151437E-3</v>
      </c>
      <c r="F196" s="2">
        <v>4148040.17</v>
      </c>
      <c r="G196" s="2">
        <v>509100.46</v>
      </c>
      <c r="H196" s="2">
        <v>354962702.19</v>
      </c>
      <c r="I196" s="3">
        <v>25631</v>
      </c>
    </row>
    <row r="197" spans="1:9" x14ac:dyDescent="0.25">
      <c r="A197">
        <v>45669</v>
      </c>
      <c r="B197" t="s">
        <v>10</v>
      </c>
      <c r="C197" s="1">
        <v>44175</v>
      </c>
      <c r="D197">
        <v>1.268321494</v>
      </c>
      <c r="E197" s="4">
        <v>-1.0458879394347198E-3</v>
      </c>
      <c r="F197" s="2">
        <v>4287576.13</v>
      </c>
      <c r="G197" s="2">
        <v>597979.52</v>
      </c>
      <c r="H197" s="2">
        <v>352531841.55000001</v>
      </c>
      <c r="I197" s="3">
        <v>25486</v>
      </c>
    </row>
    <row r="198" spans="1:9" x14ac:dyDescent="0.25">
      <c r="A198">
        <v>45669</v>
      </c>
      <c r="B198" t="s">
        <v>10</v>
      </c>
      <c r="C198" s="1">
        <v>44174</v>
      </c>
      <c r="D198">
        <v>1.269649405</v>
      </c>
      <c r="E198" s="4">
        <v>-6.2342714671970167E-3</v>
      </c>
      <c r="F198" s="2">
        <v>4216747.84</v>
      </c>
      <c r="G198" s="2">
        <v>518811.23</v>
      </c>
      <c r="H198" s="2">
        <v>349207476.75</v>
      </c>
      <c r="I198" s="3">
        <v>25188</v>
      </c>
    </row>
    <row r="199" spans="1:9" x14ac:dyDescent="0.25">
      <c r="A199">
        <v>45669</v>
      </c>
      <c r="B199" t="s">
        <v>10</v>
      </c>
      <c r="C199" s="1">
        <v>44173</v>
      </c>
      <c r="D199">
        <v>1.2776144</v>
      </c>
      <c r="E199" s="4">
        <v>2.1061097947552287E-3</v>
      </c>
      <c r="F199" s="2">
        <v>7850747.1100000003</v>
      </c>
      <c r="G199" s="2">
        <v>670209.54</v>
      </c>
      <c r="H199" s="2">
        <v>347677053.31999999</v>
      </c>
      <c r="I199" s="3">
        <v>24936</v>
      </c>
    </row>
    <row r="200" spans="1:9" x14ac:dyDescent="0.25">
      <c r="A200">
        <v>45669</v>
      </c>
      <c r="B200" t="s">
        <v>10</v>
      </c>
      <c r="C200" s="1">
        <v>44172</v>
      </c>
      <c r="D200">
        <v>1.2749292590000001</v>
      </c>
      <c r="E200" s="4">
        <v>-1.6126158675325852E-3</v>
      </c>
      <c r="F200" s="2">
        <v>4041099.18</v>
      </c>
      <c r="G200" s="2">
        <v>582021.42000000004</v>
      </c>
      <c r="H200" s="2">
        <v>339780899.74000001</v>
      </c>
      <c r="I200" s="3">
        <v>24508</v>
      </c>
    </row>
    <row r="201" spans="1:9" x14ac:dyDescent="0.25">
      <c r="A201">
        <v>45669</v>
      </c>
      <c r="B201" t="s">
        <v>10</v>
      </c>
      <c r="C201" s="1">
        <v>44169</v>
      </c>
      <c r="D201">
        <v>1.2769885510000001</v>
      </c>
      <c r="E201" s="4">
        <v>7.7113700947291086E-3</v>
      </c>
      <c r="F201" s="2">
        <v>5607397.1299999999</v>
      </c>
      <c r="G201" s="2">
        <v>278435.3</v>
      </c>
      <c r="H201" s="2">
        <v>336865055.92000002</v>
      </c>
      <c r="I201" s="3">
        <v>24214</v>
      </c>
    </row>
    <row r="202" spans="1:9" x14ac:dyDescent="0.25">
      <c r="A202">
        <v>45669</v>
      </c>
      <c r="B202" t="s">
        <v>10</v>
      </c>
      <c r="C202" s="1">
        <v>44168</v>
      </c>
      <c r="D202">
        <v>1.267216575</v>
      </c>
      <c r="E202" s="4">
        <v>-2.5870993535237474E-5</v>
      </c>
      <c r="F202" s="2">
        <v>15060946.98</v>
      </c>
      <c r="G202" s="2">
        <v>569478.68000000005</v>
      </c>
      <c r="H202" s="2">
        <v>328999060.54000002</v>
      </c>
      <c r="I202" s="3">
        <v>23899</v>
      </c>
    </row>
    <row r="203" spans="1:9" x14ac:dyDescent="0.25">
      <c r="A203">
        <v>45669</v>
      </c>
      <c r="B203" t="s">
        <v>10</v>
      </c>
      <c r="C203" s="1">
        <v>44167</v>
      </c>
      <c r="D203">
        <v>1.2672493600000001</v>
      </c>
      <c r="E203" s="4">
        <v>3.2832424072979371E-3</v>
      </c>
      <c r="F203" s="2">
        <v>4993715.43</v>
      </c>
      <c r="G203" s="2">
        <v>503427.58</v>
      </c>
      <c r="H203" s="2">
        <v>314515728.95999998</v>
      </c>
      <c r="I203" s="3">
        <v>23622</v>
      </c>
    </row>
    <row r="204" spans="1:9" x14ac:dyDescent="0.25">
      <c r="A204">
        <v>45669</v>
      </c>
      <c r="B204" t="s">
        <v>10</v>
      </c>
      <c r="C204" s="1">
        <v>44166</v>
      </c>
      <c r="D204">
        <v>1.2631022890000001</v>
      </c>
      <c r="E204" s="4">
        <v>1.068633589885315E-2</v>
      </c>
      <c r="F204" s="2">
        <v>5847639.4199999999</v>
      </c>
      <c r="G204" s="2">
        <v>927884.4</v>
      </c>
      <c r="H204" s="2">
        <v>309010883.47000003</v>
      </c>
      <c r="I204" s="3">
        <v>23422</v>
      </c>
    </row>
    <row r="205" spans="1:9" x14ac:dyDescent="0.25">
      <c r="A205">
        <v>45669</v>
      </c>
      <c r="B205" t="s">
        <v>10</v>
      </c>
      <c r="C205" s="1">
        <v>44165</v>
      </c>
      <c r="D205">
        <v>1.2497470719999999</v>
      </c>
      <c r="E205" s="4">
        <v>-5.5445317175534248E-3</v>
      </c>
      <c r="F205" s="2">
        <v>3284188.28</v>
      </c>
      <c r="G205" s="2">
        <v>494576.09</v>
      </c>
      <c r="H205" s="2">
        <v>300875867.70999998</v>
      </c>
      <c r="I205" s="3">
        <v>23231</v>
      </c>
    </row>
    <row r="206" spans="1:9" x14ac:dyDescent="0.25">
      <c r="A206">
        <v>45669</v>
      </c>
      <c r="B206" t="s">
        <v>10</v>
      </c>
      <c r="C206" s="1">
        <v>44162</v>
      </c>
      <c r="D206">
        <v>1.256714968</v>
      </c>
      <c r="E206" s="4">
        <v>6.5426309886520428E-3</v>
      </c>
      <c r="F206" s="2">
        <v>2680119.0499999998</v>
      </c>
      <c r="G206" s="2">
        <v>1256440.6399999999</v>
      </c>
      <c r="H206" s="2">
        <v>299748219.13999999</v>
      </c>
      <c r="I206" s="3">
        <v>23127</v>
      </c>
    </row>
    <row r="207" spans="1:9" x14ac:dyDescent="0.25">
      <c r="A207">
        <v>45669</v>
      </c>
      <c r="B207" t="s">
        <v>10</v>
      </c>
      <c r="C207" s="1">
        <v>44161</v>
      </c>
      <c r="D207">
        <v>1.248546191</v>
      </c>
      <c r="E207" s="4">
        <v>-2.6983786848713276E-3</v>
      </c>
      <c r="F207" s="2">
        <v>3933583</v>
      </c>
      <c r="G207" s="2">
        <v>624170.31000000006</v>
      </c>
      <c r="H207" s="2">
        <v>296385400.36000001</v>
      </c>
      <c r="I207" s="3">
        <v>23021</v>
      </c>
    </row>
    <row r="208" spans="1:9" x14ac:dyDescent="0.25">
      <c r="A208">
        <v>45669</v>
      </c>
      <c r="B208" t="s">
        <v>10</v>
      </c>
      <c r="C208" s="1">
        <v>44160</v>
      </c>
      <c r="D208">
        <v>1.251924357</v>
      </c>
      <c r="E208" s="4">
        <v>-2.5725073851698976E-3</v>
      </c>
      <c r="F208" s="2">
        <v>4953048.2</v>
      </c>
      <c r="G208" s="2">
        <v>1162336.7</v>
      </c>
      <c r="H208" s="2">
        <v>293868957.29000002</v>
      </c>
      <c r="I208" s="3">
        <v>22880</v>
      </c>
    </row>
    <row r="209" spans="1:9" x14ac:dyDescent="0.25">
      <c r="A209">
        <v>45669</v>
      </c>
      <c r="B209" t="s">
        <v>10</v>
      </c>
      <c r="C209" s="1">
        <v>44159</v>
      </c>
      <c r="D209">
        <v>1.2551532480000001</v>
      </c>
      <c r="E209" s="4">
        <v>1.7795508557038042E-2</v>
      </c>
      <c r="F209" s="2">
        <v>3830515.99</v>
      </c>
      <c r="G209" s="2">
        <v>672558.97</v>
      </c>
      <c r="H209" s="2">
        <v>290826399.02999997</v>
      </c>
      <c r="I209" s="3">
        <v>22747</v>
      </c>
    </row>
    <row r="210" spans="1:9" x14ac:dyDescent="0.25">
      <c r="A210">
        <v>45669</v>
      </c>
      <c r="B210" t="s">
        <v>10</v>
      </c>
      <c r="C210" s="1">
        <v>44158</v>
      </c>
      <c r="D210">
        <v>1.23320769</v>
      </c>
      <c r="E210" s="4">
        <v>3.6880258860694237E-3</v>
      </c>
      <c r="F210" s="2">
        <v>3813806.49</v>
      </c>
      <c r="G210" s="2">
        <v>400440.13</v>
      </c>
      <c r="H210" s="2">
        <v>282638741.76999998</v>
      </c>
      <c r="I210" s="3">
        <v>22607</v>
      </c>
    </row>
    <row r="211" spans="1:9" x14ac:dyDescent="0.25">
      <c r="A211">
        <v>45669</v>
      </c>
      <c r="B211" t="s">
        <v>10</v>
      </c>
      <c r="C211" s="1">
        <v>44155</v>
      </c>
      <c r="D211">
        <v>1.2286763000000001</v>
      </c>
      <c r="E211" s="4">
        <v>-6.1241277468870869E-3</v>
      </c>
      <c r="F211" s="2">
        <v>2779753.26</v>
      </c>
      <c r="G211" s="2">
        <v>1148870.3400000001</v>
      </c>
      <c r="H211" s="2">
        <v>278199368.97000003</v>
      </c>
      <c r="I211" s="3">
        <v>22474</v>
      </c>
    </row>
    <row r="212" spans="1:9" x14ac:dyDescent="0.25">
      <c r="A212">
        <v>45669</v>
      </c>
      <c r="B212" t="s">
        <v>10</v>
      </c>
      <c r="C212" s="1">
        <v>44154</v>
      </c>
      <c r="D212">
        <v>1.2362472360000001</v>
      </c>
      <c r="E212" s="4">
        <v>4.048531713869874E-3</v>
      </c>
      <c r="F212" s="2">
        <v>3109980.68</v>
      </c>
      <c r="G212" s="2">
        <v>1038103.03</v>
      </c>
      <c r="H212" s="2">
        <v>278272663.38999999</v>
      </c>
      <c r="I212" s="3">
        <v>22365</v>
      </c>
    </row>
    <row r="213" spans="1:9" x14ac:dyDescent="0.25">
      <c r="A213">
        <v>45669</v>
      </c>
      <c r="B213" t="s">
        <v>10</v>
      </c>
      <c r="C213" s="1">
        <v>44153</v>
      </c>
      <c r="D213">
        <v>1.231262431</v>
      </c>
      <c r="E213" s="4">
        <v>-1.116469281257304E-2</v>
      </c>
      <c r="F213" s="2">
        <v>3700406.81</v>
      </c>
      <c r="G213" s="2">
        <v>712779.26</v>
      </c>
      <c r="H213" s="2">
        <v>275087086.92000002</v>
      </c>
      <c r="I213" s="3">
        <v>22226</v>
      </c>
    </row>
    <row r="214" spans="1:9" x14ac:dyDescent="0.25">
      <c r="A214">
        <v>45669</v>
      </c>
      <c r="B214" t="s">
        <v>10</v>
      </c>
      <c r="C214" s="1">
        <v>44152</v>
      </c>
      <c r="D214">
        <v>1.2451643080000001</v>
      </c>
      <c r="E214" s="4">
        <v>-4.8201350331544823E-3</v>
      </c>
      <c r="F214" s="2">
        <v>4529649.3899999997</v>
      </c>
      <c r="G214" s="2">
        <v>903884.29</v>
      </c>
      <c r="H214" s="2">
        <v>275171666.44</v>
      </c>
      <c r="I214" s="3">
        <v>22110</v>
      </c>
    </row>
    <row r="215" spans="1:9" x14ac:dyDescent="0.25">
      <c r="A215">
        <v>45669</v>
      </c>
      <c r="B215" t="s">
        <v>10</v>
      </c>
      <c r="C215" s="1">
        <v>44151</v>
      </c>
      <c r="D215">
        <v>1.251195238</v>
      </c>
      <c r="E215" s="4">
        <v>8.4745001101758088E-3</v>
      </c>
      <c r="F215" s="2">
        <v>2175230.59</v>
      </c>
      <c r="G215" s="2">
        <v>1146621.78</v>
      </c>
      <c r="H215" s="2">
        <v>272861128.81999999</v>
      </c>
      <c r="I215" s="3">
        <v>21966</v>
      </c>
    </row>
    <row r="216" spans="1:9" x14ac:dyDescent="0.25">
      <c r="A216">
        <v>45669</v>
      </c>
      <c r="B216" t="s">
        <v>10</v>
      </c>
      <c r="C216" s="1">
        <v>44148</v>
      </c>
      <c r="D216">
        <v>1.2406810859999999</v>
      </c>
      <c r="E216" s="4">
        <v>1.6513593310556685E-2</v>
      </c>
      <c r="F216" s="2">
        <v>3050788.55</v>
      </c>
      <c r="G216" s="2">
        <v>1380555.34</v>
      </c>
      <c r="H216" s="2">
        <v>269548233.38999999</v>
      </c>
      <c r="I216" s="3">
        <v>21881</v>
      </c>
    </row>
    <row r="217" spans="1:9" x14ac:dyDescent="0.25">
      <c r="A217">
        <v>45669</v>
      </c>
      <c r="B217" t="s">
        <v>10</v>
      </c>
      <c r="C217" s="1">
        <v>44147</v>
      </c>
      <c r="D217">
        <v>1.2205258189999999</v>
      </c>
      <c r="E217" s="4">
        <v>-1.1109672733511489E-2</v>
      </c>
      <c r="F217" s="2">
        <v>3224994.49</v>
      </c>
      <c r="G217" s="2">
        <v>774450.94</v>
      </c>
      <c r="H217" s="2">
        <v>263526235.08000001</v>
      </c>
      <c r="I217" s="3">
        <v>21784</v>
      </c>
    </row>
    <row r="218" spans="1:9" x14ac:dyDescent="0.25">
      <c r="A218">
        <v>45669</v>
      </c>
      <c r="B218" t="s">
        <v>10</v>
      </c>
      <c r="C218" s="1">
        <v>44146</v>
      </c>
      <c r="D218">
        <v>1.234237797</v>
      </c>
      <c r="E218" s="4">
        <v>7.770563919053064E-3</v>
      </c>
      <c r="F218" s="2">
        <v>3622679.47</v>
      </c>
      <c r="G218" s="2">
        <v>1213637.54</v>
      </c>
      <c r="H218" s="2">
        <v>264008742.19</v>
      </c>
      <c r="I218" s="3">
        <v>21694</v>
      </c>
    </row>
    <row r="219" spans="1:9" x14ac:dyDescent="0.25">
      <c r="A219">
        <v>45669</v>
      </c>
      <c r="B219" t="s">
        <v>10</v>
      </c>
      <c r="C219" s="1">
        <v>44145</v>
      </c>
      <c r="D219">
        <v>1.2247210239999999</v>
      </c>
      <c r="E219" s="4">
        <v>-2.8379605892144832E-3</v>
      </c>
      <c r="F219" s="2">
        <v>5269614.6100000003</v>
      </c>
      <c r="G219" s="2">
        <v>694115.83999999997</v>
      </c>
      <c r="H219" s="2">
        <v>259582596.96000001</v>
      </c>
      <c r="I219" s="3">
        <v>21557</v>
      </c>
    </row>
    <row r="220" spans="1:9" x14ac:dyDescent="0.25">
      <c r="A220">
        <v>45669</v>
      </c>
      <c r="B220" t="s">
        <v>10</v>
      </c>
      <c r="C220" s="1">
        <v>44144</v>
      </c>
      <c r="D220">
        <v>1.228206626</v>
      </c>
      <c r="E220" s="4">
        <v>1.4436281249852856E-2</v>
      </c>
      <c r="F220" s="2">
        <v>2287085.9500000002</v>
      </c>
      <c r="G220" s="2">
        <v>1574854.19</v>
      </c>
      <c r="H220" s="2">
        <v>255732857.97</v>
      </c>
      <c r="I220" s="3">
        <v>21321</v>
      </c>
    </row>
    <row r="221" spans="1:9" x14ac:dyDescent="0.25">
      <c r="A221">
        <v>45669</v>
      </c>
      <c r="B221" t="s">
        <v>10</v>
      </c>
      <c r="C221" s="1">
        <v>44141</v>
      </c>
      <c r="D221">
        <v>1.2107282130000001</v>
      </c>
      <c r="E221" s="4">
        <v>-6.041767041237156E-4</v>
      </c>
      <c r="F221" s="2">
        <v>2250184.4700000002</v>
      </c>
      <c r="G221" s="2">
        <v>1302431.49</v>
      </c>
      <c r="H221" s="2">
        <v>251391468.21000001</v>
      </c>
      <c r="I221" s="3">
        <v>21223</v>
      </c>
    </row>
    <row r="222" spans="1:9" x14ac:dyDescent="0.25">
      <c r="A222">
        <v>45669</v>
      </c>
      <c r="B222" t="s">
        <v>10</v>
      </c>
      <c r="C222" s="1">
        <v>44140</v>
      </c>
      <c r="D222">
        <v>1.2114601490000001</v>
      </c>
      <c r="E222" s="4">
        <v>2.0078073694118848E-2</v>
      </c>
      <c r="F222" s="2">
        <v>1667778.92</v>
      </c>
      <c r="G222" s="2">
        <v>548406.37</v>
      </c>
      <c r="H222" s="2">
        <v>250595118.88</v>
      </c>
      <c r="I222" s="3">
        <v>21142</v>
      </c>
    </row>
    <row r="223" spans="1:9" x14ac:dyDescent="0.25">
      <c r="A223">
        <v>45669</v>
      </c>
      <c r="B223" t="s">
        <v>10</v>
      </c>
      <c r="C223" s="1">
        <v>44139</v>
      </c>
      <c r="D223">
        <v>1.187615125</v>
      </c>
      <c r="E223" s="4">
        <v>1.7917654460700705E-2</v>
      </c>
      <c r="F223" s="2">
        <v>1507890.19</v>
      </c>
      <c r="G223" s="2">
        <v>414804.04</v>
      </c>
      <c r="H223" s="2">
        <v>244565345.28999999</v>
      </c>
      <c r="I223" s="3">
        <v>21088</v>
      </c>
    </row>
    <row r="224" spans="1:9" x14ac:dyDescent="0.25">
      <c r="A224">
        <v>45669</v>
      </c>
      <c r="B224" t="s">
        <v>10</v>
      </c>
      <c r="C224" s="1">
        <v>44138</v>
      </c>
      <c r="D224">
        <v>1.1667104109999999</v>
      </c>
      <c r="E224" s="4">
        <v>2.9769870253322672E-2</v>
      </c>
      <c r="F224" s="2">
        <v>725014.89</v>
      </c>
      <c r="G224" s="2">
        <v>744964.1</v>
      </c>
      <c r="H224" s="2">
        <v>239186596.27000001</v>
      </c>
      <c r="I224" s="3">
        <v>21021</v>
      </c>
    </row>
    <row r="225" spans="1:9" x14ac:dyDescent="0.25">
      <c r="A225">
        <v>45669</v>
      </c>
      <c r="B225" t="s">
        <v>10</v>
      </c>
      <c r="C225" s="1">
        <v>44134</v>
      </c>
      <c r="D225">
        <v>1.1329816930000001</v>
      </c>
      <c r="E225" s="4">
        <v>-3.7183248644945266E-3</v>
      </c>
      <c r="F225" s="2">
        <v>895948.85</v>
      </c>
      <c r="G225" s="2">
        <v>1002875.65</v>
      </c>
      <c r="H225" s="2">
        <v>232291264.61000001</v>
      </c>
      <c r="I225" s="3">
        <v>20996</v>
      </c>
    </row>
    <row r="226" spans="1:9" x14ac:dyDescent="0.25">
      <c r="A226">
        <v>45669</v>
      </c>
      <c r="B226" t="s">
        <v>10</v>
      </c>
      <c r="C226" s="1">
        <v>44133</v>
      </c>
      <c r="D226">
        <v>1.1372102100000001</v>
      </c>
      <c r="E226" s="4">
        <v>5.3049773232434205E-3</v>
      </c>
      <c r="F226" s="2">
        <v>1388840.21</v>
      </c>
      <c r="G226" s="2">
        <v>4170907.33</v>
      </c>
      <c r="H226" s="2">
        <v>233265548.41</v>
      </c>
      <c r="I226" s="3">
        <v>21014</v>
      </c>
    </row>
    <row r="227" spans="1:9" x14ac:dyDescent="0.25">
      <c r="A227">
        <v>45669</v>
      </c>
      <c r="B227" t="s">
        <v>10</v>
      </c>
      <c r="C227" s="1">
        <v>44132</v>
      </c>
      <c r="D227">
        <v>1.1312091710000001</v>
      </c>
      <c r="E227" s="4">
        <v>-3.3626237604477471E-2</v>
      </c>
      <c r="F227" s="2">
        <v>1214107.29</v>
      </c>
      <c r="G227" s="2">
        <v>1054767.45</v>
      </c>
      <c r="H227" s="2">
        <v>234801996.21000001</v>
      </c>
      <c r="I227" s="3">
        <v>21078</v>
      </c>
    </row>
    <row r="228" spans="1:9" x14ac:dyDescent="0.25">
      <c r="A228">
        <v>45669</v>
      </c>
      <c r="B228" t="s">
        <v>10</v>
      </c>
      <c r="C228" s="1">
        <v>44131</v>
      </c>
      <c r="D228">
        <v>1.170571072</v>
      </c>
      <c r="E228" s="4">
        <v>-3.3375767998419237E-3</v>
      </c>
      <c r="F228" s="2">
        <v>1062225.1399999999</v>
      </c>
      <c r="G228" s="2">
        <v>1571351.48</v>
      </c>
      <c r="H228" s="2">
        <v>242807354.22</v>
      </c>
      <c r="I228" s="3">
        <v>21062</v>
      </c>
    </row>
    <row r="229" spans="1:9" x14ac:dyDescent="0.25">
      <c r="A229">
        <v>45669</v>
      </c>
      <c r="B229" t="s">
        <v>10</v>
      </c>
      <c r="C229" s="1">
        <v>44130</v>
      </c>
      <c r="D229">
        <v>1.1744910260000001</v>
      </c>
      <c r="E229" s="4">
        <v>-1.7429747361237591E-2</v>
      </c>
      <c r="F229" s="2">
        <v>1719746.85</v>
      </c>
      <c r="G229" s="2">
        <v>549055.22</v>
      </c>
      <c r="H229" s="2">
        <v>244131287.36000001</v>
      </c>
      <c r="I229" s="3">
        <v>21013</v>
      </c>
    </row>
    <row r="230" spans="1:9" x14ac:dyDescent="0.25">
      <c r="A230">
        <v>45669</v>
      </c>
      <c r="B230" t="s">
        <v>10</v>
      </c>
      <c r="C230" s="1">
        <v>44127</v>
      </c>
      <c r="D230">
        <v>1.1953252430000001</v>
      </c>
      <c r="E230" s="4">
        <v>9.3865430050565912E-4</v>
      </c>
      <c r="F230" s="2">
        <v>1543409.93</v>
      </c>
      <c r="G230" s="2">
        <v>637462.44999999995</v>
      </c>
      <c r="H230" s="2">
        <v>247270457.28999999</v>
      </c>
      <c r="I230" s="3">
        <v>20926</v>
      </c>
    </row>
    <row r="231" spans="1:9" x14ac:dyDescent="0.25">
      <c r="A231">
        <v>45669</v>
      </c>
      <c r="B231" t="s">
        <v>10</v>
      </c>
      <c r="C231" s="1">
        <v>44126</v>
      </c>
      <c r="D231">
        <v>1.1942042980000001</v>
      </c>
      <c r="E231" s="4">
        <v>5.4963210026510723E-3</v>
      </c>
      <c r="F231" s="2">
        <v>1298485.22</v>
      </c>
      <c r="G231" s="2">
        <v>853730.65</v>
      </c>
      <c r="H231" s="2">
        <v>246133475.56999999</v>
      </c>
      <c r="I231" s="3">
        <v>20871</v>
      </c>
    </row>
    <row r="232" spans="1:9" x14ac:dyDescent="0.25">
      <c r="A232">
        <v>45669</v>
      </c>
      <c r="B232" t="s">
        <v>10</v>
      </c>
      <c r="C232" s="1">
        <v>44125</v>
      </c>
      <c r="D232">
        <v>1.1876764470000001</v>
      </c>
      <c r="E232" s="4">
        <v>-1.1076453302993894E-4</v>
      </c>
      <c r="F232" s="2">
        <v>1303903.28</v>
      </c>
      <c r="G232" s="2">
        <v>650571.18999999994</v>
      </c>
      <c r="H232" s="2">
        <v>244345718.47999999</v>
      </c>
      <c r="I232" s="3">
        <v>20812</v>
      </c>
    </row>
    <row r="233" spans="1:9" x14ac:dyDescent="0.25">
      <c r="A233">
        <v>45669</v>
      </c>
      <c r="B233" t="s">
        <v>10</v>
      </c>
      <c r="C233" s="1">
        <v>44124</v>
      </c>
      <c r="D233">
        <v>1.187808014</v>
      </c>
      <c r="E233" s="4">
        <v>1.9187094631807344E-3</v>
      </c>
      <c r="F233" s="2">
        <v>1739476.91</v>
      </c>
      <c r="G233" s="2">
        <v>546766.09</v>
      </c>
      <c r="H233" s="2">
        <v>243719381.81999999</v>
      </c>
      <c r="I233" s="3">
        <v>20748</v>
      </c>
    </row>
    <row r="234" spans="1:9" x14ac:dyDescent="0.25">
      <c r="A234">
        <v>45669</v>
      </c>
      <c r="B234" t="s">
        <v>10</v>
      </c>
      <c r="C234" s="1">
        <v>44123</v>
      </c>
      <c r="D234">
        <v>1.18553332</v>
      </c>
      <c r="E234" s="4">
        <v>-1.0545088710919859E-2</v>
      </c>
      <c r="F234" s="2">
        <v>8165076.1900000004</v>
      </c>
      <c r="G234" s="2">
        <v>280658.13</v>
      </c>
      <c r="H234" s="2">
        <v>242062223.94</v>
      </c>
      <c r="I234" s="3">
        <v>20625</v>
      </c>
    </row>
    <row r="235" spans="1:9" x14ac:dyDescent="0.25">
      <c r="A235">
        <v>45669</v>
      </c>
      <c r="B235" t="s">
        <v>10</v>
      </c>
      <c r="C235" s="1">
        <v>44120</v>
      </c>
      <c r="D235">
        <v>1.198168109</v>
      </c>
      <c r="E235" s="4">
        <v>-4.4572578760735393E-3</v>
      </c>
      <c r="F235" s="2">
        <v>1479762.33</v>
      </c>
      <c r="G235" s="2">
        <v>929250.21</v>
      </c>
      <c r="H235" s="2">
        <v>236673549.43000001</v>
      </c>
      <c r="I235" s="3">
        <v>20532</v>
      </c>
    </row>
    <row r="236" spans="1:9" x14ac:dyDescent="0.25">
      <c r="A236">
        <v>45669</v>
      </c>
      <c r="B236" t="s">
        <v>10</v>
      </c>
      <c r="C236" s="1">
        <v>44119</v>
      </c>
      <c r="D236">
        <v>1.2035325640000001</v>
      </c>
      <c r="E236" s="4">
        <v>-1.617477776459042E-3</v>
      </c>
      <c r="F236" s="2">
        <v>1665704.67</v>
      </c>
      <c r="G236" s="2">
        <v>1522395.18</v>
      </c>
      <c r="H236" s="2">
        <v>237180210.75999999</v>
      </c>
      <c r="I236" s="3">
        <v>20445</v>
      </c>
    </row>
    <row r="237" spans="1:9" x14ac:dyDescent="0.25">
      <c r="A237">
        <v>45669</v>
      </c>
      <c r="B237" t="s">
        <v>10</v>
      </c>
      <c r="C237" s="1">
        <v>44118</v>
      </c>
      <c r="D237">
        <v>1.2054824049999999</v>
      </c>
      <c r="E237" s="4">
        <v>-5.6292319894106768E-3</v>
      </c>
      <c r="F237" s="2">
        <v>2112518.38</v>
      </c>
      <c r="G237" s="2">
        <v>386155.23</v>
      </c>
      <c r="H237" s="2">
        <v>237420924.33000001</v>
      </c>
      <c r="I237" s="3">
        <v>20355</v>
      </c>
    </row>
    <row r="238" spans="1:9" x14ac:dyDescent="0.25">
      <c r="A238">
        <v>45669</v>
      </c>
      <c r="B238" t="s">
        <v>10</v>
      </c>
      <c r="C238" s="1">
        <v>44117</v>
      </c>
      <c r="D238">
        <v>1.212306761</v>
      </c>
      <c r="E238" s="4">
        <v>5.9310744452103492E-3</v>
      </c>
      <c r="F238" s="2">
        <v>2214906.35</v>
      </c>
      <c r="G238" s="2">
        <v>487847.1</v>
      </c>
      <c r="H238" s="2">
        <v>237028851.52000001</v>
      </c>
      <c r="I238" s="3">
        <v>20176</v>
      </c>
    </row>
    <row r="239" spans="1:9" x14ac:dyDescent="0.25">
      <c r="A239">
        <v>45669</v>
      </c>
      <c r="B239" t="s">
        <v>10</v>
      </c>
      <c r="C239" s="1">
        <v>44113</v>
      </c>
      <c r="D239">
        <v>1.2051588740000001</v>
      </c>
      <c r="E239" s="4">
        <v>8.1300786212537002E-3</v>
      </c>
      <c r="F239" s="2">
        <v>1465874.34</v>
      </c>
      <c r="G239" s="2">
        <v>940829.98</v>
      </c>
      <c r="H239" s="2">
        <v>233914428.36000001</v>
      </c>
      <c r="I239" s="3">
        <v>20053</v>
      </c>
    </row>
    <row r="240" spans="1:9" x14ac:dyDescent="0.25">
      <c r="A240">
        <v>45669</v>
      </c>
      <c r="B240" t="s">
        <v>10</v>
      </c>
      <c r="C240" s="1">
        <v>44112</v>
      </c>
      <c r="D240">
        <v>1.195439854</v>
      </c>
      <c r="E240" s="4">
        <v>1.1573290389312652E-2</v>
      </c>
      <c r="F240" s="2">
        <v>1014311.1</v>
      </c>
      <c r="G240" s="2">
        <v>320965.84999999998</v>
      </c>
      <c r="H240" s="2">
        <v>231507212.19</v>
      </c>
      <c r="I240" s="3">
        <v>19950</v>
      </c>
    </row>
    <row r="241" spans="1:9" x14ac:dyDescent="0.25">
      <c r="A241">
        <v>45669</v>
      </c>
      <c r="B241" t="s">
        <v>10</v>
      </c>
      <c r="C241" s="1">
        <v>44111</v>
      </c>
      <c r="D241">
        <v>1.1817629679999999</v>
      </c>
      <c r="E241" s="4">
        <v>2.248203285605932E-2</v>
      </c>
      <c r="F241" s="2">
        <v>1546032.99</v>
      </c>
      <c r="G241" s="2">
        <v>713849.69</v>
      </c>
      <c r="H241" s="2">
        <v>228173152.66</v>
      </c>
      <c r="I241" s="3">
        <v>19859</v>
      </c>
    </row>
    <row r="242" spans="1:9" x14ac:dyDescent="0.25">
      <c r="A242">
        <v>45669</v>
      </c>
      <c r="B242" t="s">
        <v>10</v>
      </c>
      <c r="C242" s="1">
        <v>44110</v>
      </c>
      <c r="D242">
        <v>1.1557787129999999</v>
      </c>
      <c r="E242" s="4">
        <v>-1.6948595516455001E-2</v>
      </c>
      <c r="F242" s="2">
        <v>1551350.55</v>
      </c>
      <c r="G242" s="2">
        <v>490702.44</v>
      </c>
      <c r="H242" s="2">
        <v>222342263.34999999</v>
      </c>
      <c r="I242" s="3">
        <v>19791</v>
      </c>
    </row>
    <row r="243" spans="1:9" x14ac:dyDescent="0.25">
      <c r="A243">
        <v>45669</v>
      </c>
      <c r="B243" t="s">
        <v>10</v>
      </c>
      <c r="C243" s="1">
        <v>44109</v>
      </c>
      <c r="D243">
        <v>1.175705266</v>
      </c>
      <c r="E243" s="4">
        <v>1.7974280188476133E-2</v>
      </c>
      <c r="F243" s="2">
        <v>801791.67</v>
      </c>
      <c r="G243" s="2">
        <v>171789.5</v>
      </c>
      <c r="H243" s="2">
        <v>225096687.96000001</v>
      </c>
      <c r="I243" s="3">
        <v>19613</v>
      </c>
    </row>
    <row r="244" spans="1:9" x14ac:dyDescent="0.25">
      <c r="A244">
        <v>45669</v>
      </c>
      <c r="B244" t="s">
        <v>10</v>
      </c>
      <c r="C244" s="1">
        <v>44106</v>
      </c>
      <c r="D244">
        <v>1.1549459440000001</v>
      </c>
      <c r="E244" s="4">
        <v>-1.0123340744759624E-2</v>
      </c>
      <c r="F244" s="2">
        <v>1149509.4099999999</v>
      </c>
      <c r="G244" s="2">
        <v>475778.6</v>
      </c>
      <c r="H244" s="2">
        <v>220503297.69</v>
      </c>
      <c r="I244" s="3">
        <v>19480</v>
      </c>
    </row>
    <row r="245" spans="1:9" x14ac:dyDescent="0.25">
      <c r="A245">
        <v>45669</v>
      </c>
      <c r="B245" t="s">
        <v>10</v>
      </c>
      <c r="C245" s="1">
        <v>44105</v>
      </c>
      <c r="D245">
        <v>1.1667574270000001</v>
      </c>
      <c r="E245" s="4">
        <v>8.1016407509888477E-3</v>
      </c>
      <c r="F245" s="2">
        <v>2011558.46</v>
      </c>
      <c r="G245" s="2">
        <v>409526.66</v>
      </c>
      <c r="H245" s="2">
        <v>222077735.5</v>
      </c>
      <c r="I245" s="3">
        <v>19365</v>
      </c>
    </row>
    <row r="246" spans="1:9" x14ac:dyDescent="0.25">
      <c r="A246">
        <v>45669</v>
      </c>
      <c r="B246" t="s">
        <v>10</v>
      </c>
      <c r="C246" s="1">
        <v>44104</v>
      </c>
      <c r="D246">
        <v>1.1573807439999999</v>
      </c>
      <c r="E246" s="4">
        <v>3.0687472299504304E-3</v>
      </c>
      <c r="F246" s="2">
        <v>517933.17</v>
      </c>
      <c r="G246" s="2">
        <v>306598.71000000002</v>
      </c>
      <c r="H246" s="2">
        <v>218703843.69</v>
      </c>
      <c r="I246" s="3">
        <v>19290</v>
      </c>
    </row>
    <row r="247" spans="1:9" x14ac:dyDescent="0.25">
      <c r="A247">
        <v>45669</v>
      </c>
      <c r="B247" t="s">
        <v>10</v>
      </c>
      <c r="C247" s="1">
        <v>44103</v>
      </c>
      <c r="D247">
        <v>1.153839901</v>
      </c>
      <c r="E247" s="4">
        <v>-5.0350170032927855E-3</v>
      </c>
      <c r="F247" s="2">
        <v>1887038.23</v>
      </c>
      <c r="G247" s="2">
        <v>402806.06</v>
      </c>
      <c r="H247" s="2">
        <v>217824062.16999999</v>
      </c>
      <c r="I247" s="3">
        <v>19274</v>
      </c>
    </row>
    <row r="248" spans="1:9" x14ac:dyDescent="0.25">
      <c r="A248">
        <v>45669</v>
      </c>
      <c r="B248" t="s">
        <v>10</v>
      </c>
      <c r="C248" s="1">
        <v>44102</v>
      </c>
      <c r="D248">
        <v>1.159678904</v>
      </c>
      <c r="E248" s="4">
        <v>1.8391197479312282E-2</v>
      </c>
      <c r="F248" s="2">
        <v>755374.92</v>
      </c>
      <c r="G248" s="2">
        <v>529768.31000000006</v>
      </c>
      <c r="H248" s="2">
        <v>217434616.88999999</v>
      </c>
      <c r="I248" s="3">
        <v>19179</v>
      </c>
    </row>
    <row r="249" spans="1:9" x14ac:dyDescent="0.25">
      <c r="A249">
        <v>45669</v>
      </c>
      <c r="B249" t="s">
        <v>10</v>
      </c>
      <c r="C249" s="1">
        <v>44099</v>
      </c>
      <c r="D249">
        <v>1.1387361819999999</v>
      </c>
      <c r="E249" s="4">
        <v>1.4533995254139898E-2</v>
      </c>
      <c r="F249" s="2">
        <v>1120564.51</v>
      </c>
      <c r="G249" s="2">
        <v>1125208.9099999999</v>
      </c>
      <c r="H249" s="2">
        <v>213286417.66999999</v>
      </c>
      <c r="I249" s="3">
        <v>19122</v>
      </c>
    </row>
    <row r="250" spans="1:9" x14ac:dyDescent="0.25">
      <c r="A250">
        <v>45669</v>
      </c>
      <c r="B250" t="s">
        <v>10</v>
      </c>
      <c r="C250" s="1">
        <v>44098</v>
      </c>
      <c r="D250">
        <v>1.122422893</v>
      </c>
      <c r="E250" s="4">
        <v>6.7537930592331819E-5</v>
      </c>
      <c r="F250" s="2">
        <v>739184.31</v>
      </c>
      <c r="G250" s="2">
        <v>526466.57999999996</v>
      </c>
      <c r="H250" s="2">
        <v>210235500.30000001</v>
      </c>
      <c r="I250" s="3">
        <v>19084</v>
      </c>
    </row>
    <row r="251" spans="1:9" x14ac:dyDescent="0.25">
      <c r="A251">
        <v>45669</v>
      </c>
      <c r="B251" t="s">
        <v>10</v>
      </c>
      <c r="C251" s="1">
        <v>44097</v>
      </c>
      <c r="D251">
        <v>1.122347092</v>
      </c>
      <c r="E251" s="4">
        <v>-1.9992303119143795E-2</v>
      </c>
      <c r="F251" s="2">
        <v>891291.96</v>
      </c>
      <c r="G251" s="2">
        <v>1233342.71</v>
      </c>
      <c r="H251" s="2">
        <v>210008599.02000001</v>
      </c>
      <c r="I251" s="3">
        <v>19015</v>
      </c>
    </row>
    <row r="252" spans="1:9" x14ac:dyDescent="0.25">
      <c r="A252">
        <v>45669</v>
      </c>
      <c r="B252" t="s">
        <v>10</v>
      </c>
      <c r="C252" s="1">
        <v>44096</v>
      </c>
      <c r="D252">
        <v>1.14524314</v>
      </c>
      <c r="E252" s="4">
        <v>7.9639042817307715E-3</v>
      </c>
      <c r="F252" s="2">
        <v>1469676.14</v>
      </c>
      <c r="G252" s="2">
        <v>5201248.13</v>
      </c>
      <c r="H252" s="2">
        <v>214641834.22999999</v>
      </c>
      <c r="I252" s="3">
        <v>18978</v>
      </c>
    </row>
    <row r="253" spans="1:9" x14ac:dyDescent="0.25">
      <c r="A253">
        <v>45669</v>
      </c>
      <c r="B253" t="s">
        <v>10</v>
      </c>
      <c r="C253" s="1">
        <v>44095</v>
      </c>
      <c r="D253">
        <v>1.1361945950000001</v>
      </c>
      <c r="E253" s="4">
        <v>-1.2212885153379704E-2</v>
      </c>
      <c r="F253" s="2">
        <v>1168650.9099999999</v>
      </c>
      <c r="G253" s="2">
        <v>930462.95</v>
      </c>
      <c r="H253" s="2">
        <v>216648041.88</v>
      </c>
      <c r="I253" s="3">
        <v>18890</v>
      </c>
    </row>
    <row r="254" spans="1:9" x14ac:dyDescent="0.25">
      <c r="A254">
        <v>45669</v>
      </c>
      <c r="B254" t="s">
        <v>10</v>
      </c>
      <c r="C254" s="1">
        <v>44092</v>
      </c>
      <c r="D254">
        <v>1.150242373</v>
      </c>
      <c r="E254" s="4">
        <v>-1.0481136742857888E-2</v>
      </c>
      <c r="F254" s="2">
        <v>1155983.8899999999</v>
      </c>
      <c r="G254" s="2">
        <v>766515.48</v>
      </c>
      <c r="H254" s="2">
        <v>219085520.13</v>
      </c>
      <c r="I254" s="3">
        <v>18810</v>
      </c>
    </row>
    <row r="255" spans="1:9" x14ac:dyDescent="0.25">
      <c r="A255">
        <v>45669</v>
      </c>
      <c r="B255" t="s">
        <v>10</v>
      </c>
      <c r="C255" s="1">
        <v>44091</v>
      </c>
      <c r="D255">
        <v>1.1624259180000001</v>
      </c>
      <c r="E255" s="4">
        <v>-8.8622823343963431E-3</v>
      </c>
      <c r="F255" s="2">
        <v>1228328.6599999999</v>
      </c>
      <c r="G255" s="2">
        <v>140557.67000000001</v>
      </c>
      <c r="H255" s="2">
        <v>221012514.09</v>
      </c>
      <c r="I255" s="3">
        <v>18681</v>
      </c>
    </row>
    <row r="256" spans="1:9" x14ac:dyDescent="0.25">
      <c r="A256">
        <v>45669</v>
      </c>
      <c r="B256" t="s">
        <v>10</v>
      </c>
      <c r="C256" s="1">
        <v>44090</v>
      </c>
      <c r="D256">
        <v>1.172819778</v>
      </c>
      <c r="E256" s="4">
        <v>-5.7176156514878729E-3</v>
      </c>
      <c r="F256" s="2">
        <v>3217126.56</v>
      </c>
      <c r="G256" s="2">
        <v>152710.26999999999</v>
      </c>
      <c r="H256" s="2">
        <v>221891205.56999999</v>
      </c>
      <c r="I256" s="3">
        <v>18583</v>
      </c>
    </row>
    <row r="257" spans="1:9" x14ac:dyDescent="0.25">
      <c r="A257">
        <v>45669</v>
      </c>
      <c r="B257" t="s">
        <v>10</v>
      </c>
      <c r="C257" s="1">
        <v>44089</v>
      </c>
      <c r="D257">
        <v>1.179564072</v>
      </c>
      <c r="E257" s="4">
        <v>6.3966191647299997E-3</v>
      </c>
      <c r="F257" s="2">
        <v>1450545.17</v>
      </c>
      <c r="G257" s="2">
        <v>931750.33</v>
      </c>
      <c r="H257" s="2">
        <v>220085151.59</v>
      </c>
      <c r="I257" s="3">
        <v>18476</v>
      </c>
    </row>
    <row r="258" spans="1:9" x14ac:dyDescent="0.25">
      <c r="A258">
        <v>45669</v>
      </c>
      <c r="B258" t="s">
        <v>10</v>
      </c>
      <c r="C258" s="1">
        <v>44088</v>
      </c>
      <c r="D258">
        <v>1.172066807</v>
      </c>
      <c r="E258" s="4">
        <v>1.4454991739020429E-2</v>
      </c>
      <c r="F258" s="2">
        <v>2296280.06</v>
      </c>
      <c r="G258" s="2">
        <v>1508516.04</v>
      </c>
      <c r="H258" s="2">
        <v>218170801.11000001</v>
      </c>
      <c r="I258" s="3">
        <v>18352</v>
      </c>
    </row>
    <row r="259" spans="1:9" x14ac:dyDescent="0.25">
      <c r="A259">
        <v>45669</v>
      </c>
      <c r="B259" t="s">
        <v>10</v>
      </c>
      <c r="C259" s="1">
        <v>44085</v>
      </c>
      <c r="D259">
        <v>1.155366001</v>
      </c>
      <c r="E259" s="4">
        <v>-3.0813243592687778E-3</v>
      </c>
      <c r="F259" s="2">
        <v>2713058.64</v>
      </c>
      <c r="G259" s="2">
        <v>738305.31</v>
      </c>
      <c r="H259" s="2">
        <v>214285541.25</v>
      </c>
      <c r="I259" s="3">
        <v>18151</v>
      </c>
    </row>
    <row r="260" spans="1:9" x14ac:dyDescent="0.25">
      <c r="A260">
        <v>45669</v>
      </c>
      <c r="B260" t="s">
        <v>10</v>
      </c>
      <c r="C260" s="1">
        <v>44084</v>
      </c>
      <c r="D260">
        <v>1.1589370619999999</v>
      </c>
      <c r="E260" s="4">
        <v>-1.6335107691543782E-2</v>
      </c>
      <c r="F260" s="2">
        <v>2853992.06</v>
      </c>
      <c r="G260" s="2">
        <v>1648757.21</v>
      </c>
      <c r="H260" s="2">
        <v>212967008.19</v>
      </c>
      <c r="I260" s="3">
        <v>18035</v>
      </c>
    </row>
    <row r="261" spans="1:9" x14ac:dyDescent="0.25">
      <c r="A261">
        <v>45669</v>
      </c>
      <c r="B261" t="s">
        <v>10</v>
      </c>
      <c r="C261" s="1">
        <v>44083</v>
      </c>
      <c r="D261">
        <v>1.1781828050000001</v>
      </c>
      <c r="E261" s="4">
        <v>1.3876747705446446E-2</v>
      </c>
      <c r="F261" s="2">
        <v>3589193.57</v>
      </c>
      <c r="G261" s="2">
        <v>3589364.37</v>
      </c>
      <c r="H261" s="2">
        <v>215278368.69999999</v>
      </c>
      <c r="I261" s="3">
        <v>17953</v>
      </c>
    </row>
    <row r="262" spans="1:9" x14ac:dyDescent="0.25">
      <c r="A262">
        <v>45669</v>
      </c>
      <c r="B262" t="s">
        <v>10</v>
      </c>
      <c r="C262" s="1">
        <v>44082</v>
      </c>
      <c r="D262">
        <v>1.1620572300000001</v>
      </c>
      <c r="E262" s="4">
        <v>-1.8611053802433219E-2</v>
      </c>
      <c r="F262" s="2">
        <v>3599099.53</v>
      </c>
      <c r="G262" s="2">
        <v>3488898.83</v>
      </c>
      <c r="H262" s="2">
        <v>212332060.96000001</v>
      </c>
      <c r="I262" s="3">
        <v>17765</v>
      </c>
    </row>
    <row r="263" spans="1:9" x14ac:dyDescent="0.25">
      <c r="A263">
        <v>45669</v>
      </c>
      <c r="B263" t="s">
        <v>10</v>
      </c>
      <c r="C263" s="1">
        <v>44078</v>
      </c>
      <c r="D263">
        <v>1.1840944760000001</v>
      </c>
      <c r="E263" s="4">
        <v>-1.4211215234541608E-2</v>
      </c>
      <c r="F263" s="2">
        <v>6803793.3300000001</v>
      </c>
      <c r="G263" s="2">
        <v>937229.09</v>
      </c>
      <c r="H263" s="2">
        <v>216246434.16999999</v>
      </c>
      <c r="I263" s="3">
        <v>17631</v>
      </c>
    </row>
    <row r="264" spans="1:9" x14ac:dyDescent="0.25">
      <c r="A264">
        <v>45669</v>
      </c>
      <c r="B264" t="s">
        <v>10</v>
      </c>
      <c r="C264" s="1">
        <v>44077</v>
      </c>
      <c r="D264">
        <v>1.2011644829999999</v>
      </c>
      <c r="E264" s="4">
        <v>-3.1811099644618923E-2</v>
      </c>
      <c r="F264" s="2">
        <v>6018546.21</v>
      </c>
      <c r="G264" s="2">
        <v>696991.53</v>
      </c>
      <c r="H264" s="2">
        <v>213412724.05000001</v>
      </c>
      <c r="I264" s="3">
        <v>17363</v>
      </c>
    </row>
    <row r="265" spans="1:9" x14ac:dyDescent="0.25">
      <c r="A265">
        <v>45669</v>
      </c>
      <c r="B265" t="s">
        <v>10</v>
      </c>
      <c r="C265" s="1">
        <v>44076</v>
      </c>
      <c r="D265">
        <v>1.240630297</v>
      </c>
      <c r="E265" s="4">
        <v>1.3460200344752371E-2</v>
      </c>
      <c r="F265" s="2">
        <v>6601805.4900000002</v>
      </c>
      <c r="G265" s="2">
        <v>283141.36</v>
      </c>
      <c r="H265" s="2">
        <v>214928274.05000001</v>
      </c>
      <c r="I265" s="3">
        <v>17052</v>
      </c>
    </row>
    <row r="266" spans="1:9" x14ac:dyDescent="0.25">
      <c r="A266">
        <v>45669</v>
      </c>
      <c r="B266" t="s">
        <v>10</v>
      </c>
      <c r="C266" s="1">
        <v>44075</v>
      </c>
      <c r="D266">
        <v>1.2241529529999999</v>
      </c>
      <c r="E266" s="4">
        <v>1.2195533089151001E-2</v>
      </c>
      <c r="F266" s="2">
        <v>6583862.8600000003</v>
      </c>
      <c r="G266" s="2">
        <v>592809.37</v>
      </c>
      <c r="H266" s="2">
        <v>205838976.08000001</v>
      </c>
      <c r="I266" s="3">
        <v>16774</v>
      </c>
    </row>
    <row r="267" spans="1:9" x14ac:dyDescent="0.25">
      <c r="A267">
        <v>45669</v>
      </c>
      <c r="B267" t="s">
        <v>10</v>
      </c>
      <c r="C267" s="1">
        <v>44074</v>
      </c>
      <c r="D267">
        <v>1.209403631</v>
      </c>
      <c r="E267" s="4">
        <v>-6.1611038829831877E-3</v>
      </c>
      <c r="F267" s="2">
        <v>6558625.7599999998</v>
      </c>
      <c r="G267" s="2">
        <v>172470.75</v>
      </c>
      <c r="H267" s="2">
        <v>197440036.03999999</v>
      </c>
      <c r="I267" s="3">
        <v>16455</v>
      </c>
    </row>
    <row r="268" spans="1:9" x14ac:dyDescent="0.25">
      <c r="A268">
        <v>45669</v>
      </c>
      <c r="B268" t="s">
        <v>10</v>
      </c>
      <c r="C268" s="1">
        <v>44071</v>
      </c>
      <c r="D268">
        <v>1.2169010849999999</v>
      </c>
      <c r="E268" s="4">
        <v>4.5544131870289828E-3</v>
      </c>
      <c r="F268" s="2">
        <v>3966329.97</v>
      </c>
      <c r="G268" s="2">
        <v>219804.68</v>
      </c>
      <c r="H268" s="2">
        <v>192238281.06</v>
      </c>
      <c r="I268" s="3">
        <v>16242</v>
      </c>
    </row>
    <row r="269" spans="1:9" x14ac:dyDescent="0.25">
      <c r="A269">
        <v>45669</v>
      </c>
      <c r="B269" t="s">
        <v>10</v>
      </c>
      <c r="C269" s="1">
        <v>44070</v>
      </c>
      <c r="D269">
        <v>1.2113839420000001</v>
      </c>
      <c r="E269" s="4">
        <v>3.1679177552654814E-3</v>
      </c>
      <c r="F269" s="2">
        <v>2851726.12</v>
      </c>
      <c r="G269" s="2">
        <v>524917.42000000004</v>
      </c>
      <c r="H269" s="2">
        <v>187637178.55000001</v>
      </c>
      <c r="I269" s="3">
        <v>16061</v>
      </c>
    </row>
    <row r="270" spans="1:9" x14ac:dyDescent="0.25">
      <c r="A270">
        <v>45669</v>
      </c>
      <c r="B270" t="s">
        <v>10</v>
      </c>
      <c r="C270" s="1">
        <v>44069</v>
      </c>
      <c r="D270">
        <v>1.2075584960000001</v>
      </c>
      <c r="E270" s="4">
        <v>9.4079452076543113E-3</v>
      </c>
      <c r="F270" s="2">
        <v>3828273.55</v>
      </c>
      <c r="G270" s="2">
        <v>807864.75</v>
      </c>
      <c r="H270" s="2">
        <v>184725175.63</v>
      </c>
      <c r="I270" s="3">
        <v>15896</v>
      </c>
    </row>
    <row r="271" spans="1:9" x14ac:dyDescent="0.25">
      <c r="A271">
        <v>45669</v>
      </c>
      <c r="B271" t="s">
        <v>10</v>
      </c>
      <c r="C271" s="1">
        <v>44068</v>
      </c>
      <c r="D271">
        <v>1.196303736</v>
      </c>
      <c r="E271" s="4">
        <v>5.5836118643297628E-3</v>
      </c>
      <c r="F271" s="2">
        <v>3122379.67</v>
      </c>
      <c r="G271" s="2">
        <v>159618.46</v>
      </c>
      <c r="H271" s="2">
        <v>180011231</v>
      </c>
      <c r="I271" s="3">
        <v>15726</v>
      </c>
    </row>
    <row r="272" spans="1:9" x14ac:dyDescent="0.25">
      <c r="A272">
        <v>45669</v>
      </c>
      <c r="B272" t="s">
        <v>10</v>
      </c>
      <c r="C272" s="1">
        <v>44067</v>
      </c>
      <c r="D272">
        <v>1.18966113</v>
      </c>
      <c r="E272" s="4">
        <v>1.1840689416351635E-2</v>
      </c>
      <c r="F272" s="2">
        <v>3842976.28</v>
      </c>
      <c r="G272" s="2">
        <v>286526.18</v>
      </c>
      <c r="H272" s="2">
        <v>176065388.99000001</v>
      </c>
      <c r="I272" s="3">
        <v>15532</v>
      </c>
    </row>
    <row r="273" spans="1:9" x14ac:dyDescent="0.25">
      <c r="A273">
        <v>45669</v>
      </c>
      <c r="B273" t="s">
        <v>10</v>
      </c>
      <c r="C273" s="1">
        <v>44064</v>
      </c>
      <c r="D273">
        <v>1.175739563</v>
      </c>
      <c r="E273" s="4">
        <v>2.9824129134459199E-3</v>
      </c>
      <c r="F273" s="2">
        <v>4718466.47</v>
      </c>
      <c r="G273" s="2">
        <v>336769.65</v>
      </c>
      <c r="H273" s="2">
        <v>170490217.13999999</v>
      </c>
      <c r="I273" s="3">
        <v>15330</v>
      </c>
    </row>
    <row r="274" spans="1:9" x14ac:dyDescent="0.25">
      <c r="A274">
        <v>45669</v>
      </c>
      <c r="B274" t="s">
        <v>10</v>
      </c>
      <c r="C274" s="1">
        <v>44063</v>
      </c>
      <c r="D274">
        <v>1.172243449</v>
      </c>
      <c r="E274" s="4">
        <v>1.3103131576064353E-3</v>
      </c>
      <c r="F274" s="2">
        <v>4278584.93</v>
      </c>
      <c r="G274" s="2">
        <v>64420.98</v>
      </c>
      <c r="H274" s="2">
        <v>165614589.22999999</v>
      </c>
      <c r="I274" s="3">
        <v>15156</v>
      </c>
    </row>
    <row r="275" spans="1:9" x14ac:dyDescent="0.25">
      <c r="A275">
        <v>45669</v>
      </c>
      <c r="B275" t="s">
        <v>10</v>
      </c>
      <c r="C275" s="1">
        <v>44062</v>
      </c>
      <c r="D275">
        <v>1.170709453</v>
      </c>
      <c r="E275" s="4">
        <v>-4.3656711742953158E-3</v>
      </c>
      <c r="F275" s="2">
        <v>7044693.9500000002</v>
      </c>
      <c r="G275" s="2">
        <v>220184.42</v>
      </c>
      <c r="H275" s="2">
        <v>161189216.91999999</v>
      </c>
      <c r="I275" s="3">
        <v>14986</v>
      </c>
    </row>
    <row r="276" spans="1:9" x14ac:dyDescent="0.25">
      <c r="A276">
        <v>45669</v>
      </c>
      <c r="B276" t="s">
        <v>10</v>
      </c>
      <c r="C276" s="1">
        <v>44061</v>
      </c>
      <c r="D276">
        <v>1.175842796</v>
      </c>
      <c r="E276" s="4">
        <v>2.682615599407967E-3</v>
      </c>
      <c r="F276" s="2">
        <v>2927636.97</v>
      </c>
      <c r="G276" s="2">
        <v>220193.74</v>
      </c>
      <c r="H276" s="2">
        <v>155041567.87</v>
      </c>
      <c r="I276" s="3">
        <v>14808</v>
      </c>
    </row>
    <row r="277" spans="1:9" x14ac:dyDescent="0.25">
      <c r="A277">
        <v>45669</v>
      </c>
      <c r="B277" t="s">
        <v>10</v>
      </c>
      <c r="C277" s="1">
        <v>44060</v>
      </c>
      <c r="D277">
        <v>1.1726969009999999</v>
      </c>
      <c r="E277" s="4">
        <v>6.0387509066726075E-3</v>
      </c>
      <c r="F277" s="2">
        <v>3001803.82</v>
      </c>
      <c r="G277" s="2">
        <v>179734.22</v>
      </c>
      <c r="H277" s="2">
        <v>151926564.03999999</v>
      </c>
      <c r="I277" s="3">
        <v>14588</v>
      </c>
    </row>
    <row r="278" spans="1:9" x14ac:dyDescent="0.25">
      <c r="A278">
        <v>45669</v>
      </c>
      <c r="B278" t="s">
        <v>10</v>
      </c>
      <c r="C278" s="1">
        <v>44057</v>
      </c>
      <c r="D278">
        <v>1.165657784</v>
      </c>
      <c r="E278" s="4">
        <v>-3.1757651120933872E-3</v>
      </c>
      <c r="F278" s="2">
        <v>4286852.32</v>
      </c>
      <c r="G278" s="2">
        <v>260032.25</v>
      </c>
      <c r="H278" s="2">
        <v>148209494.19</v>
      </c>
      <c r="I278" s="3">
        <v>14411</v>
      </c>
    </row>
    <row r="279" spans="1:9" x14ac:dyDescent="0.25">
      <c r="A279">
        <v>45669</v>
      </c>
      <c r="B279" t="s">
        <v>10</v>
      </c>
      <c r="C279" s="1">
        <v>44056</v>
      </c>
      <c r="D279">
        <v>1.169371433</v>
      </c>
      <c r="E279" s="4">
        <v>9.6218149661786434E-4</v>
      </c>
      <c r="F279" s="2">
        <v>3076587.75</v>
      </c>
      <c r="G279" s="2">
        <v>190419.53</v>
      </c>
      <c r="H279" s="2">
        <v>144642023.19</v>
      </c>
      <c r="I279" s="3">
        <v>14260</v>
      </c>
    </row>
    <row r="280" spans="1:9" x14ac:dyDescent="0.25">
      <c r="A280">
        <v>45669</v>
      </c>
      <c r="B280" t="s">
        <v>10</v>
      </c>
      <c r="C280" s="1">
        <v>44055</v>
      </c>
      <c r="D280">
        <v>1.168247367</v>
      </c>
      <c r="E280" s="4">
        <v>1.0549083594613817E-2</v>
      </c>
      <c r="F280" s="2">
        <v>4070950.95</v>
      </c>
      <c r="G280" s="2">
        <v>271381.48</v>
      </c>
      <c r="H280" s="2">
        <v>141619591.12</v>
      </c>
      <c r="I280" s="3">
        <v>14086</v>
      </c>
    </row>
    <row r="281" spans="1:9" x14ac:dyDescent="0.25">
      <c r="A281">
        <v>45669</v>
      </c>
      <c r="B281" t="s">
        <v>10</v>
      </c>
      <c r="C281" s="1">
        <v>44054</v>
      </c>
      <c r="D281">
        <v>1.156052077</v>
      </c>
      <c r="E281" s="4">
        <v>-5.4062775865801882E-3</v>
      </c>
      <c r="F281" s="2">
        <v>3395397.23</v>
      </c>
      <c r="G281" s="2">
        <v>1236128.53</v>
      </c>
      <c r="H281" s="2">
        <v>136381323.65000001</v>
      </c>
      <c r="I281" s="3">
        <v>13887</v>
      </c>
    </row>
    <row r="282" spans="1:9" x14ac:dyDescent="0.25">
      <c r="A282">
        <v>45669</v>
      </c>
      <c r="B282" t="s">
        <v>10</v>
      </c>
      <c r="C282" s="1">
        <v>44053</v>
      </c>
      <c r="D282">
        <v>1.1623359879999999</v>
      </c>
      <c r="E282" s="4">
        <v>3.8469873576851832E-3</v>
      </c>
      <c r="F282" s="2">
        <v>3237959</v>
      </c>
      <c r="G282" s="2">
        <v>126083.23</v>
      </c>
      <c r="H282" s="2">
        <v>134951640.93000001</v>
      </c>
      <c r="I282" s="3">
        <v>13547</v>
      </c>
    </row>
    <row r="283" spans="1:9" x14ac:dyDescent="0.25">
      <c r="A283">
        <v>45669</v>
      </c>
      <c r="B283" t="s">
        <v>10</v>
      </c>
      <c r="C283" s="1">
        <v>44050</v>
      </c>
      <c r="D283">
        <v>1.157881632</v>
      </c>
      <c r="E283" s="4">
        <v>-2.6839666418931873E-4</v>
      </c>
      <c r="F283" s="2">
        <v>3666981.43</v>
      </c>
      <c r="G283" s="2">
        <v>120837.4</v>
      </c>
      <c r="H283" s="2">
        <v>131334522.90000001</v>
      </c>
      <c r="I283" s="3">
        <v>13334</v>
      </c>
    </row>
    <row r="284" spans="1:9" x14ac:dyDescent="0.25">
      <c r="A284">
        <v>45669</v>
      </c>
      <c r="B284" t="s">
        <v>10</v>
      </c>
      <c r="C284" s="1">
        <v>44049</v>
      </c>
      <c r="D284">
        <v>1.158192487</v>
      </c>
      <c r="E284" s="4">
        <v>8.4071506971878929E-3</v>
      </c>
      <c r="F284" s="2">
        <v>2472246.81</v>
      </c>
      <c r="G284" s="2">
        <v>157387.76999999999</v>
      </c>
      <c r="H284" s="2">
        <v>127822686.04000001</v>
      </c>
      <c r="I284" s="3">
        <v>13131</v>
      </c>
    </row>
    <row r="285" spans="1:9" x14ac:dyDescent="0.25">
      <c r="A285">
        <v>45669</v>
      </c>
      <c r="B285" t="s">
        <v>10</v>
      </c>
      <c r="C285" s="1">
        <v>44048</v>
      </c>
      <c r="D285">
        <v>1.1485365670000001</v>
      </c>
      <c r="E285" s="4">
        <v>4.5596731981829564E-3</v>
      </c>
      <c r="F285" s="2">
        <v>1911906.11</v>
      </c>
      <c r="G285" s="2">
        <v>444116.51</v>
      </c>
      <c r="H285" s="2">
        <v>124461460.70999999</v>
      </c>
      <c r="I285" s="3">
        <v>12984</v>
      </c>
    </row>
    <row r="286" spans="1:9" x14ac:dyDescent="0.25">
      <c r="A286">
        <v>45669</v>
      </c>
      <c r="B286" t="s">
        <v>10</v>
      </c>
      <c r="C286" s="1">
        <v>44047</v>
      </c>
      <c r="D286">
        <v>1.1433233860000001</v>
      </c>
      <c r="E286" s="4">
        <v>3.5256788221924573E-3</v>
      </c>
      <c r="F286" s="2">
        <v>2103066.5699999998</v>
      </c>
      <c r="G286" s="2">
        <v>325764.18</v>
      </c>
      <c r="H286" s="2">
        <v>122435405.64</v>
      </c>
      <c r="I286" s="3">
        <v>12816</v>
      </c>
    </row>
    <row r="287" spans="1:9" x14ac:dyDescent="0.25">
      <c r="A287">
        <v>45669</v>
      </c>
      <c r="B287" t="s">
        <v>10</v>
      </c>
      <c r="C287" s="1">
        <v>44046</v>
      </c>
      <c r="D287">
        <v>1.1393065570000001</v>
      </c>
      <c r="E287" s="4">
        <v>5.6320383714425493E-3</v>
      </c>
      <c r="F287" s="2">
        <v>1850244.78</v>
      </c>
      <c r="G287" s="2">
        <v>172906.94</v>
      </c>
      <c r="H287" s="2">
        <v>120234196.05</v>
      </c>
      <c r="I287" s="3">
        <v>12582</v>
      </c>
    </row>
    <row r="288" spans="1:9" x14ac:dyDescent="0.25">
      <c r="A288">
        <v>45669</v>
      </c>
      <c r="B288" t="s">
        <v>10</v>
      </c>
      <c r="C288" s="1">
        <v>44043</v>
      </c>
      <c r="D288">
        <v>1.132925875</v>
      </c>
      <c r="E288" s="4">
        <v>-6.2069484953508614E-4</v>
      </c>
      <c r="F288" s="2">
        <v>1921583.39</v>
      </c>
      <c r="G288" s="2">
        <v>295662.15999999997</v>
      </c>
      <c r="H288" s="2">
        <v>117892881.02</v>
      </c>
      <c r="I288" s="3">
        <v>12432</v>
      </c>
    </row>
    <row r="289" spans="1:9" x14ac:dyDescent="0.25">
      <c r="A289">
        <v>45669</v>
      </c>
      <c r="B289" t="s">
        <v>10</v>
      </c>
      <c r="C289" s="1">
        <v>44042</v>
      </c>
      <c r="D289">
        <v>1.133629513</v>
      </c>
      <c r="E289" s="4">
        <v>6.4328713540824367E-3</v>
      </c>
      <c r="F289" s="2">
        <v>1379855.97</v>
      </c>
      <c r="G289" s="2">
        <v>198746.03</v>
      </c>
      <c r="H289" s="2">
        <v>116339170.90000001</v>
      </c>
      <c r="I289" s="3">
        <v>12343</v>
      </c>
    </row>
    <row r="290" spans="1:9" x14ac:dyDescent="0.25">
      <c r="A290">
        <v>45669</v>
      </c>
      <c r="B290" t="s">
        <v>10</v>
      </c>
      <c r="C290" s="1">
        <v>44041</v>
      </c>
      <c r="D290">
        <v>1.126383632</v>
      </c>
      <c r="E290" s="4">
        <v>1.1731505360394134E-2</v>
      </c>
      <c r="F290" s="2">
        <v>7628602.7199999997</v>
      </c>
      <c r="G290" s="2">
        <v>260853.17</v>
      </c>
      <c r="H290" s="2">
        <v>114421999</v>
      </c>
      <c r="I290" s="3">
        <v>12242</v>
      </c>
    </row>
    <row r="291" spans="1:9" x14ac:dyDescent="0.25">
      <c r="A291">
        <v>45669</v>
      </c>
      <c r="B291" t="s">
        <v>10</v>
      </c>
      <c r="C291" s="1">
        <v>44040</v>
      </c>
      <c r="D291">
        <v>1.1133226810000001</v>
      </c>
      <c r="E291" s="4">
        <v>-5.0607239383155811E-3</v>
      </c>
      <c r="F291" s="2">
        <v>2501386.2999999998</v>
      </c>
      <c r="G291" s="2">
        <v>229679.24</v>
      </c>
      <c r="H291" s="2">
        <v>105812904.78</v>
      </c>
      <c r="I291" s="3">
        <v>12120</v>
      </c>
    </row>
    <row r="292" spans="1:9" x14ac:dyDescent="0.25">
      <c r="A292">
        <v>45669</v>
      </c>
      <c r="B292" t="s">
        <v>10</v>
      </c>
      <c r="C292" s="1">
        <v>44039</v>
      </c>
      <c r="D292">
        <v>1.1189855580000001</v>
      </c>
      <c r="E292" s="4">
        <v>7.4757901298385665E-3</v>
      </c>
      <c r="F292" s="2">
        <v>1355542.23</v>
      </c>
      <c r="G292" s="2">
        <v>788696.52</v>
      </c>
      <c r="H292" s="2">
        <v>104067856.40000001</v>
      </c>
      <c r="I292" s="3">
        <v>11987</v>
      </c>
    </row>
    <row r="293" spans="1:9" x14ac:dyDescent="0.25">
      <c r="A293">
        <v>45669</v>
      </c>
      <c r="B293" t="s">
        <v>10</v>
      </c>
      <c r="C293" s="1">
        <v>44036</v>
      </c>
      <c r="D293">
        <v>1.1106823299999999</v>
      </c>
      <c r="E293" s="4">
        <v>-6.9590701087964835E-3</v>
      </c>
      <c r="F293" s="2">
        <v>1553972.46</v>
      </c>
      <c r="G293" s="2">
        <v>236873.68</v>
      </c>
      <c r="H293" s="2">
        <v>102733000.31</v>
      </c>
      <c r="I293" s="3">
        <v>11864</v>
      </c>
    </row>
    <row r="294" spans="1:9" x14ac:dyDescent="0.25">
      <c r="A294">
        <v>45669</v>
      </c>
      <c r="B294" t="s">
        <v>10</v>
      </c>
      <c r="C294" s="1">
        <v>44035</v>
      </c>
      <c r="D294">
        <v>1.1184658119999999</v>
      </c>
      <c r="E294" s="4">
        <v>-1.3617902169688167E-2</v>
      </c>
      <c r="F294" s="2">
        <v>3015928.72</v>
      </c>
      <c r="G294" s="2">
        <v>806623.15</v>
      </c>
      <c r="H294" s="2">
        <v>102126607.76000001</v>
      </c>
      <c r="I294" s="3">
        <v>11750</v>
      </c>
    </row>
    <row r="295" spans="1:9" x14ac:dyDescent="0.25">
      <c r="A295">
        <v>45669</v>
      </c>
      <c r="B295" t="s">
        <v>10</v>
      </c>
      <c r="C295" s="1">
        <v>44034</v>
      </c>
      <c r="D295">
        <v>1.13390725</v>
      </c>
      <c r="E295" s="4">
        <v>6.5912762584441342E-3</v>
      </c>
      <c r="F295" s="2">
        <v>2196798.4300000002</v>
      </c>
      <c r="G295" s="2">
        <v>1015302.83</v>
      </c>
      <c r="H295" s="2">
        <v>101296751.42</v>
      </c>
      <c r="I295" s="3">
        <v>11599</v>
      </c>
    </row>
    <row r="296" spans="1:9" x14ac:dyDescent="0.25">
      <c r="A296">
        <v>45669</v>
      </c>
      <c r="B296" t="s">
        <v>10</v>
      </c>
      <c r="C296" s="1">
        <v>44033</v>
      </c>
      <c r="D296">
        <v>1.1264822940000001</v>
      </c>
      <c r="E296" s="4">
        <v>1.6814926423822651E-3</v>
      </c>
      <c r="F296" s="2">
        <v>2377003.1</v>
      </c>
      <c r="G296" s="2">
        <v>235328.56</v>
      </c>
      <c r="H296" s="2">
        <v>99459689.530000001</v>
      </c>
      <c r="I296" s="3">
        <v>11438</v>
      </c>
    </row>
    <row r="297" spans="1:9" x14ac:dyDescent="0.25">
      <c r="A297">
        <v>45669</v>
      </c>
      <c r="B297" t="s">
        <v>10</v>
      </c>
      <c r="C297" s="1">
        <v>44032</v>
      </c>
      <c r="D297">
        <v>1.124591302</v>
      </c>
      <c r="E297" s="4">
        <v>9.8769749302287657E-3</v>
      </c>
      <c r="F297" s="2">
        <v>1625672.6</v>
      </c>
      <c r="G297" s="2">
        <v>186585.24</v>
      </c>
      <c r="H297" s="2">
        <v>97154650.180000007</v>
      </c>
      <c r="I297" s="3">
        <v>11224</v>
      </c>
    </row>
    <row r="298" spans="1:9" x14ac:dyDescent="0.25">
      <c r="A298">
        <v>45669</v>
      </c>
      <c r="B298" t="s">
        <v>10</v>
      </c>
      <c r="C298" s="1">
        <v>44029</v>
      </c>
      <c r="D298">
        <v>1.1135923780000001</v>
      </c>
      <c r="E298" s="4">
        <v>5.5705177333720268E-3</v>
      </c>
      <c r="F298" s="2">
        <v>1607527.14</v>
      </c>
      <c r="G298" s="2">
        <v>553421.37</v>
      </c>
      <c r="H298" s="2">
        <v>94779428.75</v>
      </c>
      <c r="I298" s="3">
        <v>11110</v>
      </c>
    </row>
    <row r="299" spans="1:9" x14ac:dyDescent="0.25">
      <c r="A299">
        <v>45669</v>
      </c>
      <c r="B299" t="s">
        <v>10</v>
      </c>
      <c r="C299" s="1">
        <v>44028</v>
      </c>
      <c r="D299">
        <v>1.107423456</v>
      </c>
      <c r="E299" s="4">
        <v>-7.6058687006601566E-3</v>
      </c>
      <c r="F299" s="2">
        <v>1286593.96</v>
      </c>
      <c r="G299" s="2">
        <v>242881.53</v>
      </c>
      <c r="H299" s="2">
        <v>93206116.620000005</v>
      </c>
      <c r="I299" s="3">
        <v>10974</v>
      </c>
    </row>
    <row r="300" spans="1:9" x14ac:dyDescent="0.25">
      <c r="A300">
        <v>45669</v>
      </c>
      <c r="B300" t="s">
        <v>10</v>
      </c>
      <c r="C300" s="1">
        <v>44027</v>
      </c>
      <c r="D300">
        <v>1.1159109279999999</v>
      </c>
      <c r="E300" s="4">
        <v>1.1592364200673E-2</v>
      </c>
      <c r="F300" s="2">
        <v>1666644.39</v>
      </c>
      <c r="G300" s="2">
        <v>368390.33</v>
      </c>
      <c r="H300" s="2">
        <v>92868751.75</v>
      </c>
      <c r="I300" s="3">
        <v>10837</v>
      </c>
    </row>
    <row r="301" spans="1:9" x14ac:dyDescent="0.25">
      <c r="A301">
        <v>45669</v>
      </c>
      <c r="B301" t="s">
        <v>10</v>
      </c>
      <c r="C301" s="1">
        <v>44026</v>
      </c>
      <c r="D301">
        <v>1.103123123</v>
      </c>
      <c r="E301" s="4">
        <v>1.0010385730720772E-2</v>
      </c>
      <c r="F301" s="2">
        <v>2586718.5099999998</v>
      </c>
      <c r="G301" s="2">
        <v>388553.22</v>
      </c>
      <c r="H301" s="2">
        <v>90521143.599999994</v>
      </c>
      <c r="I301" s="3">
        <v>10687</v>
      </c>
    </row>
    <row r="302" spans="1:9" x14ac:dyDescent="0.25">
      <c r="A302">
        <v>45669</v>
      </c>
      <c r="B302" t="s">
        <v>10</v>
      </c>
      <c r="C302" s="1">
        <v>44025</v>
      </c>
      <c r="D302">
        <v>1.0921898809999999</v>
      </c>
      <c r="E302" s="4">
        <v>-9.1140172820899368E-3</v>
      </c>
      <c r="F302" s="2">
        <v>1493222.24</v>
      </c>
      <c r="G302" s="2">
        <v>120541.22</v>
      </c>
      <c r="H302" s="2">
        <v>87447594.129999995</v>
      </c>
      <c r="I302" s="3">
        <v>10447</v>
      </c>
    </row>
    <row r="303" spans="1:9" x14ac:dyDescent="0.25">
      <c r="A303">
        <v>45669</v>
      </c>
      <c r="B303" t="s">
        <v>10</v>
      </c>
      <c r="C303" s="1">
        <v>44022</v>
      </c>
      <c r="D303">
        <v>1.1022356760000001</v>
      </c>
      <c r="E303" s="4">
        <v>1.1910664154320738E-2</v>
      </c>
      <c r="F303" s="2">
        <v>2323382.0299999998</v>
      </c>
      <c r="G303" s="2">
        <v>394336.59</v>
      </c>
      <c r="H303" s="2">
        <v>86866616.939999998</v>
      </c>
      <c r="I303" s="3">
        <v>10247</v>
      </c>
    </row>
    <row r="304" spans="1:9" x14ac:dyDescent="0.25">
      <c r="A304">
        <v>45669</v>
      </c>
      <c r="B304" t="s">
        <v>10</v>
      </c>
      <c r="C304" s="1">
        <v>44021</v>
      </c>
      <c r="D304">
        <v>1.0892618439999999</v>
      </c>
      <c r="E304" s="4">
        <v>-6.2974467625803721E-3</v>
      </c>
      <c r="F304" s="2">
        <v>1293109.42</v>
      </c>
      <c r="G304" s="2">
        <v>198870.92</v>
      </c>
      <c r="H304" s="2">
        <v>83937816.349999994</v>
      </c>
      <c r="I304" s="3">
        <v>10065</v>
      </c>
    </row>
    <row r="305" spans="1:9" x14ac:dyDescent="0.25">
      <c r="A305">
        <v>45669</v>
      </c>
      <c r="B305" t="s">
        <v>10</v>
      </c>
      <c r="C305" s="1">
        <v>44020</v>
      </c>
      <c r="D305">
        <v>1.096164884</v>
      </c>
      <c r="E305" s="4">
        <v>7.5674758289232535E-3</v>
      </c>
      <c r="F305" s="2">
        <v>1609238.53</v>
      </c>
      <c r="G305" s="2">
        <v>294628.56</v>
      </c>
      <c r="H305" s="2">
        <v>83368587.079999998</v>
      </c>
      <c r="I305" s="3">
        <v>9899</v>
      </c>
    </row>
    <row r="306" spans="1:9" x14ac:dyDescent="0.25">
      <c r="A306">
        <v>45669</v>
      </c>
      <c r="B306" t="s">
        <v>10</v>
      </c>
      <c r="C306" s="1">
        <v>44019</v>
      </c>
      <c r="D306">
        <v>1.087931985</v>
      </c>
      <c r="E306" s="4">
        <v>-1.1217329166631207E-2</v>
      </c>
      <c r="F306" s="2">
        <v>3109426.71</v>
      </c>
      <c r="G306" s="2">
        <v>240029.23</v>
      </c>
      <c r="H306" s="2">
        <v>81437699.329999998</v>
      </c>
      <c r="I306" s="3">
        <v>9710</v>
      </c>
    </row>
    <row r="307" spans="1:9" x14ac:dyDescent="0.25">
      <c r="A307">
        <v>45669</v>
      </c>
      <c r="B307" t="s">
        <v>10</v>
      </c>
      <c r="C307" s="1">
        <v>44018</v>
      </c>
      <c r="D307">
        <v>1.1002741220000001</v>
      </c>
      <c r="E307" s="4">
        <v>1.3833667890955192E-2</v>
      </c>
      <c r="F307" s="2">
        <v>1797620.97</v>
      </c>
      <c r="G307" s="2">
        <v>162251.04</v>
      </c>
      <c r="H307" s="2">
        <v>79459626.609999999</v>
      </c>
      <c r="I307" s="3">
        <v>9396</v>
      </c>
    </row>
    <row r="308" spans="1:9" x14ac:dyDescent="0.25">
      <c r="A308">
        <v>45669</v>
      </c>
      <c r="B308" t="s">
        <v>10</v>
      </c>
      <c r="C308" s="1">
        <v>44015</v>
      </c>
      <c r="D308">
        <v>1.0852609820000001</v>
      </c>
      <c r="E308" s="4">
        <v>3.505537608559095E-4</v>
      </c>
      <c r="F308" s="2">
        <v>1468009.36</v>
      </c>
      <c r="G308" s="2">
        <v>157124.85</v>
      </c>
      <c r="H308" s="2">
        <v>76762351.780000001</v>
      </c>
      <c r="I308" s="3">
        <v>9161</v>
      </c>
    </row>
    <row r="309" spans="1:9" x14ac:dyDescent="0.25">
      <c r="A309">
        <v>45669</v>
      </c>
      <c r="B309" t="s">
        <v>10</v>
      </c>
      <c r="C309" s="1">
        <v>44014</v>
      </c>
      <c r="D309">
        <v>1.084880673</v>
      </c>
      <c r="E309" s="4">
        <v>6.5695116457746838E-3</v>
      </c>
      <c r="F309" s="2">
        <v>1577721.22</v>
      </c>
      <c r="G309" s="2">
        <v>666520.81999999995</v>
      </c>
      <c r="H309" s="2">
        <v>75425026.790000007</v>
      </c>
      <c r="I309" s="3">
        <v>8981</v>
      </c>
    </row>
    <row r="310" spans="1:9" x14ac:dyDescent="0.25">
      <c r="A310">
        <v>45669</v>
      </c>
      <c r="B310" t="s">
        <v>10</v>
      </c>
      <c r="C310" s="1">
        <v>44013</v>
      </c>
      <c r="D310">
        <v>1.077800053</v>
      </c>
      <c r="E310" s="4">
        <v>3.6639973244021462E-3</v>
      </c>
      <c r="F310" s="2">
        <v>1171876.43</v>
      </c>
      <c r="G310" s="2">
        <v>146468.54999999999</v>
      </c>
      <c r="H310" s="2">
        <v>74027501.879999995</v>
      </c>
      <c r="I310" s="3">
        <v>8798</v>
      </c>
    </row>
    <row r="311" spans="1:9" x14ac:dyDescent="0.25">
      <c r="A311">
        <v>45669</v>
      </c>
      <c r="B311" t="s">
        <v>10</v>
      </c>
      <c r="C311" s="1">
        <v>44012</v>
      </c>
      <c r="D311">
        <v>1.073865413</v>
      </c>
      <c r="E311" s="4">
        <v>1.2219054791263062E-2</v>
      </c>
      <c r="F311" s="2">
        <v>2005457.13</v>
      </c>
      <c r="G311" s="2">
        <v>204738.82</v>
      </c>
      <c r="H311" s="2">
        <v>72735590.989999995</v>
      </c>
      <c r="I311" s="3">
        <v>8648</v>
      </c>
    </row>
    <row r="312" spans="1:9" x14ac:dyDescent="0.25">
      <c r="A312">
        <v>45669</v>
      </c>
      <c r="B312" t="s">
        <v>10</v>
      </c>
      <c r="C312" s="1">
        <v>44011</v>
      </c>
      <c r="D312">
        <v>1.060902191</v>
      </c>
      <c r="E312" s="4">
        <v>1.3557449819936229E-2</v>
      </c>
      <c r="F312" s="2">
        <v>1660820.47</v>
      </c>
      <c r="G312" s="2">
        <v>192920.18</v>
      </c>
      <c r="H312" s="2">
        <v>70078578.680000007</v>
      </c>
      <c r="I312" s="3">
        <v>8517</v>
      </c>
    </row>
    <row r="313" spans="1:9" x14ac:dyDescent="0.25">
      <c r="A313">
        <v>45669</v>
      </c>
      <c r="B313" t="s">
        <v>10</v>
      </c>
      <c r="C313" s="1">
        <v>44008</v>
      </c>
      <c r="D313">
        <v>1.0467114529999999</v>
      </c>
      <c r="E313" s="4">
        <v>-2.2404066276393908E-2</v>
      </c>
      <c r="F313" s="2">
        <v>1418075.8</v>
      </c>
      <c r="G313" s="2">
        <v>183854.82</v>
      </c>
      <c r="H313" s="2">
        <v>67692934.769999996</v>
      </c>
      <c r="I313" s="3">
        <v>8408</v>
      </c>
    </row>
    <row r="314" spans="1:9" x14ac:dyDescent="0.25">
      <c r="A314">
        <v>45669</v>
      </c>
      <c r="B314" t="s">
        <v>10</v>
      </c>
      <c r="C314" s="1">
        <v>44007</v>
      </c>
      <c r="D314">
        <v>1.0706994750000001</v>
      </c>
      <c r="E314" s="4">
        <v>6.4766763580164088E-3</v>
      </c>
      <c r="F314" s="2">
        <v>1868885.91</v>
      </c>
      <c r="G314" s="2">
        <v>1164995.1000000001</v>
      </c>
      <c r="H314" s="2">
        <v>67981782.090000004</v>
      </c>
      <c r="I314" s="3">
        <v>8271</v>
      </c>
    </row>
    <row r="315" spans="1:9" x14ac:dyDescent="0.25">
      <c r="A315">
        <v>45669</v>
      </c>
      <c r="B315" t="s">
        <v>10</v>
      </c>
      <c r="C315" s="1">
        <v>44006</v>
      </c>
      <c r="D315">
        <v>1.0638095249999999</v>
      </c>
      <c r="E315" s="4">
        <v>-2.2764402950622098E-2</v>
      </c>
      <c r="F315" s="2">
        <v>2820926.16</v>
      </c>
      <c r="G315" s="2">
        <v>104147.6</v>
      </c>
      <c r="H315" s="2">
        <v>66844958.100000001</v>
      </c>
      <c r="I315" s="3">
        <v>8108</v>
      </c>
    </row>
    <row r="316" spans="1:9" x14ac:dyDescent="0.25">
      <c r="A316">
        <v>45669</v>
      </c>
      <c r="B316" t="s">
        <v>10</v>
      </c>
      <c r="C316" s="1">
        <v>44005</v>
      </c>
      <c r="D316">
        <v>1.0885906409999999</v>
      </c>
      <c r="E316" s="4">
        <v>-4.8978363827223426E-5</v>
      </c>
      <c r="F316" s="2">
        <v>1882605.08</v>
      </c>
      <c r="G316" s="2">
        <v>261450.64</v>
      </c>
      <c r="H316" s="2">
        <v>65622025.780000001</v>
      </c>
      <c r="I316" s="3">
        <v>7877</v>
      </c>
    </row>
    <row r="317" spans="1:9" x14ac:dyDescent="0.25">
      <c r="A317">
        <v>45669</v>
      </c>
      <c r="B317" t="s">
        <v>10</v>
      </c>
      <c r="C317" s="1">
        <v>44004</v>
      </c>
      <c r="D317">
        <v>1.088643961</v>
      </c>
      <c r="E317" s="4">
        <v>1.6391333551385889E-2</v>
      </c>
      <c r="F317" s="2">
        <v>1816921.71</v>
      </c>
      <c r="G317" s="2">
        <v>223605.31</v>
      </c>
      <c r="H317" s="2">
        <v>64004006.100000001</v>
      </c>
      <c r="I317" s="3">
        <v>7479</v>
      </c>
    </row>
    <row r="318" spans="1:9" x14ac:dyDescent="0.25">
      <c r="A318">
        <v>45669</v>
      </c>
      <c r="B318" t="s">
        <v>10</v>
      </c>
      <c r="C318" s="1">
        <v>44001</v>
      </c>
      <c r="D318">
        <v>1.0710874100000001</v>
      </c>
      <c r="E318" s="4">
        <v>-8.3399158233917747E-3</v>
      </c>
      <c r="F318" s="2">
        <v>1492941.43</v>
      </c>
      <c r="G318" s="2">
        <v>541830.68999999994</v>
      </c>
      <c r="H318" s="2">
        <v>61404193.090000004</v>
      </c>
      <c r="I318" s="3">
        <v>7307</v>
      </c>
    </row>
    <row r="319" spans="1:9" x14ac:dyDescent="0.25">
      <c r="A319">
        <v>45669</v>
      </c>
      <c r="B319" t="s">
        <v>10</v>
      </c>
      <c r="C319" s="1">
        <v>44000</v>
      </c>
      <c r="D319">
        <v>1.080095314</v>
      </c>
      <c r="E319" s="4">
        <v>-4.9090634952473344E-3</v>
      </c>
      <c r="F319" s="2">
        <v>2583023.0499999998</v>
      </c>
      <c r="G319" s="2">
        <v>86261.49</v>
      </c>
      <c r="H319" s="2">
        <v>60961496.130000003</v>
      </c>
      <c r="I319" s="3">
        <v>7170</v>
      </c>
    </row>
    <row r="320" spans="1:9" x14ac:dyDescent="0.25">
      <c r="A320">
        <v>45669</v>
      </c>
      <c r="B320" t="s">
        <v>10</v>
      </c>
      <c r="C320" s="1">
        <v>43999</v>
      </c>
      <c r="D320">
        <v>1.0854237280000001</v>
      </c>
      <c r="E320" s="4">
        <v>-2.0324928377098983E-3</v>
      </c>
      <c r="F320" s="2">
        <v>1802046.33</v>
      </c>
      <c r="G320" s="2">
        <v>85853.37</v>
      </c>
      <c r="H320" s="2">
        <v>58753157.520000003</v>
      </c>
      <c r="I320" s="3">
        <v>7030</v>
      </c>
    </row>
    <row r="321" spans="1:9" x14ac:dyDescent="0.25">
      <c r="A321">
        <v>45669</v>
      </c>
      <c r="B321" t="s">
        <v>10</v>
      </c>
      <c r="C321" s="1">
        <v>43998</v>
      </c>
      <c r="D321">
        <v>1.0876343369999999</v>
      </c>
      <c r="E321" s="4">
        <v>1.7370852149750204E-2</v>
      </c>
      <c r="F321" s="2">
        <v>1501330.55</v>
      </c>
      <c r="G321" s="2">
        <v>1213088.52</v>
      </c>
      <c r="H321" s="2">
        <v>57153127.869999997</v>
      </c>
      <c r="I321" s="3">
        <v>6911</v>
      </c>
    </row>
    <row r="322" spans="1:9" x14ac:dyDescent="0.25">
      <c r="A322">
        <v>45669</v>
      </c>
      <c r="B322" t="s">
        <v>10</v>
      </c>
      <c r="C322" s="1">
        <v>43997</v>
      </c>
      <c r="D322">
        <v>1.069063788</v>
      </c>
      <c r="E322" s="4">
        <v>1.2727147030521913E-2</v>
      </c>
      <c r="F322" s="2">
        <v>1475975.23</v>
      </c>
      <c r="G322" s="2">
        <v>1596453.4</v>
      </c>
      <c r="H322" s="2">
        <v>55893960.079999998</v>
      </c>
      <c r="I322" s="3">
        <v>6767</v>
      </c>
    </row>
    <row r="323" spans="1:9" x14ac:dyDescent="0.25">
      <c r="A323">
        <v>45669</v>
      </c>
      <c r="B323" t="s">
        <v>10</v>
      </c>
      <c r="C323" s="1">
        <v>43994</v>
      </c>
      <c r="D323">
        <v>1.055628647</v>
      </c>
      <c r="E323" s="4">
        <v>-4.8077413113549634E-2</v>
      </c>
      <c r="F323" s="2">
        <v>2769986.34</v>
      </c>
      <c r="G323" s="2">
        <v>246912.59</v>
      </c>
      <c r="H323" s="2">
        <v>55310493.439999998</v>
      </c>
      <c r="I323" s="3">
        <v>6600</v>
      </c>
    </row>
    <row r="324" spans="1:9" x14ac:dyDescent="0.25">
      <c r="A324">
        <v>45669</v>
      </c>
      <c r="B324" t="s">
        <v>10</v>
      </c>
      <c r="C324" s="1">
        <v>43992</v>
      </c>
      <c r="D324">
        <v>1.1089437959999999</v>
      </c>
      <c r="E324" s="4">
        <v>-4.7853967648192608E-3</v>
      </c>
      <c r="F324" s="2">
        <v>4458532.6399999997</v>
      </c>
      <c r="G324" s="2">
        <v>84498.68</v>
      </c>
      <c r="H324" s="2">
        <v>55453479.450000003</v>
      </c>
      <c r="I324" s="3">
        <v>6400</v>
      </c>
    </row>
    <row r="325" spans="1:9" x14ac:dyDescent="0.25">
      <c r="A325">
        <v>45669</v>
      </c>
      <c r="B325" t="s">
        <v>10</v>
      </c>
      <c r="C325" s="1">
        <v>43991</v>
      </c>
      <c r="D325">
        <v>1.1142760490000001</v>
      </c>
      <c r="E325" s="4">
        <v>-9.7378771985546786E-3</v>
      </c>
      <c r="F325" s="2">
        <v>4170060.31</v>
      </c>
      <c r="G325" s="2">
        <v>219950.54</v>
      </c>
      <c r="H325" s="2">
        <v>51325056.219999999</v>
      </c>
      <c r="I325" s="3">
        <v>6100</v>
      </c>
    </row>
    <row r="326" spans="1:9" x14ac:dyDescent="0.25">
      <c r="A326">
        <v>45669</v>
      </c>
      <c r="B326" t="s">
        <v>10</v>
      </c>
      <c r="C326" s="1">
        <v>43990</v>
      </c>
      <c r="D326">
        <v>1.1252334340000001</v>
      </c>
      <c r="E326" s="4">
        <v>1.2820970289825651E-2</v>
      </c>
      <c r="F326" s="2">
        <v>3051755.81</v>
      </c>
      <c r="G326" s="2">
        <v>141904.95000000001</v>
      </c>
      <c r="H326" s="2">
        <v>47840814.399999999</v>
      </c>
      <c r="I326" s="3">
        <v>5636</v>
      </c>
    </row>
    <row r="327" spans="1:9" x14ac:dyDescent="0.25">
      <c r="A327">
        <v>45669</v>
      </c>
      <c r="B327" t="s">
        <v>10</v>
      </c>
      <c r="C327" s="1">
        <v>43987</v>
      </c>
      <c r="D327">
        <v>1.1109894709999999</v>
      </c>
      <c r="E327" s="4">
        <v>2.3481417785920611E-2</v>
      </c>
      <c r="F327" s="2">
        <v>2566737.7999999998</v>
      </c>
      <c r="G327" s="2">
        <v>187320.1</v>
      </c>
      <c r="H327" s="2">
        <v>44362197.119999997</v>
      </c>
      <c r="I327" s="3">
        <v>5336</v>
      </c>
    </row>
    <row r="328" spans="1:9" x14ac:dyDescent="0.25">
      <c r="A328">
        <v>45669</v>
      </c>
      <c r="B328" t="s">
        <v>10</v>
      </c>
      <c r="C328" s="1">
        <v>43986</v>
      </c>
      <c r="D328">
        <v>1.0855003830000001</v>
      </c>
      <c r="E328" s="4">
        <v>-1.9598210643585467E-3</v>
      </c>
      <c r="F328" s="2">
        <v>3245404.89</v>
      </c>
      <c r="G328" s="2">
        <v>57054.53</v>
      </c>
      <c r="H328" s="2">
        <v>41019581.469999999</v>
      </c>
      <c r="I328" s="3">
        <v>5078</v>
      </c>
    </row>
    <row r="329" spans="1:9" x14ac:dyDescent="0.25">
      <c r="A329">
        <v>45669</v>
      </c>
      <c r="B329" t="s">
        <v>10</v>
      </c>
      <c r="C329" s="1">
        <v>43985</v>
      </c>
      <c r="D329">
        <v>1.087631947</v>
      </c>
      <c r="E329" s="4">
        <v>1.2047658470262901E-2</v>
      </c>
      <c r="F329" s="2">
        <v>2641385.14</v>
      </c>
      <c r="G329" s="2">
        <v>77717.61</v>
      </c>
      <c r="H329" s="2">
        <v>37905519.079999998</v>
      </c>
      <c r="I329" s="3">
        <v>4769</v>
      </c>
    </row>
    <row r="330" spans="1:9" x14ac:dyDescent="0.25">
      <c r="A330">
        <v>45669</v>
      </c>
      <c r="B330" t="s">
        <v>10</v>
      </c>
      <c r="C330" s="1">
        <v>43984</v>
      </c>
      <c r="D330">
        <v>1.074684515</v>
      </c>
      <c r="E330" s="4">
        <v>1.0321147524007479E-2</v>
      </c>
      <c r="F330" s="2">
        <v>2371785.89</v>
      </c>
      <c r="G330" s="2">
        <v>43160.09</v>
      </c>
      <c r="H330" s="2">
        <v>34921133.640000001</v>
      </c>
      <c r="I330" s="3">
        <v>4501</v>
      </c>
    </row>
    <row r="331" spans="1:9" x14ac:dyDescent="0.25">
      <c r="A331">
        <v>45669</v>
      </c>
      <c r="B331" t="s">
        <v>10</v>
      </c>
      <c r="C331" s="1">
        <v>43983</v>
      </c>
      <c r="D331">
        <v>1.0637058500000001</v>
      </c>
      <c r="E331" s="4">
        <v>1.2774750576582949E-3</v>
      </c>
      <c r="F331" s="2">
        <v>1849195.51</v>
      </c>
      <c r="G331" s="2">
        <v>102035.88</v>
      </c>
      <c r="H331" s="2">
        <v>32259552.199999999</v>
      </c>
      <c r="I331" s="3">
        <v>4099</v>
      </c>
    </row>
    <row r="332" spans="1:9" x14ac:dyDescent="0.25">
      <c r="A332">
        <v>45669</v>
      </c>
      <c r="B332" t="s">
        <v>10</v>
      </c>
      <c r="C332" s="1">
        <v>43980</v>
      </c>
      <c r="D332">
        <v>1.062348726</v>
      </c>
      <c r="E332" s="4">
        <v>3.2688130308802243E-3</v>
      </c>
      <c r="F332" s="2">
        <v>2238450.7599999998</v>
      </c>
      <c r="G332" s="2">
        <v>33532.97</v>
      </c>
      <c r="H332" s="2">
        <v>30473463.48</v>
      </c>
      <c r="I332" s="3">
        <v>3900</v>
      </c>
    </row>
    <row r="333" spans="1:9" x14ac:dyDescent="0.25">
      <c r="A333">
        <v>45669</v>
      </c>
      <c r="B333" t="s">
        <v>10</v>
      </c>
      <c r="C333" s="1">
        <v>43979</v>
      </c>
      <c r="D333">
        <v>1.0588874210000001</v>
      </c>
      <c r="E333" s="4">
        <v>-1.0772805285573783E-3</v>
      </c>
      <c r="F333" s="2">
        <v>2753611.35</v>
      </c>
      <c r="G333" s="2">
        <v>137567.34</v>
      </c>
      <c r="H333" s="2">
        <v>28176442.16</v>
      </c>
      <c r="I333" s="3">
        <v>3717</v>
      </c>
    </row>
    <row r="334" spans="1:9" x14ac:dyDescent="0.25">
      <c r="A334">
        <v>45669</v>
      </c>
      <c r="B334" t="s">
        <v>10</v>
      </c>
      <c r="C334" s="1">
        <v>43978</v>
      </c>
      <c r="D334">
        <v>1.0600293700000001</v>
      </c>
      <c r="E334" s="4">
        <v>1.477961044046272E-2</v>
      </c>
      <c r="F334" s="2">
        <v>3221118.82</v>
      </c>
      <c r="G334" s="2">
        <v>31919.360000000001</v>
      </c>
      <c r="H334" s="2">
        <v>25587963.559999999</v>
      </c>
      <c r="I334" s="3">
        <v>3550</v>
      </c>
    </row>
    <row r="335" spans="1:9" x14ac:dyDescent="0.25">
      <c r="A335">
        <v>45669</v>
      </c>
      <c r="B335" t="s">
        <v>10</v>
      </c>
      <c r="C335" s="1">
        <v>43977</v>
      </c>
      <c r="D335">
        <v>1.044590726</v>
      </c>
      <c r="E335" s="4">
        <v>-1.4890887377566608E-3</v>
      </c>
      <c r="F335" s="2">
        <v>1912197.95</v>
      </c>
      <c r="G335" s="2">
        <v>57458.27</v>
      </c>
      <c r="H335" s="2">
        <v>22072540.539999999</v>
      </c>
      <c r="I335" s="3">
        <v>3370</v>
      </c>
    </row>
    <row r="336" spans="1:9" x14ac:dyDescent="0.25">
      <c r="A336">
        <v>45669</v>
      </c>
      <c r="B336" t="s">
        <v>10</v>
      </c>
      <c r="C336" s="1">
        <v>43976</v>
      </c>
      <c r="D336">
        <v>1.0461485340000001</v>
      </c>
      <c r="E336" s="4">
        <v>9.6233876937787954E-3</v>
      </c>
      <c r="F336" s="2">
        <v>1501274.42</v>
      </c>
      <c r="G336" s="2">
        <v>389221.53</v>
      </c>
      <c r="H336" s="2">
        <v>20247951.850000001</v>
      </c>
      <c r="I336" s="3">
        <v>3139</v>
      </c>
    </row>
    <row r="337" spans="1:9" x14ac:dyDescent="0.25">
      <c r="A337">
        <v>45669</v>
      </c>
      <c r="B337" t="s">
        <v>10</v>
      </c>
      <c r="C337" s="1">
        <v>43973</v>
      </c>
      <c r="D337">
        <v>1.036177001</v>
      </c>
      <c r="E337" s="4">
        <v>1.1659143224506785E-2</v>
      </c>
      <c r="F337" s="2">
        <v>2114349.0299999998</v>
      </c>
      <c r="G337" s="2">
        <v>6602.43</v>
      </c>
      <c r="H337" s="2">
        <v>18953502.07</v>
      </c>
      <c r="I337" s="3">
        <v>2964</v>
      </c>
    </row>
    <row r="338" spans="1:9" x14ac:dyDescent="0.25">
      <c r="A338">
        <v>45669</v>
      </c>
      <c r="B338" t="s">
        <v>10</v>
      </c>
      <c r="C338" s="1">
        <v>43972</v>
      </c>
      <c r="D338">
        <v>1.024235295</v>
      </c>
      <c r="E338" s="4">
        <v>-1.2354267320590195E-2</v>
      </c>
      <c r="F338" s="2">
        <v>1465917.97</v>
      </c>
      <c r="G338" s="2">
        <v>27097.99</v>
      </c>
      <c r="H338" s="2">
        <v>16651611.91</v>
      </c>
      <c r="I338" s="3">
        <v>2786</v>
      </c>
    </row>
    <row r="339" spans="1:9" x14ac:dyDescent="0.25">
      <c r="A339">
        <v>45669</v>
      </c>
      <c r="B339" t="s">
        <v>10</v>
      </c>
      <c r="C339" s="1">
        <v>43971</v>
      </c>
      <c r="D339">
        <v>1.037047254</v>
      </c>
      <c r="E339" s="4">
        <v>1.966835489242369E-2</v>
      </c>
      <c r="F339" s="2">
        <v>1700495.68</v>
      </c>
      <c r="G339" s="2">
        <v>2120938.06</v>
      </c>
      <c r="H339" s="2">
        <v>15403085.75</v>
      </c>
      <c r="I339" s="3">
        <v>2562</v>
      </c>
    </row>
    <row r="340" spans="1:9" x14ac:dyDescent="0.25">
      <c r="A340">
        <v>45669</v>
      </c>
      <c r="B340" t="s">
        <v>10</v>
      </c>
      <c r="C340" s="1">
        <v>43970</v>
      </c>
      <c r="D340">
        <v>1.0170436780000001</v>
      </c>
      <c r="E340" s="4">
        <v>-8.3467361249156546E-3</v>
      </c>
      <c r="F340" s="2">
        <v>1909359.66</v>
      </c>
      <c r="G340" s="2">
        <v>62424.13</v>
      </c>
      <c r="H340" s="2">
        <v>15518308.52</v>
      </c>
      <c r="I340" s="3">
        <v>2408</v>
      </c>
    </row>
    <row r="341" spans="1:9" x14ac:dyDescent="0.25">
      <c r="A341">
        <v>45669</v>
      </c>
      <c r="B341" t="s">
        <v>10</v>
      </c>
      <c r="C341" s="1">
        <v>43969</v>
      </c>
      <c r="D341">
        <v>1.0256041250000001</v>
      </c>
      <c r="E341" s="4">
        <v>3.3511362305763015E-2</v>
      </c>
      <c r="F341" s="2">
        <v>633321.51</v>
      </c>
      <c r="G341" s="2">
        <v>8260.07</v>
      </c>
      <c r="H341" s="2">
        <v>13786444.83</v>
      </c>
      <c r="I341" s="3">
        <v>2162</v>
      </c>
    </row>
    <row r="342" spans="1:9" x14ac:dyDescent="0.25">
      <c r="A342">
        <v>45669</v>
      </c>
      <c r="B342" t="s">
        <v>10</v>
      </c>
      <c r="C342" s="1">
        <v>43966</v>
      </c>
      <c r="D342">
        <v>0.99234915300000004</v>
      </c>
      <c r="E342" s="4">
        <v>-2.462685352638494E-3</v>
      </c>
      <c r="F342" s="2">
        <v>1198021.6000000001</v>
      </c>
      <c r="G342" s="2">
        <v>74890.7</v>
      </c>
      <c r="H342" s="2">
        <v>12734628.640000001</v>
      </c>
      <c r="I342" s="3">
        <v>2028</v>
      </c>
    </row>
    <row r="343" spans="1:9" x14ac:dyDescent="0.25">
      <c r="A343">
        <v>45669</v>
      </c>
      <c r="B343" t="s">
        <v>10</v>
      </c>
      <c r="C343" s="1">
        <v>43965</v>
      </c>
      <c r="D343">
        <v>0.99479903000000003</v>
      </c>
      <c r="E343" s="4">
        <v>1.4483355914295171E-2</v>
      </c>
      <c r="F343" s="2">
        <v>997270.56</v>
      </c>
      <c r="G343" s="2">
        <v>158742.76</v>
      </c>
      <c r="H343" s="2">
        <v>11640163.800000001</v>
      </c>
      <c r="I343" s="3">
        <v>1875</v>
      </c>
    </row>
    <row r="344" spans="1:9" x14ac:dyDescent="0.25">
      <c r="A344">
        <v>45669</v>
      </c>
      <c r="B344" t="s">
        <v>10</v>
      </c>
      <c r="C344" s="1">
        <v>43964</v>
      </c>
      <c r="D344">
        <v>0.98059669900000002</v>
      </c>
      <c r="E344" s="4">
        <v>-9.4873831970100353E-3</v>
      </c>
      <c r="F344" s="2">
        <v>1483405.06</v>
      </c>
      <c r="G344" s="2">
        <v>68547.73</v>
      </c>
      <c r="H344" s="2">
        <v>10647425.560000001</v>
      </c>
      <c r="I344" s="3">
        <v>1679</v>
      </c>
    </row>
    <row r="345" spans="1:9" x14ac:dyDescent="0.25">
      <c r="A345">
        <v>45669</v>
      </c>
      <c r="B345" t="s">
        <v>10</v>
      </c>
      <c r="C345" s="1">
        <v>43963</v>
      </c>
      <c r="D345">
        <v>0.98998910500000004</v>
      </c>
      <c r="E345" s="4">
        <v>-2.8792459929429248E-2</v>
      </c>
      <c r="F345" s="2">
        <v>1699038.24</v>
      </c>
      <c r="G345" s="2">
        <v>22515.7</v>
      </c>
      <c r="H345" s="2">
        <v>9321000.1300000008</v>
      </c>
      <c r="I345" s="3">
        <v>1385</v>
      </c>
    </row>
    <row r="346" spans="1:9" x14ac:dyDescent="0.25">
      <c r="A346">
        <v>45669</v>
      </c>
      <c r="B346" t="s">
        <v>10</v>
      </c>
      <c r="C346" s="1">
        <v>43962</v>
      </c>
      <c r="D346">
        <v>1.019338364</v>
      </c>
      <c r="E346" s="4">
        <v>-1.5291427349313214E-3</v>
      </c>
      <c r="F346" s="2">
        <v>2260968.83</v>
      </c>
      <c r="G346" s="2">
        <v>2948.6</v>
      </c>
      <c r="H346" s="2">
        <v>7871106.0800000001</v>
      </c>
      <c r="I346" s="3">
        <v>970</v>
      </c>
    </row>
    <row r="347" spans="1:9" x14ac:dyDescent="0.25">
      <c r="A347">
        <v>45669</v>
      </c>
      <c r="B347" t="s">
        <v>10</v>
      </c>
      <c r="C347" s="1">
        <v>43959</v>
      </c>
      <c r="D347">
        <v>1.0208994650000001</v>
      </c>
      <c r="E347" s="4">
        <v>1.6279358424943879E-2</v>
      </c>
      <c r="F347" s="2">
        <v>1874370.34</v>
      </c>
      <c r="G347" s="2">
        <v>665.64</v>
      </c>
      <c r="H347" s="2">
        <v>5621682.2000000002</v>
      </c>
      <c r="I347" s="3">
        <v>687</v>
      </c>
    </row>
    <row r="348" spans="1:9" x14ac:dyDescent="0.25">
      <c r="A348">
        <v>45669</v>
      </c>
      <c r="B348" t="s">
        <v>10</v>
      </c>
      <c r="C348" s="1">
        <v>43958</v>
      </c>
      <c r="D348">
        <v>1.0045460989999999</v>
      </c>
      <c r="E348" s="4">
        <v>1.8050687975291302E-2</v>
      </c>
      <c r="F348" s="2">
        <v>675501.7</v>
      </c>
      <c r="G348" s="2">
        <v>22196.240000000002</v>
      </c>
      <c r="H348" s="2">
        <v>3687940.2</v>
      </c>
      <c r="I348" s="3">
        <v>441</v>
      </c>
    </row>
    <row r="349" spans="1:9" x14ac:dyDescent="0.25">
      <c r="A349">
        <v>45669</v>
      </c>
      <c r="B349" t="s">
        <v>10</v>
      </c>
      <c r="C349" s="1">
        <v>43957</v>
      </c>
      <c r="D349">
        <v>0.98673485599999999</v>
      </c>
      <c r="E349" s="4">
        <v>-1.3265144000000006E-2</v>
      </c>
      <c r="F349" s="2">
        <v>697214.5</v>
      </c>
      <c r="G349" s="2">
        <v>3197.35</v>
      </c>
      <c r="H349" s="2">
        <v>2980828.73</v>
      </c>
      <c r="I349" s="3">
        <v>304</v>
      </c>
    </row>
    <row r="350" spans="1:9" x14ac:dyDescent="0.25">
      <c r="A350">
        <v>45669</v>
      </c>
      <c r="B350" t="s">
        <v>10</v>
      </c>
      <c r="C350" s="1">
        <v>43956</v>
      </c>
      <c r="D350">
        <v>1</v>
      </c>
      <c r="E350" s="4">
        <v>0</v>
      </c>
      <c r="F350" s="2">
        <v>2317554.27</v>
      </c>
      <c r="G350" s="2">
        <v>0</v>
      </c>
      <c r="H350" s="2">
        <v>2317554.27</v>
      </c>
      <c r="I350" s="3">
        <v>144</v>
      </c>
    </row>
    <row r="351" spans="1:9" x14ac:dyDescent="0.25">
      <c r="A351">
        <v>45669</v>
      </c>
      <c r="B351" t="s">
        <v>10</v>
      </c>
      <c r="C351" s="1">
        <v>43955</v>
      </c>
      <c r="D351">
        <v>1</v>
      </c>
      <c r="F351" s="2">
        <v>0</v>
      </c>
      <c r="G351" s="2">
        <v>0</v>
      </c>
      <c r="H351" s="2">
        <v>0</v>
      </c>
      <c r="I351" s="3">
        <v>1</v>
      </c>
    </row>
    <row r="359" spans="1:1" x14ac:dyDescent="0.25">
      <c r="A359" s="5" t="s">
        <v>9</v>
      </c>
    </row>
  </sheetData>
  <pageMargins left="0.7" right="0.7" top="0.75" bottom="0.75" header="0.3" footer="0.3"/>
  <pageSetup paperSize="9" orientation="portrait" r:id="rId1"/>
  <headerFooter>
    <oddHeader>&amp;R&amp;"Calibri"&amp;10&amp;K000000#interna&amp;1#</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Vinicius Ramalho Araujo</cp:lastModifiedBy>
  <dcterms:created xsi:type="dcterms:W3CDTF">2021-08-19T12:25:51Z</dcterms:created>
  <dcterms:modified xsi:type="dcterms:W3CDTF">2021-10-21T02:09:46Z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ffb33df3-343a-4b8e-b3d3-09a69f3a0949</vt:lpwstr>
  </property>
  <property fmtid="{D5CDD505-2E9C-101B-9397-08002B2CF9AE}" pid="3" name="MSIP_Label_40881dc9-f7f2-41de-a334-ceff3dc15b31_Enabled">
    <vt:lpwstr>true</vt:lpwstr>
  </property>
  <property fmtid="{D5CDD505-2E9C-101B-9397-08002B2CF9AE}" pid="4" name="MSIP_Label_40881dc9-f7f2-41de-a334-ceff3dc15b31_SetDate">
    <vt:lpwstr>2021-08-23T22:45:09Z</vt:lpwstr>
  </property>
  <property fmtid="{D5CDD505-2E9C-101B-9397-08002B2CF9AE}" pid="5" name="MSIP_Label_40881dc9-f7f2-41de-a334-ceff3dc15b31_Method">
    <vt:lpwstr>Standard</vt:lpwstr>
  </property>
  <property fmtid="{D5CDD505-2E9C-101B-9397-08002B2CF9AE}" pid="6" name="MSIP_Label_40881dc9-f7f2-41de-a334-ceff3dc15b31_Name">
    <vt:lpwstr>40881dc9-f7f2-41de-a334-ceff3dc15b31</vt:lpwstr>
  </property>
  <property fmtid="{D5CDD505-2E9C-101B-9397-08002B2CF9AE}" pid="7" name="MSIP_Label_40881dc9-f7f2-41de-a334-ceff3dc15b31_SiteId">
    <vt:lpwstr>ea0c2907-38d2-4181-8750-b0b190b60443</vt:lpwstr>
  </property>
  <property fmtid="{D5CDD505-2E9C-101B-9397-08002B2CF9AE}" pid="8" name="MSIP_Label_40881dc9-f7f2-41de-a334-ceff3dc15b31_ActionId">
    <vt:lpwstr>f33baf0a-e020-4c81-b60a-ecdf084eb22e</vt:lpwstr>
  </property>
  <property fmtid="{D5CDD505-2E9C-101B-9397-08002B2CF9AE}" pid="9" name="MSIP_Label_40881dc9-f7f2-41de-a334-ceff3dc15b31_ContentBits">
    <vt:lpwstr>1</vt:lpwstr>
  </property>
</Properties>
</file>