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joao.freitas\Downloads\João Lucas\07- BBC SOLAR\38 - TABELA DE LOCAÇÃO (FÓTONS SANTA LARISSA 02)\R0B - 05.11.24\"/>
    </mc:Choice>
  </mc:AlternateContent>
  <xr:revisionPtr revIDLastSave="0" documentId="13_ncr:1_{3A2A0525-7EC1-4FFC-A364-D9A8004B5F35}" xr6:coauthVersionLast="47" xr6:coauthVersionMax="47" xr10:uidLastSave="{00000000-0000-0000-0000-000000000000}"/>
  <bookViews>
    <workbookView xWindow="-28920" yWindow="-120" windowWidth="29040" windowHeight="15840" tabRatio="865" xr2:uid="{00000000-000D-0000-FFFF-FFFF00000000}"/>
  </bookViews>
  <sheets>
    <sheet name="Capa" sheetId="18" r:id="rId1"/>
    <sheet name="Referências" sheetId="4" r:id="rId2"/>
    <sheet name="Legenda" sheetId="19" r:id="rId3"/>
    <sheet name="TABELA DE LOCAÇÃO" sheetId="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sm13" localSheetId="0">[1]PLANILHA!#REF!</definedName>
    <definedName name="__sm13">[1]PLANILHA!#REF!</definedName>
    <definedName name="__SM20" localSheetId="0">[2]planilha!#REF!</definedName>
    <definedName name="__SM20">[2]planilha!#REF!</definedName>
    <definedName name="__SM3" localSheetId="0">[1]PLANILHA!#REF!</definedName>
    <definedName name="__SM3">[1]PLANILHA!#REF!</definedName>
    <definedName name="__SM4" localSheetId="0">[1]PLANILHA!#REF!</definedName>
    <definedName name="__SM4">[1]PLANILHA!#REF!</definedName>
    <definedName name="__SM6" localSheetId="0">[1]PLANILHA!#REF!</definedName>
    <definedName name="__SM6">[1]PLANILHA!#REF!</definedName>
    <definedName name="__SM8">[1]PLANILHA!#REF!</definedName>
    <definedName name="__smm1">[3]planilha!$G$27</definedName>
    <definedName name="__smm10">[3]planilha!$G$325</definedName>
    <definedName name="__smm11">[3]planilha!$G$331</definedName>
    <definedName name="_p.reatia" localSheetId="0">#REF!</definedName>
    <definedName name="_p.reatia" localSheetId="2">#REF!</definedName>
    <definedName name="_p.reatia" localSheetId="3">#REF!</definedName>
    <definedName name="_p.reatia">#REF!</definedName>
    <definedName name="_potencia" localSheetId="0">#REF!</definedName>
    <definedName name="_potencia" localSheetId="2">#REF!</definedName>
    <definedName name="_potencia">#REF!</definedName>
    <definedName name="_Print_Area_MI" localSheetId="0">#REF!</definedName>
    <definedName name="_Print_Area_MI" localSheetId="2">#REF!</definedName>
    <definedName name="_Print_Area_MI">#REF!</definedName>
    <definedName name="_Rendimento" localSheetId="0">#REF!</definedName>
    <definedName name="_Rendimento" localSheetId="2">#REF!</definedName>
    <definedName name="_Rendimento">#REF!</definedName>
    <definedName name="_rev." localSheetId="0">#REF!</definedName>
    <definedName name="_rev." localSheetId="2">#REF!</definedName>
    <definedName name="_rev.">#REF!</definedName>
    <definedName name="_rev2" localSheetId="0">#REF!</definedName>
    <definedName name="_rev2" localSheetId="2">#REF!</definedName>
    <definedName name="_rev2">#REF!</definedName>
    <definedName name="_sm13">[4]PLANILHA!#REF!</definedName>
    <definedName name="_SM20">[2]planilha!#REF!</definedName>
    <definedName name="_SM3">[4]PLANILHA!#REF!</definedName>
    <definedName name="_SM4">[4]PLANILHA!#REF!</definedName>
    <definedName name="_SM6">[4]PLANILHA!#REF!</definedName>
    <definedName name="_SM8">[4]PLANILHA!#REF!</definedName>
    <definedName name="_smm1">[3]planilha!$G$27</definedName>
    <definedName name="_smm10">[3]planilha!$G$325</definedName>
    <definedName name="_smm11">[3]planilha!$G$331</definedName>
    <definedName name="_Subestação" localSheetId="0">#REF!</definedName>
    <definedName name="_Subestação" localSheetId="2">#REF!</definedName>
    <definedName name="_Subestação">#REF!</definedName>
    <definedName name="_tabelaDenominação" localSheetId="0">#REF!</definedName>
    <definedName name="_tabelaDenominação" localSheetId="2">#REF!</definedName>
    <definedName name="_tabelaDenominação">#REF!</definedName>
    <definedName name="_Tag_Carga" localSheetId="0">#REF!</definedName>
    <definedName name="_Tag_Carga" localSheetId="2">#REF!</definedName>
    <definedName name="_Tag_Carga">#REF!</definedName>
    <definedName name="_Tag_CCM" localSheetId="0">#REF!</definedName>
    <definedName name="_Tag_CCM" localSheetId="2">#REF!</definedName>
    <definedName name="_Tag_CCM">#REF!</definedName>
    <definedName name="_Titulos_Impressão_IM" localSheetId="0">[5]MCBR!#REF!</definedName>
    <definedName name="_Titulos_Impressão_IM" localSheetId="2">[5]MCBR!#REF!</definedName>
    <definedName name="_Titulos_Impressão_IM">[5]MCBR!#REF!</definedName>
    <definedName name="_Toc61627076" localSheetId="2">Legenda!#REF!</definedName>
    <definedName name="_Toc61627076" localSheetId="1">Referências!#REF!</definedName>
    <definedName name="_wrn.pendencias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_wrn.pendencias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_wrn.pendencias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_wrn.pendencias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_X">'[5]#REF'!$A$7</definedName>
    <definedName name="A" localSheetId="0">#REF!</definedName>
    <definedName name="A" localSheetId="2">#REF!</definedName>
    <definedName name="A" localSheetId="3">#REF!</definedName>
    <definedName name="A">#REF!</definedName>
    <definedName name="A1OO" localSheetId="3">[6]LISTAGEM!#REF!</definedName>
    <definedName name="A1OO">[6]LISTAGEM!#REF!</definedName>
    <definedName name="aa" localSheetId="0">#REF!</definedName>
    <definedName name="aa" localSheetId="2">#REF!</definedName>
    <definedName name="aa" localSheetId="3">#REF!</definedName>
    <definedName name="aa">#REF!</definedName>
    <definedName name="AA1OO" localSheetId="3">[6]LISTAGEM!#REF!</definedName>
    <definedName name="AA1OO">[6]LISTAGEM!#REF!</definedName>
    <definedName name="agua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agua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agua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agua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alf" localSheetId="0">#REF!</definedName>
    <definedName name="alf" localSheetId="2">#REF!</definedName>
    <definedName name="alf" localSheetId="3">#REF!</definedName>
    <definedName name="alf">#REF!</definedName>
    <definedName name="ANILHAS1" localSheetId="0">#REF!</definedName>
    <definedName name="ANILHAS1" localSheetId="2">#REF!</definedName>
    <definedName name="ANILHAS1">#REF!</definedName>
    <definedName name="_xlnm.Print_Area" localSheetId="3">'TABELA DE LOCAÇÃO'!$A$1:$R$84</definedName>
    <definedName name="Área_impressão_IM">#N/A</definedName>
    <definedName name="arre" localSheetId="0">#REF!</definedName>
    <definedName name="arre">#REF!</definedName>
    <definedName name="AS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AS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AS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AS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auxiliar" localSheetId="0">#REF!</definedName>
    <definedName name="auxiliar" localSheetId="2">#REF!</definedName>
    <definedName name="auxiliar" localSheetId="3">#REF!</definedName>
    <definedName name="auxiliar">#REF!</definedName>
    <definedName name="_xlnm.Database" localSheetId="0">#REF!</definedName>
    <definedName name="_xlnm.Database" localSheetId="2">#REF!</definedName>
    <definedName name="_xlnm.Database">#REF!</definedName>
    <definedName name="bar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ar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ar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ar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bbbvvvvvvv" localSheetId="0">#REF!</definedName>
    <definedName name="bbbbvvvvvvv" localSheetId="2">#REF!</definedName>
    <definedName name="bbbbvvvvvvv" localSheetId="3">#REF!</definedName>
    <definedName name="bbbbvvvvvvv">#REF!</definedName>
    <definedName name="Cabo_CKT1" localSheetId="3">'[7]MC INDIVIDUAIS'!#REF!</definedName>
    <definedName name="Cabo_CKT1">'[7]MC INDIVIDUAIS'!#REF!</definedName>
    <definedName name="Cabo_CKT2" localSheetId="3">'[7]MC INDIVIDUAIS'!#REF!</definedName>
    <definedName name="Cabo_CKT2">'[7]MC INDIVIDUAIS'!#REF!</definedName>
    <definedName name="Cabo_CKT3">'[7]MC INDIVIDUAIS'!#REF!</definedName>
    <definedName name="Cabo_CKT4">'[7]MC INDIVIDUAIS'!#REF!</definedName>
    <definedName name="CaboCKT1">'[7]MC INDIVIDUAIS'!#REF!</definedName>
    <definedName name="CaboCKT2">'[7]MC INDIVIDUAIS'!#REF!</definedName>
    <definedName name="CABOS">'[7]LISTAS DE CABOS'!$C$6:$C$23</definedName>
    <definedName name="caixa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caixa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caixa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caixa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caixas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caixas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caixas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caixas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Cargos_Salários">[8]Wages!#REF!</definedName>
    <definedName name="CCM" localSheetId="0">#REF!</definedName>
    <definedName name="CCM" localSheetId="2">#REF!</definedName>
    <definedName name="CCM" localSheetId="3">#REF!</definedName>
    <definedName name="CCM">#REF!</definedName>
    <definedName name="ccvcxvxc" localSheetId="0">#REF!</definedName>
    <definedName name="ccvcxvxc" localSheetId="2">#REF!</definedName>
    <definedName name="ccvcxvxc">#REF!</definedName>
    <definedName name="Ce" localSheetId="0">#REF!</definedName>
    <definedName name="Ce" localSheetId="2">#REF!</definedName>
    <definedName name="Ce">#REF!</definedName>
    <definedName name="circuito1" localSheetId="0">#REF!</definedName>
    <definedName name="circuito1" localSheetId="2">#REF!</definedName>
    <definedName name="circuito1">#REF!</definedName>
    <definedName name="circuito2" localSheetId="0">#REF!</definedName>
    <definedName name="circuito2" localSheetId="2">#REF!</definedName>
    <definedName name="circuito2">#REF!</definedName>
    <definedName name="circuito3" localSheetId="0">#REF!</definedName>
    <definedName name="circuito3" localSheetId="2">#REF!</definedName>
    <definedName name="circuito3">#REF!</definedName>
    <definedName name="circuito4" localSheetId="0">#REF!</definedName>
    <definedName name="circuito4" localSheetId="2">#REF!</definedName>
    <definedName name="circuito4">#REF!</definedName>
    <definedName name="CMC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CMC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CMC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CMC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co" localSheetId="0">#REF!</definedName>
    <definedName name="co" localSheetId="2">#REF!</definedName>
    <definedName name="co" localSheetId="3">#REF!</definedName>
    <definedName name="co">#REF!</definedName>
    <definedName name="CRON">#REF!</definedName>
    <definedName name="CRON1">[9]PLANILHA!$G$21</definedName>
    <definedName name="Cronograma">#REF!</definedName>
    <definedName name="ct" localSheetId="0">#REF!</definedName>
    <definedName name="ct" localSheetId="2">#REF!</definedName>
    <definedName name="ct">#REF!</definedName>
    <definedName name="CTH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CTH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CTH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CTH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cu" localSheetId="0">#REF!</definedName>
    <definedName name="cu" localSheetId="2">#REF!</definedName>
    <definedName name="cu" localSheetId="3">#REF!</definedName>
    <definedName name="cu">#REF!</definedName>
    <definedName name="cv" localSheetId="0">#REF!</definedName>
    <definedName name="cv" localSheetId="2">#REF!</definedName>
    <definedName name="cv">#REF!</definedName>
    <definedName name="dc" localSheetId="0">#REF!</definedName>
    <definedName name="dc" localSheetId="2">#REF!</definedName>
    <definedName name="dc">#REF!</definedName>
    <definedName name="DDD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DDD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DDD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DDD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DDDDDDD" localSheetId="0">#REF!</definedName>
    <definedName name="DDDDDDD" localSheetId="2">#REF!</definedName>
    <definedName name="DDDDDDD" localSheetId="3">#REF!</definedName>
    <definedName name="DDDDDDD">#REF!</definedName>
    <definedName name="dddddddddddd" localSheetId="0">#REF!</definedName>
    <definedName name="dddddddddddd" localSheetId="2">#REF!</definedName>
    <definedName name="dddddddddddd">#REF!</definedName>
    <definedName name="Denominação" localSheetId="0">#REF!</definedName>
    <definedName name="Denominação" localSheetId="2">#REF!</definedName>
    <definedName name="Denominação">#REF!</definedName>
    <definedName name="DESCRITIVO1" localSheetId="0">#REF!</definedName>
    <definedName name="DESCRITIVO1" localSheetId="2">#REF!</definedName>
    <definedName name="DESCRITIVO1">#REF!</definedName>
    <definedName name="dsfs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dsfs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dsfs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dsfs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" localSheetId="0">#REF!</definedName>
    <definedName name="e" localSheetId="2">#REF!</definedName>
    <definedName name="e" localSheetId="3">#REF!</definedName>
    <definedName name="e">#REF!</definedName>
    <definedName name="eee" localSheetId="0">#REF!</definedName>
    <definedName name="eee" localSheetId="2">#REF!</definedName>
    <definedName name="eee">#REF!</definedName>
    <definedName name="eeeeeeeeeeeeeeee" localSheetId="0">#REF!</definedName>
    <definedName name="eeeeeeeeeeeeeeee" localSheetId="2">#REF!</definedName>
    <definedName name="eeeeeeeeeeeeeeee">#REF!</definedName>
    <definedName name="eewr" localSheetId="0">#REF!</definedName>
    <definedName name="eewr" localSheetId="2">#REF!</definedName>
    <definedName name="eewr">#REF!</definedName>
    <definedName name="eL" localSheetId="0">#REF!</definedName>
    <definedName name="eL" localSheetId="2">#REF!</definedName>
    <definedName name="eL">#REF!</definedName>
    <definedName name="ersrwerwer" localSheetId="0">#REF!</definedName>
    <definedName name="ersrwerwer" localSheetId="2">#REF!</definedName>
    <definedName name="ersrwerwer">#REF!</definedName>
    <definedName name="EST">#REF!</definedName>
    <definedName name="ewerwe" localSheetId="0">#REF!</definedName>
    <definedName name="ewerwe" localSheetId="2">#REF!</definedName>
    <definedName name="ewerwe">#REF!</definedName>
    <definedName name="f" localSheetId="0">#REF!</definedName>
    <definedName name="f" localSheetId="2">#REF!</definedName>
    <definedName name="f">#REF!</definedName>
    <definedName name="FDDFDF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DDFDF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DDFDF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DDFDF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FTY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FTY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FTY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FTY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i" localSheetId="0">#REF!</definedName>
    <definedName name="fi" localSheetId="2">#REF!</definedName>
    <definedName name="fi" localSheetId="3">#REF!</definedName>
    <definedName name="fi">#REF!</definedName>
    <definedName name="FLUTUANTE2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LUTUANTE2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LUTUANTE2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LUTUANTE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rd" localSheetId="0">#REF!</definedName>
    <definedName name="frd" localSheetId="2">#REF!</definedName>
    <definedName name="frd" localSheetId="3">#REF!</definedName>
    <definedName name="frd">#REF!</definedName>
    <definedName name="fund" localSheetId="0">#REF!</definedName>
    <definedName name="fund" localSheetId="2">#REF!</definedName>
    <definedName name="fund">#REF!</definedName>
    <definedName name="G">[9]PLANILHA!$G$137</definedName>
    <definedName name="g1a" localSheetId="0">#REF!</definedName>
    <definedName name="g1a" localSheetId="2">#REF!</definedName>
    <definedName name="g1a">#REF!</definedName>
    <definedName name="g2a" localSheetId="0">#REF!</definedName>
    <definedName name="g2a" localSheetId="2">#REF!</definedName>
    <definedName name="g2a">#REF!</definedName>
    <definedName name="galo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galo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galo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galo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ggggggg" localSheetId="0">#REF!</definedName>
    <definedName name="ggggggg" localSheetId="2">#REF!</definedName>
    <definedName name="ggggggg" localSheetId="3">#REF!</definedName>
    <definedName name="ggggggg">#REF!</definedName>
    <definedName name="GISELLE">[9]PLANILHA!$G$124</definedName>
    <definedName name="GJ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GJ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GJ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GJ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GJK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GJK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GJK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GJK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Gr" localSheetId="0">#REF!</definedName>
    <definedName name="Gr" localSheetId="2">#REF!</definedName>
    <definedName name="Gr" localSheetId="3">#REF!</definedName>
    <definedName name="Gr">#REF!</definedName>
    <definedName name="granulometria" localSheetId="0">#REF!</definedName>
    <definedName name="granulometria" localSheetId="2">#REF!</definedName>
    <definedName name="granulometria">#REF!</definedName>
    <definedName name="_xlnm.Recorder" localSheetId="0">#REF!</definedName>
    <definedName name="_xlnm.Recorder" localSheetId="2">#REF!</definedName>
    <definedName name="_xlnm.Recorder">#REF!</definedName>
    <definedName name="gs" localSheetId="0">#REF!</definedName>
    <definedName name="gs" localSheetId="2">#REF!</definedName>
    <definedName name="gs">#REF!</definedName>
    <definedName name="Gsn" localSheetId="0">#REF!</definedName>
    <definedName name="Gsn" localSheetId="2">#REF!</definedName>
    <definedName name="Gsn">#REF!</definedName>
    <definedName name="Gsr" localSheetId="0">#REF!</definedName>
    <definedName name="Gsr" localSheetId="2">#REF!</definedName>
    <definedName name="Gsr">#REF!</definedName>
    <definedName name="GUI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GUI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GUI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GUI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He" localSheetId="0">#REF!</definedName>
    <definedName name="He" localSheetId="2">#REF!</definedName>
    <definedName name="He" localSheetId="3">#REF!</definedName>
    <definedName name="He">#REF!</definedName>
    <definedName name="hv" localSheetId="0">#REF!</definedName>
    <definedName name="hv" localSheetId="2">#REF!</definedName>
    <definedName name="hv">#REF!</definedName>
    <definedName name="imagemCKT" localSheetId="0">IF('[7]MC INDIVIDUAIS'!#REF!="4",Capa!circuito4,IF('[7]MC INDIVIDUAIS'!#REF!="3",Capa!circuito3,IF('[7]MC INDIVIDUAIS'!#REF!="2",Capa!circuito2,IF('[7]MC INDIVIDUAIS'!#REF!="1",Capa!circuito1))))</definedName>
    <definedName name="imagemCKT" localSheetId="2">IF('[7]MC INDIVIDUAIS'!#REF!="4",Legenda!circuito4,IF('[7]MC INDIVIDUAIS'!#REF!="3",Legenda!circuito3,IF('[7]MC INDIVIDUAIS'!#REF!="2",Legenda!circuito2,IF('[7]MC INDIVIDUAIS'!#REF!="1",Legenda!circuito1))))</definedName>
    <definedName name="imagemCKT" localSheetId="3">IF('[7]MC INDIVIDUAIS'!#REF!="4",circuito4,IF('[7]MC INDIVIDUAIS'!#REF!="3",circuito3,IF('[7]MC INDIVIDUAIS'!#REF!="2",circuito2,IF('[7]MC INDIVIDUAIS'!#REF!="1",circuito1))))</definedName>
    <definedName name="imagemCKT">IF('[7]MC INDIVIDUAIS'!#REF!="4",circuito4,IF('[7]MC INDIVIDUAIS'!#REF!="3",circuito3,IF('[7]MC INDIVIDUAIS'!#REF!="2",circuito2,IF('[7]MC INDIVIDUAIS'!#REF!="1",circuito1))))</definedName>
    <definedName name="IMP">#REF!</definedName>
    <definedName name="JAIRO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JAIRO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JAIRO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JAIRO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K">[9]PLANILHA!$G$157</definedName>
    <definedName name="KKKKK" localSheetId="0">#REF!</definedName>
    <definedName name="KKKKK" localSheetId="2">#REF!</definedName>
    <definedName name="KKKKK" localSheetId="3">#REF!</definedName>
    <definedName name="KKKKK">#REF!</definedName>
    <definedName name="lb" localSheetId="0">#REF!</definedName>
    <definedName name="lb" localSheetId="2">#REF!</definedName>
    <definedName name="lb">#REF!</definedName>
    <definedName name="Le" localSheetId="0">#REF!</definedName>
    <definedName name="Le" localSheetId="2">#REF!</definedName>
    <definedName name="Le">#REF!</definedName>
    <definedName name="LISTA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LISTA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LISTA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LISTA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ANTO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ANTO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ANTO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ANTO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ASTER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ASTER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ASTER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ASTER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C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C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C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C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CM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CM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CM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CM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emorial">[10]planilha!$G$27</definedName>
    <definedName name="MESTRE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ESTRE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ESTRE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ESTRE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nnnnnnnnnn" localSheetId="0">#REF!</definedName>
    <definedName name="nnnnnnnnnn" localSheetId="2">#REF!</definedName>
    <definedName name="nnnnnnnnnn" localSheetId="3">#REF!</definedName>
    <definedName name="nnnnnnnnnn">#REF!</definedName>
    <definedName name="nwr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nwr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nwr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nwr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" localSheetId="0">#REF!</definedName>
    <definedName name="P" localSheetId="2">#REF!</definedName>
    <definedName name="P" localSheetId="3">#REF!</definedName>
    <definedName name="P">#REF!</definedName>
    <definedName name="P.Aparente" localSheetId="0">#REF!</definedName>
    <definedName name="P.Aparente" localSheetId="2">#REF!</definedName>
    <definedName name="P.Aparente">#REF!</definedName>
    <definedName name="P.Reatia" localSheetId="0">#REF!</definedName>
    <definedName name="P.Reatia" localSheetId="2">#REF!</definedName>
    <definedName name="P.Reatia">#REF!</definedName>
    <definedName name="pativar" localSheetId="0">#REF!</definedName>
    <definedName name="pativar" localSheetId="2">#REF!</definedName>
    <definedName name="pativar">#REF!</definedName>
    <definedName name="PEDREIRO">#REF!</definedName>
    <definedName name="pendencias2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endencias2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endencias2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endencias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endencias3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endencias3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endencias3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endencias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lanilha">[11]planilha!$G$22</definedName>
    <definedName name="PMM" localSheetId="0">#REF!</definedName>
    <definedName name="PMM" localSheetId="2">#REF!</definedName>
    <definedName name="PMM" localSheetId="3">#REF!</definedName>
    <definedName name="PMM">#REF!</definedName>
    <definedName name="PO" localSheetId="0">#REF!</definedName>
    <definedName name="PO" localSheetId="2">#REF!</definedName>
    <definedName name="PO">#REF!</definedName>
    <definedName name="pos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os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os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os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oste">'[7]LISTA DE POSTES'!#REF!</definedName>
    <definedName name="Potencia" localSheetId="0">#REF!</definedName>
    <definedName name="Potencia" localSheetId="2">#REF!</definedName>
    <definedName name="Potencia" localSheetId="3">#REF!</definedName>
    <definedName name="Potencia">#REF!</definedName>
    <definedName name="Print_Area_MI" localSheetId="0">#REF!</definedName>
    <definedName name="Print_Area_MI" localSheetId="2">#REF!</definedName>
    <definedName name="Print_Area_MI">#REF!</definedName>
    <definedName name="Relacion_________________________________________Señal_de_entrada_0_110V._____________________________________________________Señal_de_salida__0_5_mA___________________________________________________Rango_de_tensión_0_123V" localSheetId="0">#REF!</definedName>
    <definedName name="Relacion_________________________________________Señal_de_entrada_0_110V._____________________________________________________Señal_de_salida__0_5_mA___________________________________________________Rango_de_tensión_0_123V" localSheetId="2">#REF!</definedName>
    <definedName name="Relacion_________________________________________Señal_de_entrada_0_110V._____________________________________________________Señal_de_salida__0_5_mA___________________________________________________Rango_de_tensión_0_123V">#REF!</definedName>
    <definedName name="Rendimento" localSheetId="0">#REF!</definedName>
    <definedName name="Rendimento" localSheetId="2">#REF!</definedName>
    <definedName name="Rendimento">#REF!</definedName>
    <definedName name="resultadorendimento" localSheetId="0">#REF!</definedName>
    <definedName name="resultadorendimento" localSheetId="2">#REF!</definedName>
    <definedName name="resultadorendimento">#REF!</definedName>
    <definedName name="REV">#REF!</definedName>
    <definedName name="REV." localSheetId="0">#REF!</definedName>
    <definedName name="REV." localSheetId="2">#REF!</definedName>
    <definedName name="REV.">#REF!</definedName>
    <definedName name="ROSTO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ROSTO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ROSTO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ROSTO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" localSheetId="0">#REF!</definedName>
    <definedName name="s" localSheetId="2">#REF!</definedName>
    <definedName name="s" localSheetId="3">#REF!</definedName>
    <definedName name="s">#REF!</definedName>
    <definedName name="saa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aa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aa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aa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as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as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as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as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df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df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df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df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dfsdfsd" localSheetId="0">#REF!</definedName>
    <definedName name="sdfsdfsd" localSheetId="2">#REF!</definedName>
    <definedName name="sdfsdfsd" localSheetId="3">#REF!</definedName>
    <definedName name="sdfsdfsd">#REF!</definedName>
    <definedName name="SERV">#REF!</definedName>
    <definedName name="SH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H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H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H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RH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RH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RH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RH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RTSRT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RTSRT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RTSRT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RTSRT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RTST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RTST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RTST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RTST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SS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SS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SS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SS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sssssssssss" localSheetId="0">#REF!</definedName>
    <definedName name="ssssssssssss" localSheetId="2">#REF!</definedName>
    <definedName name="ssssssssssss" localSheetId="3">#REF!</definedName>
    <definedName name="ssssssssssss">#REF!</definedName>
    <definedName name="Subestação" localSheetId="0">#REF!</definedName>
    <definedName name="Subestação" localSheetId="2">#REF!</definedName>
    <definedName name="Subestação">#REF!</definedName>
    <definedName name="t" localSheetId="0">#REF!</definedName>
    <definedName name="t" localSheetId="2">#REF!</definedName>
    <definedName name="t">#REF!</definedName>
    <definedName name="Ta" localSheetId="0">#REF!</definedName>
    <definedName name="Ta" localSheetId="2">#REF!</definedName>
    <definedName name="Ta">#REF!</definedName>
    <definedName name="tabelaDenominação" localSheetId="0">#REF!</definedName>
    <definedName name="tabelaDenominação" localSheetId="2">#REF!</definedName>
    <definedName name="tabelaDenominação">#REF!</definedName>
    <definedName name="Tag_Carga" localSheetId="0">#REF!</definedName>
    <definedName name="Tag_Carga" localSheetId="2">#REF!</definedName>
    <definedName name="Tag_Carga">#REF!</definedName>
    <definedName name="Tag_CCM" localSheetId="0">#REF!</definedName>
    <definedName name="Tag_CCM" localSheetId="2">#REF!</definedName>
    <definedName name="Tag_CCM">#REF!</definedName>
    <definedName name="teeeeeeee" localSheetId="0">#REF!</definedName>
    <definedName name="teeeeeeee" localSheetId="2">#REF!</definedName>
    <definedName name="teeeeeeee">#REF!</definedName>
    <definedName name="teste" localSheetId="0">#REF!</definedName>
    <definedName name="teste" localSheetId="2">#REF!</definedName>
    <definedName name="teste">#REF!</definedName>
    <definedName name="teste1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teste1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teste1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teste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teteetete" localSheetId="0">#REF!</definedName>
    <definedName name="teteetete" localSheetId="2">#REF!</definedName>
    <definedName name="teteetete" localSheetId="3">#REF!</definedName>
    <definedName name="teteetete">#REF!</definedName>
    <definedName name="_xlnm.Print_Titles" localSheetId="3">'TABELA DE LOCAÇÃO'!$1:$3</definedName>
    <definedName name="Títulos_impressão_IM" localSheetId="3">[12]MCBR!#REF!</definedName>
    <definedName name="Títulos_impressão_IM">[12]MCBR!#REF!</definedName>
    <definedName name="Tlc" localSheetId="0">#REF!</definedName>
    <definedName name="Tlc" localSheetId="2">#REF!</definedName>
    <definedName name="Tlc" localSheetId="3">#REF!</definedName>
    <definedName name="Tlc">#REF!</definedName>
    <definedName name="Ts" localSheetId="0">#REF!</definedName>
    <definedName name="Ts" localSheetId="2">#REF!</definedName>
    <definedName name="Ts">#REF!</definedName>
    <definedName name="tttttt" localSheetId="0">#REF!</definedName>
    <definedName name="tttttt" localSheetId="2">#REF!</definedName>
    <definedName name="tttttt">#REF!</definedName>
    <definedName name="tttttttt" localSheetId="0">#REF!</definedName>
    <definedName name="tttttttt" localSheetId="2">#REF!</definedName>
    <definedName name="tttttttt">#REF!</definedName>
    <definedName name="UI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UI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UI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UI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v1a" localSheetId="0">#REF!</definedName>
    <definedName name="v1a" localSheetId="2">#REF!</definedName>
    <definedName name="v1a" localSheetId="3">#REF!</definedName>
    <definedName name="v1a">#REF!</definedName>
    <definedName name="v2a" localSheetId="0">#REF!</definedName>
    <definedName name="v2a" localSheetId="2">#REF!</definedName>
    <definedName name="v2a">#REF!</definedName>
    <definedName name="Vc" localSheetId="0">#REF!</definedName>
    <definedName name="Vc" localSheetId="2">#REF!</definedName>
    <definedName name="Vc">#REF!</definedName>
    <definedName name="Ve" localSheetId="0">#REF!</definedName>
    <definedName name="Ve" localSheetId="2">#REF!</definedName>
    <definedName name="Ve">#REF!</definedName>
    <definedName name="w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ersdfsdscs" localSheetId="0">#REF!</definedName>
    <definedName name="wersdfsdscs" localSheetId="2">#REF!</definedName>
    <definedName name="wersdfsdscs" localSheetId="3">#REF!</definedName>
    <definedName name="wersdfsdscs">#REF!</definedName>
    <definedName name="werwe" localSheetId="0">#REF!</definedName>
    <definedName name="werwe" localSheetId="2">#REF!</definedName>
    <definedName name="werwe">#REF!</definedName>
    <definedName name="werwerwerew" localSheetId="0">#REF!</definedName>
    <definedName name="werwerwerew" localSheetId="2">#REF!</definedName>
    <definedName name="werwerwerew">#REF!</definedName>
    <definedName name="werwerwerwe" localSheetId="0">#REF!</definedName>
    <definedName name="werwerwerwe" localSheetId="2">#REF!</definedName>
    <definedName name="werwerwerwe">#REF!</definedName>
    <definedName name="werwrwerwerwe" localSheetId="0">#REF!</definedName>
    <definedName name="werwrwerwerwe" localSheetId="2">#REF!</definedName>
    <definedName name="werwrwerwerwe">#REF!</definedName>
    <definedName name="wnr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nr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nr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nr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2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2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2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3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3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3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4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4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4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ENCIAS.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ENCIAS.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ENCIAS.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ENCIAS.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X" localSheetId="0">#REF!</definedName>
    <definedName name="X" localSheetId="2">#REF!</definedName>
    <definedName name="X" localSheetId="3">#REF!</definedName>
    <definedName name="X">#REF!</definedName>
    <definedName name="xxx" localSheetId="0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xxx" localSheetId="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xxx" localSheetId="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xxx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xxxx" localSheetId="0">#REF!</definedName>
    <definedName name="xxxx" localSheetId="2">#REF!</definedName>
    <definedName name="xxxx" localSheetId="3">#REF!</definedName>
    <definedName name="xxxx">#REF!</definedName>
    <definedName name="Z_5D6177A1_E54F_4ADF_852A_0A9D199B800E_.wvu.PrintArea" localSheetId="0" hidden="1">Capa!$A$1:$V$53</definedName>
    <definedName name="Z_B68EFF01_38D8_4B6F_9D42_0BE0BF01B408_.wvu.PrintArea" localSheetId="0" hidden="1">Capa!$A$1:$V$53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3" i="7" l="1"/>
  <c r="R84" i="7"/>
  <c r="H1" i="19"/>
  <c r="F63" i="4" l="1"/>
  <c r="Q51" i="18" l="1"/>
  <c r="Z63" i="4" l="1"/>
  <c r="AC62" i="4" l="1"/>
  <c r="AC62" i="19" l="1"/>
  <c r="F63" i="19"/>
  <c r="Z63" i="19"/>
</calcChain>
</file>

<file path=xl/sharedStrings.xml><?xml version="1.0" encoding="utf-8"?>
<sst xmlns="http://schemas.openxmlformats.org/spreadsheetml/2006/main" count="736" uniqueCount="274">
  <si>
    <t>0A</t>
  </si>
  <si>
    <t>EMISSÃO INICIAL</t>
  </si>
  <si>
    <t>REV.</t>
  </si>
  <si>
    <t>N° CLIENTE:</t>
  </si>
  <si>
    <t>ESTRUTURAS</t>
  </si>
  <si>
    <t xml:space="preserve">VÃO DE FRENTE (m)  </t>
  </si>
  <si>
    <t>DISTÂNCIA PROGRESSIVA (m)</t>
  </si>
  <si>
    <t>ESTAIAMENTO</t>
  </si>
  <si>
    <t>COORDENADAS</t>
  </si>
  <si>
    <t>CAIXA DE EMENDA DE FIBRA ÓTICA</t>
  </si>
  <si>
    <t>OBSERVAÇÕES</t>
  </si>
  <si>
    <t>NÚMERO</t>
  </si>
  <si>
    <t>VÉRTICE</t>
  </si>
  <si>
    <t>DEFLEXÃO</t>
  </si>
  <si>
    <t>TIPO</t>
  </si>
  <si>
    <t>ALTURA / CARGA</t>
  </si>
  <si>
    <t>POSIÇÃO</t>
  </si>
  <si>
    <t>NÍVEL 1</t>
  </si>
  <si>
    <t>NÍVEL 2</t>
  </si>
  <si>
    <t>ÂNCORA</t>
  </si>
  <si>
    <t>ESTAIS</t>
  </si>
  <si>
    <t>LESTE</t>
  </si>
  <si>
    <t>NORTE</t>
  </si>
  <si>
    <t>REDE DE MÉDIA TENSÃO</t>
  </si>
  <si>
    <t>DOCUMENTOS DE REFERÊNCIA</t>
  </si>
  <si>
    <t>CON</t>
  </si>
  <si>
    <t>CTZ</t>
  </si>
  <si>
    <t>Nº</t>
  </si>
  <si>
    <t>D E S C R I Ç Ã O</t>
  </si>
  <si>
    <t>F E I T O</t>
  </si>
  <si>
    <t>V I  S T O</t>
  </si>
  <si>
    <t>A P R O V.</t>
  </si>
  <si>
    <t>D A T A</t>
  </si>
  <si>
    <t>P R O J E T I S T A</t>
  </si>
  <si>
    <t>CLIENTE</t>
  </si>
  <si>
    <t>R E V I S Õ E S</t>
  </si>
  <si>
    <r>
      <t xml:space="preserve">  P R O J</t>
    </r>
    <r>
      <rPr>
        <sz val="11"/>
        <rFont val="Arial"/>
        <family val="2"/>
      </rPr>
      <t>.</t>
    </r>
  </si>
  <si>
    <t>V E R I F .</t>
  </si>
  <si>
    <t xml:space="preserve">  D E S .</t>
  </si>
  <si>
    <t>V I S T O</t>
  </si>
  <si>
    <t xml:space="preserve">  V E R I F .</t>
  </si>
  <si>
    <t xml:space="preserve">  V I S T O</t>
  </si>
  <si>
    <t xml:space="preserve">  A P R O V .</t>
  </si>
  <si>
    <t xml:space="preserve"> E S C.</t>
  </si>
  <si>
    <t xml:space="preserve"> N º  CLIENTE</t>
  </si>
  <si>
    <t>F l .</t>
  </si>
  <si>
    <t>R E V .</t>
  </si>
  <si>
    <t xml:space="preserve">  D A T A</t>
  </si>
  <si>
    <t>-</t>
  </si>
  <si>
    <t xml:space="preserve"> N º  P R O J E T I S T A</t>
  </si>
  <si>
    <t>LEGENDAS</t>
  </si>
  <si>
    <t>TIPO DE LOCAÇÃO:</t>
  </si>
  <si>
    <t/>
  </si>
  <si>
    <t>14/1500</t>
  </si>
  <si>
    <t>TOPO</t>
  </si>
  <si>
    <t>GAVETA</t>
  </si>
  <si>
    <t xml:space="preserve"> </t>
  </si>
  <si>
    <t>N1</t>
  </si>
  <si>
    <t>13/1000</t>
  </si>
  <si>
    <t>14/1000</t>
  </si>
  <si>
    <t>15/1000</t>
  </si>
  <si>
    <t>2N4</t>
  </si>
  <si>
    <t>2N1</t>
  </si>
  <si>
    <t>15/2000</t>
  </si>
  <si>
    <t>17/2000</t>
  </si>
  <si>
    <t>15/1500</t>
  </si>
  <si>
    <t>N4.TR-CH</t>
  </si>
  <si>
    <t>N4/N3.TR-CH</t>
  </si>
  <si>
    <t>17/1500</t>
  </si>
  <si>
    <t>15/2500</t>
  </si>
  <si>
    <t>2N3-3</t>
  </si>
  <si>
    <t>14/2000</t>
  </si>
  <si>
    <t>12/1000</t>
  </si>
  <si>
    <t>OXLIP 4/0 AWG</t>
  </si>
  <si>
    <t>MAGNOLIA 954 MCM</t>
  </si>
  <si>
    <t>16/1000</t>
  </si>
  <si>
    <t>16/3000</t>
  </si>
  <si>
    <t>18/1500</t>
  </si>
  <si>
    <t>16/1500</t>
  </si>
  <si>
    <t>21°56'03'' D</t>
  </si>
  <si>
    <t>26°56'25'' E</t>
  </si>
  <si>
    <t>19/1500</t>
  </si>
  <si>
    <t>CERCAMENTO</t>
  </si>
  <si>
    <t>TRAVESSIA SOB LINHA DE TRANSMISSÃO</t>
  </si>
  <si>
    <t>0/1B</t>
  </si>
  <si>
    <t>B1</t>
  </si>
  <si>
    <t>N3.TR-CH</t>
  </si>
  <si>
    <t>8779875,512</t>
  </si>
  <si>
    <t>0/2B</t>
  </si>
  <si>
    <t>0/3B</t>
  </si>
  <si>
    <t>0/4B</t>
  </si>
  <si>
    <t>0/5B</t>
  </si>
  <si>
    <t>B2</t>
  </si>
  <si>
    <t>0/6B</t>
  </si>
  <si>
    <t>0/7B</t>
  </si>
  <si>
    <t>0/8B</t>
  </si>
  <si>
    <t>0/9B</t>
  </si>
  <si>
    <t>B3</t>
  </si>
  <si>
    <t>0/10B</t>
  </si>
  <si>
    <t>0/11B</t>
  </si>
  <si>
    <t>0/12B</t>
  </si>
  <si>
    <t>0/13B</t>
  </si>
  <si>
    <t>B4</t>
  </si>
  <si>
    <t>250266,567</t>
  </si>
  <si>
    <t>B5</t>
  </si>
  <si>
    <t>2N4.TR-CH</t>
  </si>
  <si>
    <t>1/1B</t>
  </si>
  <si>
    <t>1/2B</t>
  </si>
  <si>
    <t>1/3B</t>
  </si>
  <si>
    <t>1/4B</t>
  </si>
  <si>
    <t>B6</t>
  </si>
  <si>
    <t>1/5B</t>
  </si>
  <si>
    <t>249918,107</t>
  </si>
  <si>
    <t>1/6B</t>
  </si>
  <si>
    <t>249866,547</t>
  </si>
  <si>
    <t>1/7B</t>
  </si>
  <si>
    <t>B7</t>
  </si>
  <si>
    <t>249816,547</t>
  </si>
  <si>
    <t>1/8B</t>
  </si>
  <si>
    <t>8779925,512</t>
  </si>
  <si>
    <t>1/9B</t>
  </si>
  <si>
    <t>8780000,512</t>
  </si>
  <si>
    <t>1/10B</t>
  </si>
  <si>
    <t>8780075,512</t>
  </si>
  <si>
    <t>1/11B</t>
  </si>
  <si>
    <t>8780150,482</t>
  </si>
  <si>
    <t>1/12B</t>
  </si>
  <si>
    <t>8780209,362</t>
  </si>
  <si>
    <t>1/13B</t>
  </si>
  <si>
    <t>B8</t>
  </si>
  <si>
    <t>8780244,362</t>
  </si>
  <si>
    <t>1/14B</t>
  </si>
  <si>
    <t>249781,557</t>
  </si>
  <si>
    <t>1/15B</t>
  </si>
  <si>
    <t>249725,557</t>
  </si>
  <si>
    <t>1/16B</t>
  </si>
  <si>
    <t>249669,557</t>
  </si>
  <si>
    <t>1/17B</t>
  </si>
  <si>
    <t>B9</t>
  </si>
  <si>
    <t>47°05'24'' D</t>
  </si>
  <si>
    <t>249612,277</t>
  </si>
  <si>
    <t>B10</t>
  </si>
  <si>
    <t>46°29'59'' E</t>
  </si>
  <si>
    <t>18/3000</t>
  </si>
  <si>
    <t>249566,041</t>
  </si>
  <si>
    <t>8780294,101</t>
  </si>
  <si>
    <t>2/1B</t>
  </si>
  <si>
    <t>249496,045</t>
  </si>
  <si>
    <t>8780294,822</t>
  </si>
  <si>
    <t>2/2B</t>
  </si>
  <si>
    <t>249434,048</t>
  </si>
  <si>
    <t>8780295,461</t>
  </si>
  <si>
    <t>2/3B</t>
  </si>
  <si>
    <t>249351,062</t>
  </si>
  <si>
    <t>8780296,316</t>
  </si>
  <si>
    <t>2/4B</t>
  </si>
  <si>
    <t>249252,057</t>
  </si>
  <si>
    <t>8780297,336</t>
  </si>
  <si>
    <t>2/5B</t>
  </si>
  <si>
    <t>249167,062</t>
  </si>
  <si>
    <t>8780298,212</t>
  </si>
  <si>
    <t>2/6B</t>
  </si>
  <si>
    <t>249082,067</t>
  </si>
  <si>
    <t>8780299,088</t>
  </si>
  <si>
    <t>2/7B</t>
  </si>
  <si>
    <t>248997,072</t>
  </si>
  <si>
    <t>8780299,964</t>
  </si>
  <si>
    <t>2/8B</t>
  </si>
  <si>
    <t>248936,075</t>
  </si>
  <si>
    <t>8780300,592</t>
  </si>
  <si>
    <t>2/9B</t>
  </si>
  <si>
    <t>248873,448</t>
  </si>
  <si>
    <t>8780301,237</t>
  </si>
  <si>
    <t>2/10B</t>
  </si>
  <si>
    <t>B11</t>
  </si>
  <si>
    <t>14/2500</t>
  </si>
  <si>
    <t>248823,451</t>
  </si>
  <si>
    <t>8780301,752</t>
  </si>
  <si>
    <t>2/11B</t>
  </si>
  <si>
    <t>B12</t>
  </si>
  <si>
    <t>248769,270</t>
  </si>
  <si>
    <t>8780318,430</t>
  </si>
  <si>
    <t>2/12B</t>
  </si>
  <si>
    <t>248740,598</t>
  </si>
  <si>
    <t>8780327,256</t>
  </si>
  <si>
    <t>2/13B</t>
  </si>
  <si>
    <t>B13</t>
  </si>
  <si>
    <t>23°11'25'' D</t>
  </si>
  <si>
    <t>248693,986</t>
  </si>
  <si>
    <t>8780341,604</t>
  </si>
  <si>
    <t>2/14B</t>
  </si>
  <si>
    <t>248639,837</t>
  </si>
  <si>
    <t>8780387,526</t>
  </si>
  <si>
    <t>3/1B</t>
  </si>
  <si>
    <t>B14</t>
  </si>
  <si>
    <t>248584,955</t>
  </si>
  <si>
    <t>8780434,069</t>
  </si>
  <si>
    <t>3/2B</t>
  </si>
  <si>
    <t>248549,084</t>
  </si>
  <si>
    <t>8780502,203</t>
  </si>
  <si>
    <t>3/3B</t>
  </si>
  <si>
    <t>248513,488</t>
  </si>
  <si>
    <t>8780569,815</t>
  </si>
  <si>
    <t>3/4B</t>
  </si>
  <si>
    <t>3/5B</t>
  </si>
  <si>
    <t>248457,310</t>
  </si>
  <si>
    <t>8780676,520</t>
  </si>
  <si>
    <t>3/6B</t>
  </si>
  <si>
    <t>248420,507</t>
  </si>
  <si>
    <t>8780746,424</t>
  </si>
  <si>
    <t>3/7B</t>
  </si>
  <si>
    <t>248398,146</t>
  </si>
  <si>
    <t>8780788,897</t>
  </si>
  <si>
    <t>3/8B</t>
  </si>
  <si>
    <t>B15</t>
  </si>
  <si>
    <t>248375,999</t>
  </si>
  <si>
    <t>8780830,963</t>
  </si>
  <si>
    <t>3/9B</t>
  </si>
  <si>
    <t>248318,865</t>
  </si>
  <si>
    <t>8780871,407</t>
  </si>
  <si>
    <t>3/10B</t>
  </si>
  <si>
    <t>248273,158</t>
  </si>
  <si>
    <t>8780903,762</t>
  </si>
  <si>
    <t>3/11B</t>
  </si>
  <si>
    <t>B16</t>
  </si>
  <si>
    <t>55°01'00'' D</t>
  </si>
  <si>
    <t>19/2500</t>
  </si>
  <si>
    <t>248227,394</t>
  </si>
  <si>
    <t>8780936,158</t>
  </si>
  <si>
    <t>3/12B</t>
  </si>
  <si>
    <t>B17</t>
  </si>
  <si>
    <t>17/1000</t>
  </si>
  <si>
    <t>248227,606</t>
  </si>
  <si>
    <t>8780975,327</t>
  </si>
  <si>
    <t>SLA02-C10</t>
  </si>
  <si>
    <t>SLA02-C9</t>
  </si>
  <si>
    <t>TRANSIÇÃO - SKID 2.6</t>
  </si>
  <si>
    <t>TRANSIÇÃO - SKID 2.5</t>
  </si>
  <si>
    <t>TRANSIÇÃO - SKID 2.4</t>
  </si>
  <si>
    <t>TRANSIÇÃO - SKID 2.3</t>
  </si>
  <si>
    <t>TRANSIÇÃO - SKID 2.2</t>
  </si>
  <si>
    <t>TRANSIÇÃO - SKID 2.1</t>
  </si>
  <si>
    <t>90°00'00'' D</t>
  </si>
  <si>
    <t>90°00'00'' E</t>
  </si>
  <si>
    <t>CDV-SBBC-EXE-RMT-ELM-LOC-PLN-002</t>
  </si>
  <si>
    <t>23/10/24</t>
  </si>
  <si>
    <t>NOV/24</t>
  </si>
  <si>
    <t>-CDV-SBBC-EXE-RMT-ELM-TRA-DES-003-PLANTA TRAÇADO (FÓTONS SANTA LARISSA 02)</t>
  </si>
  <si>
    <t>-CDV-SBBC-EXE-RMT-ELM-PEP-DES-002-PLANTA PERFIL PLANIALTIMÉTRICO (FÓTONS SANTA LARISSA 02)</t>
  </si>
  <si>
    <t>-CDV-SBBC-EXE-RMT-ELM-EST-MEC-002-MEMÓRIA DE CÁLCULO MECÂNICO DAS ESTRUTURAS (FÓTONS SANTA LARISSA 02)</t>
  </si>
  <si>
    <t>-CDV-SBBC-EXE-RMT-ELM-CAE-PLN-002-TABELA DE ESTICAMENTO DOS CONDUTORES ELÉTRICOS (FÓTONS SANTA LARISSA 02)</t>
  </si>
  <si>
    <t>COMPLEXO FOTOVOLTAICO BABILÔNIA CENTRO</t>
  </si>
  <si>
    <t>XLPE 2X300mm²</t>
  </si>
  <si>
    <t>0B</t>
  </si>
  <si>
    <t xml:space="preserve">CONFORME RAT-CDV-SBBC-EXE-RMT-ELM-LOC-PLN-002-0A </t>
  </si>
  <si>
    <t>TABELA DE LOCAÇÃO (FÓTONS SANTA LARISSA 02)</t>
  </si>
  <si>
    <t>ACESSO ITERNO</t>
  </si>
  <si>
    <t>ACESSO INTERNO</t>
  </si>
  <si>
    <t>TRAVESSIA SOBRE RMT's DA EÓLICA</t>
  </si>
  <si>
    <t xml:space="preserve"> ACESSO DA EÓLICA</t>
  </si>
  <si>
    <t>TRAVESSIA SOBRE RIO</t>
  </si>
  <si>
    <t>TRAVESSIA SUBTERRÂNEA - ACESSO DA EÓLICA</t>
  </si>
  <si>
    <t xml:space="preserve">TABELA DE LOCAÇÃO (FÓTONS SANTA LARISSA 02)                                      </t>
  </si>
  <si>
    <t>CE-SLA2-12/CE-SLA2-13</t>
  </si>
  <si>
    <t>CE-SLA2-10/CE-SLA2-11</t>
  </si>
  <si>
    <t>CE-SLA2-08/CE-SLA2-09</t>
  </si>
  <si>
    <t>CE-SLA2-06/CE-SLA2-07</t>
  </si>
  <si>
    <t>CE-SLA2-04/CE-SLA2-05</t>
  </si>
  <si>
    <t>CE-SLA2-02/CE-SLA2-03</t>
  </si>
  <si>
    <t>12/1500</t>
  </si>
  <si>
    <t>2N3.TR-CH.B</t>
  </si>
  <si>
    <t>2N3.TR.B</t>
  </si>
  <si>
    <t>12/11/24</t>
  </si>
  <si>
    <t>04°43'57''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</si>
</sst>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.0000"/>
    <numFmt numFmtId="165" formatCode="0.0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b/>
      <sz val="6"/>
      <name val="Arial"/>
      <family val="2"/>
    </font>
    <font>
      <sz val="5.5"/>
      <name val="Arial"/>
      <family val="2"/>
    </font>
    <font>
      <i/>
      <sz val="20"/>
      <color indexed="21"/>
      <name val="Comic Sans MS"/>
      <family val="4"/>
    </font>
    <font>
      <sz val="18"/>
      <color rgb="FFFF0000"/>
      <name val="Arial"/>
      <family val="2"/>
    </font>
    <font>
      <i/>
      <sz val="20"/>
      <color indexed="21"/>
      <name val="Arial"/>
      <family val="2"/>
    </font>
    <font>
      <sz val="10"/>
      <color rgb="FFFF0000"/>
      <name val="Arial"/>
      <family val="2"/>
    </font>
    <font>
      <b/>
      <sz val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1">
    <xf numFmtId="0" fontId="0" fillId="0" borderId="0"/>
    <xf numFmtId="0" fontId="6" fillId="0" borderId="0"/>
    <xf numFmtId="0" fontId="8" fillId="0" borderId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0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8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7" borderId="0" applyNumberFormat="0" applyBorder="0" applyAlignment="0" applyProtection="0"/>
    <xf numFmtId="0" fontId="9" fillId="13" borderId="0" applyNumberFormat="0" applyBorder="0" applyAlignment="0" applyProtection="0"/>
    <xf numFmtId="0" fontId="9" fillId="10" borderId="0" applyNumberFormat="0" applyBorder="0" applyAlignment="0" applyProtection="0"/>
    <xf numFmtId="0" fontId="10" fillId="19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1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10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6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17" borderId="13" applyNumberFormat="0" applyAlignment="0" applyProtection="0"/>
    <xf numFmtId="0" fontId="13" fillId="11" borderId="13" applyNumberFormat="0" applyAlignment="0" applyProtection="0"/>
    <xf numFmtId="0" fontId="14" fillId="27" borderId="14" applyNumberFormat="0" applyAlignment="0" applyProtection="0"/>
    <xf numFmtId="0" fontId="15" fillId="0" borderId="15" applyNumberFormat="0" applyFill="0" applyAlignment="0" applyProtection="0"/>
    <xf numFmtId="0" fontId="14" fillId="27" borderId="14" applyNumberFormat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1" borderId="0" applyNumberFormat="0" applyBorder="0" applyAlignment="0" applyProtection="0"/>
    <xf numFmtId="0" fontId="10" fillId="26" borderId="0" applyNumberFormat="0" applyBorder="0" applyAlignment="0" applyProtection="0"/>
    <xf numFmtId="0" fontId="16" fillId="10" borderId="13" applyNumberFormat="0" applyAlignment="0" applyProtection="0"/>
    <xf numFmtId="0" fontId="17" fillId="0" borderId="0" applyNumberFormat="0" applyFill="0" applyBorder="0" applyAlignment="0" applyProtection="0"/>
    <xf numFmtId="0" fontId="12" fillId="7" borderId="0" applyNumberFormat="0" applyBorder="0" applyAlignment="0" applyProtection="0"/>
    <xf numFmtId="0" fontId="18" fillId="0" borderId="16" applyNumberFormat="0" applyFill="0" applyAlignment="0" applyProtection="0"/>
    <xf numFmtId="0" fontId="19" fillId="0" borderId="17" applyNumberFormat="0" applyFill="0" applyAlignment="0" applyProtection="0"/>
    <xf numFmtId="0" fontId="20" fillId="0" borderId="18" applyNumberFormat="0" applyFill="0" applyAlignment="0" applyProtection="0"/>
    <xf numFmtId="0" fontId="20" fillId="0" borderId="0" applyNumberFormat="0" applyFill="0" applyBorder="0" applyAlignment="0" applyProtection="0"/>
    <xf numFmtId="0" fontId="16" fillId="10" borderId="13" applyNumberFormat="0" applyAlignment="0" applyProtection="0"/>
    <xf numFmtId="0" fontId="15" fillId="0" borderId="15" applyNumberFormat="0" applyFill="0" applyAlignment="0" applyProtection="0"/>
    <xf numFmtId="0" fontId="21" fillId="18" borderId="0" applyNumberFormat="0" applyBorder="0" applyAlignment="0" applyProtection="0"/>
    <xf numFmtId="0" fontId="30" fillId="0" borderId="0"/>
    <xf numFmtId="0" fontId="31" fillId="0" borderId="0"/>
    <xf numFmtId="0" fontId="6" fillId="0" borderId="0"/>
    <xf numFmtId="0" fontId="7" fillId="0" borderId="0"/>
    <xf numFmtId="0" fontId="6" fillId="0" borderId="0"/>
    <xf numFmtId="0" fontId="6" fillId="12" borderId="19" applyNumberFormat="0" applyFont="0" applyAlignment="0" applyProtection="0"/>
    <xf numFmtId="0" fontId="8" fillId="12" borderId="19" applyNumberFormat="0" applyFont="0" applyAlignment="0" applyProtection="0"/>
    <xf numFmtId="0" fontId="22" fillId="17" borderId="20" applyNumberFormat="0" applyAlignment="0" applyProtection="0"/>
    <xf numFmtId="9" fontId="8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2" fillId="11" borderId="20" applyNumberFormat="0" applyAlignment="0" applyProtection="0"/>
    <xf numFmtId="0" fontId="2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7" fillId="0" borderId="17" applyNumberFormat="0" applyFill="0" applyAlignment="0" applyProtection="0"/>
    <xf numFmtId="0" fontId="28" fillId="0" borderId="22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3" applyNumberFormat="0" applyFill="0" applyAlignment="0" applyProtection="0"/>
    <xf numFmtId="43" fontId="8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6" fillId="0" borderId="0"/>
  </cellStyleXfs>
  <cellXfs count="18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quotePrefix="1" applyNumberFormat="1" applyFont="1"/>
    <xf numFmtId="0" fontId="2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3" borderId="0" xfId="0" quotePrefix="1" applyFill="1"/>
    <xf numFmtId="0" fontId="0" fillId="3" borderId="0" xfId="0" applyFill="1"/>
    <xf numFmtId="0" fontId="0" fillId="3" borderId="0" xfId="0" applyFill="1" applyAlignment="1">
      <alignment vertical="top" wrapText="1"/>
    </xf>
    <xf numFmtId="1" fontId="1" fillId="0" borderId="0" xfId="0" quotePrefix="1" applyNumberFormat="1" applyFont="1"/>
    <xf numFmtId="2" fontId="0" fillId="0" borderId="2" xfId="0" applyNumberFormat="1" applyBorder="1" applyAlignment="1">
      <alignment horizontal="center" vertical="center"/>
    </xf>
    <xf numFmtId="0" fontId="6" fillId="0" borderId="5" xfId="90" applyBorder="1"/>
    <xf numFmtId="0" fontId="6" fillId="0" borderId="6" xfId="90" applyBorder="1"/>
    <xf numFmtId="0" fontId="6" fillId="0" borderId="7" xfId="90" applyBorder="1"/>
    <xf numFmtId="0" fontId="6" fillId="0" borderId="0" xfId="90"/>
    <xf numFmtId="0" fontId="6" fillId="0" borderId="8" xfId="90" applyBorder="1"/>
    <xf numFmtId="0" fontId="6" fillId="0" borderId="27" xfId="90" applyBorder="1" applyAlignment="1">
      <alignment horizontal="center" vertical="center" wrapText="1"/>
    </xf>
    <xf numFmtId="0" fontId="6" fillId="0" borderId="9" xfId="90" applyBorder="1"/>
    <xf numFmtId="0" fontId="6" fillId="0" borderId="28" xfId="90" applyBorder="1" applyAlignment="1">
      <alignment horizontal="center" vertical="center" wrapText="1"/>
    </xf>
    <xf numFmtId="0" fontId="6" fillId="0" borderId="0" xfId="90" applyAlignment="1">
      <alignment horizontal="center" vertical="center" wrapText="1"/>
    </xf>
    <xf numFmtId="0" fontId="6" fillId="0" borderId="29" xfId="90" applyBorder="1" applyAlignment="1">
      <alignment horizontal="center" vertical="center" wrapText="1"/>
    </xf>
    <xf numFmtId="0" fontId="32" fillId="0" borderId="0" xfId="90" applyFont="1" applyAlignment="1">
      <alignment horizontal="left" vertical="center" wrapText="1"/>
    </xf>
    <xf numFmtId="49" fontId="34" fillId="0" borderId="33" xfId="90" applyNumberFormat="1" applyFont="1" applyBorder="1" applyAlignment="1">
      <alignment horizontal="center" vertical="center" wrapText="1"/>
    </xf>
    <xf numFmtId="0" fontId="35" fillId="0" borderId="2" xfId="90" applyFont="1" applyBorder="1" applyAlignment="1">
      <alignment horizontal="center" vertical="center" wrapText="1"/>
    </xf>
    <xf numFmtId="0" fontId="35" fillId="0" borderId="32" xfId="90" applyFont="1" applyBorder="1" applyAlignment="1">
      <alignment horizontal="center" vertical="center" wrapText="1"/>
    </xf>
    <xf numFmtId="49" fontId="35" fillId="0" borderId="33" xfId="90" applyNumberFormat="1" applyFont="1" applyBorder="1" applyAlignment="1">
      <alignment horizontal="center" vertical="center" wrapText="1"/>
    </xf>
    <xf numFmtId="0" fontId="38" fillId="0" borderId="34" xfId="90" applyFont="1" applyBorder="1" applyAlignment="1">
      <alignment horizontal="center" vertical="center" wrapText="1"/>
    </xf>
    <xf numFmtId="0" fontId="38" fillId="0" borderId="35" xfId="90" applyFont="1" applyBorder="1" applyAlignment="1">
      <alignment horizontal="center" vertical="center" wrapText="1"/>
    </xf>
    <xf numFmtId="0" fontId="37" fillId="0" borderId="0" xfId="90" applyFont="1"/>
    <xf numFmtId="0" fontId="6" fillId="0" borderId="1" xfId="90" applyBorder="1"/>
    <xf numFmtId="0" fontId="6" fillId="0" borderId="10" xfId="90" applyBorder="1"/>
    <xf numFmtId="0" fontId="37" fillId="0" borderId="10" xfId="90" applyFont="1" applyBorder="1"/>
    <xf numFmtId="0" fontId="6" fillId="0" borderId="11" xfId="90" applyBorder="1"/>
    <xf numFmtId="165" fontId="0" fillId="0" borderId="2" xfId="0" applyNumberFormat="1" applyBorder="1" applyAlignment="1">
      <alignment horizontal="center" vertical="center"/>
    </xf>
    <xf numFmtId="0" fontId="6" fillId="0" borderId="26" xfId="90" applyBorder="1" applyAlignment="1">
      <alignment horizontal="center" vertical="center" wrapText="1"/>
    </xf>
    <xf numFmtId="0" fontId="35" fillId="0" borderId="2" xfId="90" applyFont="1" applyBorder="1" applyAlignment="1">
      <alignment horizontal="center" vertical="center" wrapText="1"/>
    </xf>
    <xf numFmtId="0" fontId="35" fillId="0" borderId="2" xfId="90" applyFont="1" applyBorder="1" applyAlignment="1">
      <alignment horizontal="center" vertical="center" wrapText="1"/>
    </xf>
    <xf numFmtId="0" fontId="35" fillId="0" borderId="2" xfId="90" applyFont="1" applyBorder="1" applyAlignment="1">
      <alignment horizontal="center" vertical="center" wrapText="1"/>
    </xf>
    <xf numFmtId="0" fontId="35" fillId="0" borderId="2" xfId="90" applyFont="1" applyBorder="1" applyAlignment="1">
      <alignment horizontal="center" vertical="center" wrapText="1"/>
    </xf>
    <xf numFmtId="0" fontId="35" fillId="0" borderId="32" xfId="90" quotePrefix="1" applyFont="1" applyBorder="1" applyAlignment="1">
      <alignment horizontal="center" vertical="center" wrapText="1"/>
    </xf>
    <xf numFmtId="0" fontId="0" fillId="3" borderId="8" xfId="0" applyFill="1" applyBorder="1"/>
    <xf numFmtId="0" fontId="0" fillId="3" borderId="9" xfId="0" applyFill="1" applyBorder="1"/>
    <xf numFmtId="0" fontId="3" fillId="3" borderId="2" xfId="0" applyFont="1" applyFill="1" applyBorder="1" applyAlignment="1">
      <alignment horizontal="center" vertical="center"/>
    </xf>
    <xf numFmtId="0" fontId="6" fillId="0" borderId="0" xfId="90" applyAlignment="1">
      <alignment horizontal="left" vertical="center" wrapText="1"/>
    </xf>
    <xf numFmtId="0" fontId="6" fillId="0" borderId="0" xfId="90" applyAlignment="1">
      <alignment horizontal="center" vertical="center" wrapText="1"/>
    </xf>
    <xf numFmtId="49" fontId="6" fillId="0" borderId="0" xfId="90" applyNumberFormat="1" applyAlignment="1">
      <alignment horizontal="center" vertical="center" wrapText="1"/>
    </xf>
    <xf numFmtId="0" fontId="6" fillId="0" borderId="24" xfId="90" applyBorder="1" applyAlignment="1">
      <alignment horizontal="center"/>
    </xf>
    <xf numFmtId="0" fontId="6" fillId="0" borderId="24" xfId="90" applyBorder="1"/>
    <xf numFmtId="0" fontId="6" fillId="0" borderId="26" xfId="90" applyBorder="1" applyAlignment="1">
      <alignment horizontal="center" vertical="center" wrapText="1"/>
    </xf>
    <xf numFmtId="49" fontId="6" fillId="0" borderId="26" xfId="90" applyNumberFormat="1" applyBorder="1" applyAlignment="1">
      <alignment horizontal="center" vertical="center" wrapText="1"/>
    </xf>
    <xf numFmtId="0" fontId="30" fillId="0" borderId="25" xfId="90" quotePrefix="1" applyFont="1" applyBorder="1" applyAlignment="1">
      <alignment horizontal="left" vertical="center" wrapText="1"/>
    </xf>
    <xf numFmtId="0" fontId="30" fillId="0" borderId="26" xfId="90" applyFont="1" applyBorder="1" applyAlignment="1">
      <alignment horizontal="left" vertical="center" wrapText="1"/>
    </xf>
    <xf numFmtId="0" fontId="30" fillId="0" borderId="28" xfId="90" quotePrefix="1" applyFont="1" applyBorder="1" applyAlignment="1">
      <alignment horizontal="left" vertical="center" wrapText="1"/>
    </xf>
    <xf numFmtId="0" fontId="30" fillId="0" borderId="0" xfId="90" quotePrefix="1" applyFont="1" applyAlignment="1">
      <alignment horizontal="left" vertical="center" wrapText="1"/>
    </xf>
    <xf numFmtId="0" fontId="30" fillId="0" borderId="29" xfId="90" quotePrefix="1" applyFont="1" applyBorder="1" applyAlignment="1">
      <alignment horizontal="left" vertical="center" wrapText="1"/>
    </xf>
    <xf numFmtId="0" fontId="33" fillId="0" borderId="2" xfId="90" applyFont="1" applyBorder="1" applyAlignment="1">
      <alignment horizontal="center" vertical="center" wrapText="1"/>
    </xf>
    <xf numFmtId="49" fontId="35" fillId="0" borderId="2" xfId="90" applyNumberFormat="1" applyFont="1" applyBorder="1" applyAlignment="1">
      <alignment horizontal="center" vertical="center" wrapText="1"/>
    </xf>
    <xf numFmtId="49" fontId="34" fillId="0" borderId="2" xfId="90" applyNumberFormat="1" applyFont="1" applyBorder="1" applyAlignment="1">
      <alignment horizontal="center" vertical="center" wrapText="1"/>
    </xf>
    <xf numFmtId="0" fontId="37" fillId="0" borderId="32" xfId="90" applyFont="1" applyBorder="1" applyAlignment="1">
      <alignment horizontal="center" vertical="center" wrapText="1"/>
    </xf>
    <xf numFmtId="0" fontId="37" fillId="0" borderId="2" xfId="90" applyFont="1" applyBorder="1" applyAlignment="1">
      <alignment horizontal="center" vertical="center" wrapText="1"/>
    </xf>
    <xf numFmtId="0" fontId="38" fillId="0" borderId="34" xfId="90" applyFont="1" applyBorder="1" applyAlignment="1">
      <alignment horizontal="center" vertical="center" wrapText="1"/>
    </xf>
    <xf numFmtId="0" fontId="37" fillId="0" borderId="36" xfId="90" applyFont="1" applyBorder="1" applyAlignment="1">
      <alignment horizontal="center" vertical="center" wrapText="1"/>
    </xf>
    <xf numFmtId="0" fontId="37" fillId="0" borderId="37" xfId="90" applyFont="1" applyBorder="1" applyAlignment="1">
      <alignment horizontal="center" vertical="center" wrapText="1"/>
    </xf>
    <xf numFmtId="0" fontId="35" fillId="0" borderId="2" xfId="90" applyFont="1" applyBorder="1" applyAlignment="1">
      <alignment horizontal="center" vertical="center" wrapText="1"/>
    </xf>
    <xf numFmtId="49" fontId="36" fillId="0" borderId="2" xfId="90" applyNumberFormat="1" applyFont="1" applyBorder="1" applyAlignment="1">
      <alignment horizontal="center" vertical="center" wrapText="1"/>
    </xf>
    <xf numFmtId="0" fontId="34" fillId="0" borderId="28" xfId="90" applyFont="1" applyBorder="1" applyAlignment="1">
      <alignment horizontal="center" vertical="center" wrapText="1"/>
    </xf>
    <xf numFmtId="0" fontId="34" fillId="0" borderId="0" xfId="90" applyFont="1" applyAlignment="1">
      <alignment horizontal="center" vertical="center" wrapText="1"/>
    </xf>
    <xf numFmtId="0" fontId="34" fillId="0" borderId="29" xfId="90" applyFont="1" applyBorder="1" applyAlignment="1">
      <alignment horizontal="center" vertical="center" wrapText="1"/>
    </xf>
    <xf numFmtId="0" fontId="39" fillId="0" borderId="38" xfId="90" applyFont="1" applyBorder="1" applyAlignment="1">
      <alignment horizontal="center" vertical="center" wrapText="1"/>
    </xf>
    <xf numFmtId="0" fontId="39" fillId="0" borderId="12" xfId="90" applyFont="1" applyBorder="1" applyAlignment="1">
      <alignment horizontal="center" vertical="center" wrapText="1"/>
    </xf>
    <xf numFmtId="0" fontId="40" fillId="0" borderId="12" xfId="90" applyFont="1" applyBorder="1" applyAlignment="1">
      <alignment horizontal="center" vertical="center" wrapText="1"/>
    </xf>
    <xf numFmtId="0" fontId="40" fillId="0" borderId="39" xfId="90" applyFont="1" applyBorder="1" applyAlignment="1">
      <alignment horizontal="center" vertical="center" wrapText="1"/>
    </xf>
    <xf numFmtId="0" fontId="41" fillId="0" borderId="38" xfId="90" applyFont="1" applyBorder="1" applyAlignment="1">
      <alignment horizontal="right" vertical="center" wrapText="1"/>
    </xf>
    <xf numFmtId="0" fontId="39" fillId="0" borderId="12" xfId="90" applyFont="1" applyBorder="1" applyAlignment="1">
      <alignment horizontal="right" vertical="center" wrapText="1"/>
    </xf>
    <xf numFmtId="0" fontId="39" fillId="0" borderId="39" xfId="90" applyFont="1" applyBorder="1" applyAlignment="1">
      <alignment horizontal="right" vertical="center" wrapText="1"/>
    </xf>
    <xf numFmtId="0" fontId="37" fillId="0" borderId="40" xfId="90" applyFont="1" applyBorder="1" applyAlignment="1">
      <alignment vertical="center" wrapText="1"/>
    </xf>
    <xf numFmtId="0" fontId="37" fillId="0" borderId="6" xfId="90" applyFont="1" applyBorder="1" applyAlignment="1">
      <alignment vertical="center" wrapText="1"/>
    </xf>
    <xf numFmtId="0" fontId="37" fillId="0" borderId="30" xfId="90" applyFont="1" applyBorder="1" applyAlignment="1">
      <alignment vertical="center" wrapText="1"/>
    </xf>
    <xf numFmtId="0" fontId="37" fillId="0" borderId="10" xfId="90" applyFont="1" applyBorder="1" applyAlignment="1">
      <alignment vertical="center" wrapText="1"/>
    </xf>
    <xf numFmtId="0" fontId="6" fillId="0" borderId="6" xfId="90" applyBorder="1" applyAlignment="1">
      <alignment horizontal="center" vertical="center" wrapText="1"/>
    </xf>
    <xf numFmtId="0" fontId="6" fillId="0" borderId="7" xfId="90" applyBorder="1" applyAlignment="1">
      <alignment horizontal="center" vertical="center" wrapText="1"/>
    </xf>
    <xf numFmtId="0" fontId="6" fillId="0" borderId="10" xfId="90" applyBorder="1" applyAlignment="1">
      <alignment horizontal="center" vertical="center" wrapText="1"/>
    </xf>
    <xf numFmtId="0" fontId="6" fillId="0" borderId="11" xfId="90" applyBorder="1" applyAlignment="1">
      <alignment horizontal="center" vertical="center" wrapText="1"/>
    </xf>
    <xf numFmtId="0" fontId="5" fillId="0" borderId="5" xfId="90" applyFont="1" applyBorder="1" applyAlignment="1">
      <alignment horizontal="center" vertical="center" wrapText="1"/>
    </xf>
    <xf numFmtId="0" fontId="32" fillId="0" borderId="6" xfId="90" applyFont="1" applyBorder="1" applyAlignment="1">
      <alignment horizontal="center" vertical="center" wrapText="1"/>
    </xf>
    <xf numFmtId="0" fontId="32" fillId="0" borderId="7" xfId="90" applyFont="1" applyBorder="1" applyAlignment="1">
      <alignment horizontal="center" vertical="center" wrapText="1"/>
    </xf>
    <xf numFmtId="0" fontId="32" fillId="0" borderId="8" xfId="90" applyFont="1" applyBorder="1" applyAlignment="1">
      <alignment horizontal="center" vertical="center" wrapText="1"/>
    </xf>
    <xf numFmtId="0" fontId="32" fillId="0" borderId="0" xfId="90" applyFont="1" applyAlignment="1">
      <alignment horizontal="center" vertical="center" wrapText="1"/>
    </xf>
    <xf numFmtId="0" fontId="32" fillId="0" borderId="9" xfId="90" applyFont="1" applyBorder="1" applyAlignment="1">
      <alignment horizontal="center" vertical="center" wrapText="1"/>
    </xf>
    <xf numFmtId="0" fontId="32" fillId="0" borderId="1" xfId="90" applyFont="1" applyBorder="1" applyAlignment="1">
      <alignment horizontal="center" vertical="center" wrapText="1"/>
    </xf>
    <xf numFmtId="0" fontId="32" fillId="0" borderId="10" xfId="90" applyFont="1" applyBorder="1" applyAlignment="1">
      <alignment horizontal="center" vertical="center" wrapText="1"/>
    </xf>
    <xf numFmtId="0" fontId="32" fillId="0" borderId="11" xfId="90" applyFont="1" applyBorder="1" applyAlignment="1">
      <alignment horizontal="center" vertical="center" wrapText="1"/>
    </xf>
    <xf numFmtId="0" fontId="37" fillId="0" borderId="5" xfId="90" applyFont="1" applyBorder="1" applyAlignment="1">
      <alignment horizontal="center" vertical="center" wrapText="1"/>
    </xf>
    <xf numFmtId="0" fontId="37" fillId="0" borderId="6" xfId="90" applyFont="1" applyBorder="1" applyAlignment="1">
      <alignment horizontal="center" vertical="center" wrapText="1"/>
    </xf>
    <xf numFmtId="0" fontId="37" fillId="0" borderId="41" xfId="90" applyFont="1" applyBorder="1" applyAlignment="1">
      <alignment horizontal="center" vertical="center" wrapText="1"/>
    </xf>
    <xf numFmtId="0" fontId="6" fillId="0" borderId="1" xfId="90" applyBorder="1" applyAlignment="1">
      <alignment horizontal="center" vertical="center" wrapText="1"/>
    </xf>
    <xf numFmtId="0" fontId="6" fillId="0" borderId="31" xfId="90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42" fillId="0" borderId="1" xfId="90" applyFont="1" applyBorder="1" applyAlignment="1">
      <alignment horizontal="center" vertical="center" wrapText="1"/>
    </xf>
    <xf numFmtId="0" fontId="42" fillId="0" borderId="10" xfId="90" applyFont="1" applyBorder="1" applyAlignment="1">
      <alignment horizontal="center" vertical="center" wrapText="1"/>
    </xf>
    <xf numFmtId="0" fontId="42" fillId="0" borderId="31" xfId="90" applyFont="1" applyBorder="1" applyAlignment="1">
      <alignment horizontal="center" vertical="center" wrapText="1"/>
    </xf>
    <xf numFmtId="0" fontId="37" fillId="0" borderId="38" xfId="90" applyFont="1" applyBorder="1" applyAlignment="1">
      <alignment vertical="center" wrapText="1"/>
    </xf>
    <xf numFmtId="0" fontId="37" fillId="0" borderId="12" xfId="90" applyFont="1" applyBorder="1" applyAlignment="1">
      <alignment vertical="center" wrapText="1"/>
    </xf>
    <xf numFmtId="0" fontId="6" fillId="0" borderId="8" xfId="90" quotePrefix="1" applyBorder="1" applyAlignment="1">
      <alignment horizontal="center" vertical="center" wrapText="1"/>
    </xf>
    <xf numFmtId="0" fontId="6" fillId="0" borderId="29" xfId="90" applyBorder="1" applyAlignment="1">
      <alignment horizontal="center" vertical="center" wrapText="1"/>
    </xf>
    <xf numFmtId="0" fontId="6" fillId="0" borderId="45" xfId="90" applyBorder="1" applyAlignment="1">
      <alignment horizontal="center" vertical="center" wrapText="1"/>
    </xf>
    <xf numFmtId="0" fontId="6" fillId="0" borderId="46" xfId="90" applyBorder="1" applyAlignment="1">
      <alignment horizontal="center" vertical="center" wrapText="1"/>
    </xf>
    <xf numFmtId="0" fontId="37" fillId="0" borderId="42" xfId="90" applyFont="1" applyBorder="1" applyAlignment="1">
      <alignment vertical="center" wrapText="1"/>
    </xf>
    <xf numFmtId="0" fontId="37" fillId="0" borderId="24" xfId="90" applyFont="1" applyBorder="1" applyAlignment="1">
      <alignment vertical="center" wrapText="1"/>
    </xf>
    <xf numFmtId="49" fontId="6" fillId="0" borderId="6" xfId="90" quotePrefix="1" applyNumberFormat="1" applyBorder="1" applyAlignment="1">
      <alignment horizontal="center" vertical="center" wrapText="1"/>
    </xf>
    <xf numFmtId="49" fontId="6" fillId="0" borderId="7" xfId="90" applyNumberFormat="1" applyBorder="1" applyAlignment="1">
      <alignment horizontal="center" vertical="center" wrapText="1"/>
    </xf>
    <xf numFmtId="49" fontId="6" fillId="0" borderId="43" xfId="90" applyNumberFormat="1" applyBorder="1" applyAlignment="1">
      <alignment horizontal="center" vertical="center" wrapText="1"/>
    </xf>
    <xf numFmtId="49" fontId="6" fillId="0" borderId="44" xfId="90" applyNumberFormat="1" applyBorder="1" applyAlignment="1">
      <alignment horizontal="center" vertical="center" wrapText="1"/>
    </xf>
    <xf numFmtId="0" fontId="33" fillId="0" borderId="8" xfId="90" applyFont="1" applyBorder="1" applyAlignment="1">
      <alignment horizontal="center" vertical="center" wrapText="1"/>
    </xf>
    <xf numFmtId="0" fontId="33" fillId="0" borderId="9" xfId="90" applyFont="1" applyBorder="1" applyAlignment="1">
      <alignment horizontal="center" vertical="center" wrapText="1"/>
    </xf>
    <xf numFmtId="0" fontId="33" fillId="0" borderId="45" xfId="90" applyFont="1" applyBorder="1" applyAlignment="1">
      <alignment horizontal="center" vertical="center" wrapText="1"/>
    </xf>
    <xf numFmtId="0" fontId="33" fillId="0" borderId="44" xfId="90" applyFont="1" applyBorder="1" applyAlignment="1">
      <alignment horizontal="center" vertical="center" wrapText="1"/>
    </xf>
    <xf numFmtId="0" fontId="37" fillId="0" borderId="8" xfId="90" applyFont="1" applyBorder="1" applyAlignment="1">
      <alignment horizontal="justify" vertical="center" wrapText="1"/>
    </xf>
    <xf numFmtId="0" fontId="37" fillId="0" borderId="0" xfId="90" applyFont="1" applyAlignment="1">
      <alignment horizontal="justify" vertical="center" wrapText="1"/>
    </xf>
    <xf numFmtId="0" fontId="37" fillId="0" borderId="45" xfId="90" applyFont="1" applyBorder="1" applyAlignment="1">
      <alignment horizontal="justify" vertical="center" wrapText="1"/>
    </xf>
    <xf numFmtId="0" fontId="37" fillId="0" borderId="43" xfId="90" applyFont="1" applyBorder="1" applyAlignment="1">
      <alignment horizontal="justify" vertical="center" wrapText="1"/>
    </xf>
    <xf numFmtId="0" fontId="43" fillId="0" borderId="6" xfId="90" applyFont="1" applyBorder="1" applyAlignment="1">
      <alignment horizontal="center" vertical="center" wrapText="1"/>
    </xf>
    <xf numFmtId="0" fontId="43" fillId="0" borderId="7" xfId="90" applyFont="1" applyBorder="1" applyAlignment="1">
      <alignment horizontal="center" vertical="center" wrapText="1"/>
    </xf>
    <xf numFmtId="0" fontId="43" fillId="0" borderId="43" xfId="90" applyFont="1" applyBorder="1" applyAlignment="1">
      <alignment horizontal="center" vertical="center" wrapText="1"/>
    </xf>
    <xf numFmtId="0" fontId="43" fillId="0" borderId="44" xfId="90" applyFont="1" applyBorder="1" applyAlignment="1">
      <alignment horizontal="center" vertical="center" wrapText="1"/>
    </xf>
    <xf numFmtId="17" fontId="6" fillId="0" borderId="8" xfId="90" quotePrefix="1" applyNumberFormat="1" applyBorder="1" applyAlignment="1">
      <alignment horizontal="center" vertical="center" wrapText="1"/>
    </xf>
    <xf numFmtId="0" fontId="6" fillId="0" borderId="43" xfId="90" applyBorder="1" applyAlignment="1">
      <alignment horizontal="center" vertical="center" wrapText="1"/>
    </xf>
    <xf numFmtId="0" fontId="37" fillId="0" borderId="8" xfId="90" applyFont="1" applyBorder="1" applyAlignment="1">
      <alignment horizontal="center" vertical="center" wrapText="1"/>
    </xf>
    <xf numFmtId="0" fontId="37" fillId="0" borderId="0" xfId="90" applyFont="1" applyAlignment="1">
      <alignment horizontal="center" vertical="center" wrapText="1"/>
    </xf>
    <xf numFmtId="0" fontId="37" fillId="0" borderId="29" xfId="90" applyFont="1" applyBorder="1" applyAlignment="1">
      <alignment horizontal="center" vertical="center" wrapText="1"/>
    </xf>
    <xf numFmtId="0" fontId="37" fillId="0" borderId="7" xfId="90" applyFont="1" applyBorder="1" applyAlignment="1">
      <alignment horizontal="center" vertical="center" wrapText="1"/>
    </xf>
    <xf numFmtId="0" fontId="37" fillId="0" borderId="9" xfId="90" applyFont="1" applyBorder="1" applyAlignment="1">
      <alignment horizontal="center" vertical="center" wrapText="1"/>
    </xf>
    <xf numFmtId="0" fontId="37" fillId="0" borderId="5" xfId="90" applyFont="1" applyBorder="1" applyAlignment="1">
      <alignment horizontal="justify" vertical="center" wrapText="1"/>
    </xf>
    <xf numFmtId="0" fontId="37" fillId="0" borderId="6" xfId="90" applyFont="1" applyBorder="1" applyAlignment="1">
      <alignment horizontal="justify" vertical="center" wrapText="1"/>
    </xf>
    <xf numFmtId="0" fontId="37" fillId="0" borderId="1" xfId="90" applyFont="1" applyBorder="1" applyAlignment="1">
      <alignment horizontal="justify" vertical="center" wrapText="1"/>
    </xf>
    <xf numFmtId="0" fontId="37" fillId="0" borderId="10" xfId="90" applyFont="1" applyBorder="1" applyAlignment="1">
      <alignment horizontal="justify" vertical="center" wrapText="1"/>
    </xf>
    <xf numFmtId="0" fontId="43" fillId="0" borderId="6" xfId="90" applyFont="1" applyBorder="1" applyAlignment="1">
      <alignment horizontal="justify" vertical="center" wrapText="1"/>
    </xf>
    <xf numFmtId="0" fontId="43" fillId="0" borderId="7" xfId="90" applyFont="1" applyBorder="1" applyAlignment="1">
      <alignment horizontal="justify" vertical="center" wrapText="1"/>
    </xf>
    <xf numFmtId="0" fontId="43" fillId="0" borderId="10" xfId="90" applyFont="1" applyBorder="1" applyAlignment="1">
      <alignment horizontal="justify" vertical="center" wrapText="1"/>
    </xf>
    <xf numFmtId="0" fontId="43" fillId="0" borderId="11" xfId="90" applyFont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12" xfId="0" applyFont="1" applyBorder="1" applyAlignment="1">
      <alignment horizontal="right" vertical="center"/>
    </xf>
    <xf numFmtId="0" fontId="1" fillId="0" borderId="1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</cellXfs>
  <cellStyles count="91">
    <cellStyle name="20% - Accent1" xfId="3" xr:uid="{5C1A0125-BB00-4D07-9563-FD0481E1F2B4}"/>
    <cellStyle name="20% - Accent2" xfId="4" xr:uid="{AE4292C5-0054-42EA-A7F0-F75FEBB629B3}"/>
    <cellStyle name="20% - Accent3" xfId="5" xr:uid="{42B7AFCC-B1B0-494D-95A1-3F7AA4E4C004}"/>
    <cellStyle name="20% - Accent4" xfId="6" xr:uid="{99E9FD57-9D98-4CA3-9236-C69C07D9FCE4}"/>
    <cellStyle name="20% - Accent5" xfId="7" xr:uid="{10AC1A32-DE8C-4178-AE23-049E5F5148DD}"/>
    <cellStyle name="20% - Accent6" xfId="8" xr:uid="{BEFA7A5C-3312-4120-AD2E-5177904C0509}"/>
    <cellStyle name="20% - Ênfase1 2" xfId="9" xr:uid="{6BB97BD2-98DD-47E4-B167-BCA7891F5C85}"/>
    <cellStyle name="20% - Ênfase2 2" xfId="10" xr:uid="{941BFCAB-A782-484D-890E-15A6B903B76F}"/>
    <cellStyle name="20% - Ênfase3 2" xfId="11" xr:uid="{82693D88-23CF-4EE2-9FC9-7B2651035825}"/>
    <cellStyle name="20% - Ênfase4 2" xfId="12" xr:uid="{A128592D-3106-4C26-9DF4-C5F9D807633F}"/>
    <cellStyle name="20% - Ênfase5 2" xfId="13" xr:uid="{153C26B1-0DE1-4456-88A4-ABC27611A211}"/>
    <cellStyle name="20% - Ênfase6 2" xfId="14" xr:uid="{08BE222F-0E5E-497C-B3F3-8A4977DBBF3F}"/>
    <cellStyle name="40% - Accent1" xfId="15" xr:uid="{0A222EF4-11FF-41A5-BDB8-1457A8BAC500}"/>
    <cellStyle name="40% - Accent2" xfId="16" xr:uid="{DFFA60FA-85E7-4514-8925-2CC205970790}"/>
    <cellStyle name="40% - Accent3" xfId="17" xr:uid="{A7A90F06-67EC-4973-8A0C-C36536179D69}"/>
    <cellStyle name="40% - Accent4" xfId="18" xr:uid="{13D272AE-ED92-499A-82D9-4C04A119FA98}"/>
    <cellStyle name="40% - Accent5" xfId="19" xr:uid="{DE83B53A-C43A-4CBC-89C2-A16C141938E3}"/>
    <cellStyle name="40% - Accent6" xfId="20" xr:uid="{E29C300D-A3BB-4468-AFCA-39F219DCF404}"/>
    <cellStyle name="40% - Ênfase1 2" xfId="21" xr:uid="{3764F820-7F06-414B-B9D8-95C8AA3CD2CF}"/>
    <cellStyle name="40% - Ênfase2 2" xfId="22" xr:uid="{372312F0-D136-4D87-81B6-99590E4FE24A}"/>
    <cellStyle name="40% - Ênfase3 2" xfId="23" xr:uid="{12B78F34-F251-48A6-BC71-08A400130091}"/>
    <cellStyle name="40% - Ênfase4 2" xfId="24" xr:uid="{158532DA-0CA8-41E7-B2FF-E59A7DEBCACD}"/>
    <cellStyle name="40% - Ênfase5 2" xfId="25" xr:uid="{A2E0DED6-9E5B-42CD-A28B-EBD8398FA3A6}"/>
    <cellStyle name="40% - Ênfase6 2" xfId="26" xr:uid="{384E070D-7C4A-42B3-8652-DD01064CC21E}"/>
    <cellStyle name="60% - Accent1" xfId="27" xr:uid="{809DDB66-42E2-4DF4-B997-396FAA8B9D5E}"/>
    <cellStyle name="60% - Accent2" xfId="28" xr:uid="{7A638872-7132-4151-ADF4-59B98E6946C2}"/>
    <cellStyle name="60% - Accent3" xfId="29" xr:uid="{17676EDF-7889-4AD0-928B-35BC700E93FC}"/>
    <cellStyle name="60% - Accent4" xfId="30" xr:uid="{95EA59A8-F333-44E2-8C78-38812321647E}"/>
    <cellStyle name="60% - Accent5" xfId="31" xr:uid="{9440DBFF-DAB3-4F66-9037-500389A55CCC}"/>
    <cellStyle name="60% - Accent6" xfId="32" xr:uid="{93F1D9B0-B39E-417B-937E-AB672427A2FE}"/>
    <cellStyle name="60% - Ênfase1 2" xfId="33" xr:uid="{3CDDDA05-851C-4A13-8553-130E801706FE}"/>
    <cellStyle name="60% - Ênfase2 2" xfId="34" xr:uid="{A29AC2BC-B2C4-4E9C-A11A-5BFB1FDE922F}"/>
    <cellStyle name="60% - Ênfase3 2" xfId="35" xr:uid="{E0921094-76BB-41B3-BA7A-41B7F9BE766F}"/>
    <cellStyle name="60% - Ênfase4 2" xfId="36" xr:uid="{88A51933-AF23-48C8-B3B6-DF09DB7409DA}"/>
    <cellStyle name="60% - Ênfase5 2" xfId="37" xr:uid="{8280A7F4-D113-42D8-BD10-D5FA47034A4E}"/>
    <cellStyle name="60% - Ênfase6 2" xfId="38" xr:uid="{2A9834E7-5AD9-4BA3-8359-6EDE287A7CAD}"/>
    <cellStyle name="Accent1" xfId="39" xr:uid="{7697CD15-C479-4ED7-89F1-88FB326CCA80}"/>
    <cellStyle name="Accent2" xfId="40" xr:uid="{6DD9D378-C850-4E55-B009-EB8D4B0E5EFE}"/>
    <cellStyle name="Accent3" xfId="41" xr:uid="{C3A3BA8A-5632-4439-BEE4-12FAA5DA3B74}"/>
    <cellStyle name="Accent4" xfId="42" xr:uid="{5B152B37-6F95-4FE4-9D0F-F7CF5207BE04}"/>
    <cellStyle name="Accent5" xfId="43" xr:uid="{30DE4883-2B49-4164-A795-EF9090A7B3C0}"/>
    <cellStyle name="Accent6" xfId="44" xr:uid="{BAC4D4AD-D1B7-4C53-AB30-21F9644BCAF9}"/>
    <cellStyle name="Bad" xfId="45" xr:uid="{2BCEAF92-7277-4F03-A80D-478BBFA191D6}"/>
    <cellStyle name="Bom 2" xfId="46" xr:uid="{AD872E59-CD05-43ED-9CDF-8D0FF8662FC1}"/>
    <cellStyle name="Calculation" xfId="47" xr:uid="{A47B8AEC-3A31-4E74-8025-62187583A810}"/>
    <cellStyle name="Cálculo 2" xfId="48" xr:uid="{6504E9F2-174D-4AA7-887B-1A4202DF44D6}"/>
    <cellStyle name="Célula de Verificação 2" xfId="49" xr:uid="{1453671E-D30C-4D3C-BBBE-4B6292305F27}"/>
    <cellStyle name="Célula Vinculada 2" xfId="50" xr:uid="{1515C139-CA10-4C74-AD6C-19A2AF16A80B}"/>
    <cellStyle name="Check Cell" xfId="51" xr:uid="{94E7FB4A-20C1-49AE-B2BA-8816567F78BE}"/>
    <cellStyle name="Ênfase1 2" xfId="52" xr:uid="{DE017464-6478-4DCE-842D-139D80DF09D6}"/>
    <cellStyle name="Ênfase2 2" xfId="53" xr:uid="{D0A61F5C-EDF7-4F08-BB33-598D59EBE09F}"/>
    <cellStyle name="Ênfase3 2" xfId="54" xr:uid="{6DA8F34F-B059-4423-A5A7-7E43B04A01BB}"/>
    <cellStyle name="Ênfase4 2" xfId="55" xr:uid="{94EE798A-B0C7-4376-ACE9-E2706FDF7652}"/>
    <cellStyle name="Ênfase5 2" xfId="56" xr:uid="{BF07AE05-4264-48AC-9E57-482519632858}"/>
    <cellStyle name="Ênfase6 2" xfId="57" xr:uid="{9740CDD0-C3CE-45C7-9259-384CA7CB35FE}"/>
    <cellStyle name="Entrada 2" xfId="58" xr:uid="{F46F42BD-B9E1-4B6E-A957-79A28FDBF5A3}"/>
    <cellStyle name="Explanatory Text" xfId="59" xr:uid="{F5FABF81-2978-428A-8030-124A87851D31}"/>
    <cellStyle name="Good" xfId="60" xr:uid="{224A68A1-8FF5-4108-ABC1-7A0D90B760D0}"/>
    <cellStyle name="Heading 1" xfId="61" xr:uid="{3F39C6C7-435C-47D6-98B4-5719C8BFE51F}"/>
    <cellStyle name="Heading 2" xfId="62" xr:uid="{A17F99F8-9BF4-4C59-AB36-AC3A5C9614AD}"/>
    <cellStyle name="Heading 3" xfId="63" xr:uid="{14D75E64-3A08-41C7-BC7A-2592CFA58253}"/>
    <cellStyle name="Heading 4" xfId="64" xr:uid="{F1CE65B1-EEB8-4296-9587-74CF3341CE0B}"/>
    <cellStyle name="Input" xfId="65" xr:uid="{8E0F4FFA-F7EC-4837-8095-2355ABF60D32}"/>
    <cellStyle name="Linked Cell" xfId="66" xr:uid="{ABB94ED7-5F23-482C-AC80-EA4068CD0207}"/>
    <cellStyle name="Neutral" xfId="67" xr:uid="{2072111C-58E2-4C1A-BA9B-D44AC3F16710}"/>
    <cellStyle name="Normal" xfId="0" builtinId="0"/>
    <cellStyle name="Normal 2" xfId="1" xr:uid="{00000000-0005-0000-0000-000001000000}"/>
    <cellStyle name="Normal 2 2" xfId="69" xr:uid="{2C2A62F1-4BA7-43D8-A839-6005D2589408}"/>
    <cellStyle name="Normal 2 2 2" xfId="70" xr:uid="{65C95A26-9CDE-477B-B4F6-65DDC1C20FA4}"/>
    <cellStyle name="Normal 2 3" xfId="68" xr:uid="{3A42D271-8DE2-4FDA-9759-ACA705AE736A}"/>
    <cellStyle name="Normal 3" xfId="71" xr:uid="{92D1093F-4D14-4C72-A70A-136DDB38D3D1}"/>
    <cellStyle name="Normal 3 2" xfId="90" xr:uid="{49ADA584-A6C1-41C7-BB2C-1FF83A341CBC}"/>
    <cellStyle name="Normal 4" xfId="72" xr:uid="{913C8BDD-72A9-436C-BA02-9CA6AD030111}"/>
    <cellStyle name="Normal 5" xfId="2" xr:uid="{539A4A91-87CA-4F38-8ABB-B3DE71D1C411}"/>
    <cellStyle name="Nota 2" xfId="73" xr:uid="{CAFEEF82-CCF7-4A62-A9CE-C1B920895100}"/>
    <cellStyle name="Note" xfId="74" xr:uid="{C214CAA7-ABDE-468C-A851-846714FC65E8}"/>
    <cellStyle name="Output" xfId="75" xr:uid="{08B1693C-86E7-4560-93D5-8E993399D560}"/>
    <cellStyle name="Porcentagem 2" xfId="77" xr:uid="{374B8C99-B175-4CB4-ADDF-80A388DD5462}"/>
    <cellStyle name="Porcentagem 3" xfId="76" xr:uid="{6142AB90-938E-43E9-9CE8-DEDBF2C11C35}"/>
    <cellStyle name="Saída 2" xfId="78" xr:uid="{087C34FB-2237-41B4-895F-7FF464E81406}"/>
    <cellStyle name="Texto de Aviso 2" xfId="79" xr:uid="{3A99F150-8C5E-43E0-96F8-890E337E6681}"/>
    <cellStyle name="Texto Explicativo 2" xfId="80" xr:uid="{92DBE687-D284-4A05-9D18-206E269E6B92}"/>
    <cellStyle name="Title" xfId="81" xr:uid="{8EF224CE-CAA2-45AD-906A-F2474BD348A5}"/>
    <cellStyle name="Título 1 2" xfId="83" xr:uid="{D3399D41-88B0-4E04-B1C1-6BC1366F6553}"/>
    <cellStyle name="Título 2 2" xfId="84" xr:uid="{17AA6043-D7F9-4F3E-A68F-B3D822E72A39}"/>
    <cellStyle name="Título 3 2" xfId="85" xr:uid="{153DB3CF-6BD5-425B-A662-D3060D46944A}"/>
    <cellStyle name="Título 4 2" xfId="86" xr:uid="{A46DAE23-47FE-4D62-824F-349D1EB6B856}"/>
    <cellStyle name="Título 5" xfId="82" xr:uid="{C5A4C9D0-65F5-436E-9699-2A6CA5FB23E0}"/>
    <cellStyle name="Total 2" xfId="87" xr:uid="{71D6746A-0591-4CF2-AD8B-0D80A45F40D8}"/>
    <cellStyle name="Vírgula 2" xfId="88" xr:uid="{233235A6-0542-4994-8AE0-93C3EF304248}"/>
    <cellStyle name="Warning Text" xfId="89" xr:uid="{BEE9E049-C2B0-48F4-BE44-5831476FCF66}"/>
  </cellStyles>
  <dxfs count="10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1" defaultTableStyle="TableStyleMedium2" defaultPivotStyle="PivotStyleLight16">
    <tableStyle name="Estilo de Tabela 1" pivot="0" count="1" xr9:uid="{878B09D3-B841-4278-88EB-632FDBA31BA9}">
      <tableStyleElement type="first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customXml" Target="../customXml/item3.xml"/><Relationship Id="rId10" Type="http://schemas.openxmlformats.org/officeDocument/2006/relationships/externalLink" Target="externalLinks/externalLink6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5.jpeg"/><Relationship Id="rId4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6.png"/><Relationship Id="rId5" Type="http://schemas.openxmlformats.org/officeDocument/2006/relationships/image" Target="../media/image3.jpg"/><Relationship Id="rId4" Type="http://schemas.openxmlformats.org/officeDocument/2006/relationships/image" Target="../media/image7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10.png"/><Relationship Id="rId1" Type="http://schemas.openxmlformats.org/officeDocument/2006/relationships/image" Target="../media/image5.jpeg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207010</xdr:colOff>
      <xdr:row>38</xdr:row>
      <xdr:rowOff>549910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863DE79-EAC9-4FB0-8C4C-BCF431839DE8}"/>
            </a:ext>
          </a:extLst>
        </xdr:cNvPr>
        <xdr:cNvSpPr txBox="1"/>
      </xdr:nvSpPr>
      <xdr:spPr>
        <a:xfrm>
          <a:off x="3274060" y="69030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2</xdr:col>
      <xdr:colOff>21292</xdr:colOff>
      <xdr:row>39</xdr:row>
      <xdr:rowOff>210111</xdr:rowOff>
    </xdr:from>
    <xdr:to>
      <xdr:col>9</xdr:col>
      <xdr:colOff>146237</xdr:colOff>
      <xdr:row>39</xdr:row>
      <xdr:rowOff>629211</xdr:rowOff>
    </xdr:to>
    <xdr:pic>
      <xdr:nvPicPr>
        <xdr:cNvPr id="4" name="Imagem 17" descr="Grupo Cortez – Somando Energias">
          <a:extLst>
            <a:ext uri="{FF2B5EF4-FFF2-40B4-BE49-F238E27FC236}">
              <a16:creationId xmlns:a16="http://schemas.microsoft.com/office/drawing/2014/main" id="{C9E81AAA-A780-42C5-B198-5C40E94F7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892" y="7449111"/>
          <a:ext cx="220139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57154</xdr:colOff>
      <xdr:row>39</xdr:row>
      <xdr:rowOff>160023</xdr:rowOff>
    </xdr:from>
    <xdr:to>
      <xdr:col>18</xdr:col>
      <xdr:colOff>82553</xdr:colOff>
      <xdr:row>39</xdr:row>
      <xdr:rowOff>587276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616D41E-B6E5-4616-9430-D0B752FCA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3354" y="7399023"/>
          <a:ext cx="2158999" cy="427253"/>
        </a:xfrm>
        <a:prstGeom prst="rect">
          <a:avLst/>
        </a:prstGeom>
      </xdr:spPr>
    </xdr:pic>
    <xdr:clientData/>
  </xdr:twoCellAnchor>
  <xdr:twoCellAnchor editAs="oneCell">
    <xdr:from>
      <xdr:col>13</xdr:col>
      <xdr:colOff>295275</xdr:colOff>
      <xdr:row>38</xdr:row>
      <xdr:rowOff>19050</xdr:rowOff>
    </xdr:from>
    <xdr:to>
      <xdr:col>18</xdr:col>
      <xdr:colOff>123826</xdr:colOff>
      <xdr:row>38</xdr:row>
      <xdr:rowOff>767967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84B17C4-0DD6-4961-839C-E61F56CFB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6275" y="6467475"/>
          <a:ext cx="1514476" cy="74891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38</xdr:row>
      <xdr:rowOff>47626</xdr:rowOff>
    </xdr:from>
    <xdr:to>
      <xdr:col>11</xdr:col>
      <xdr:colOff>161925</xdr:colOff>
      <xdr:row>38</xdr:row>
      <xdr:rowOff>775711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11D6891-7C35-42FB-A4F4-5F6ACF77E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0" y="6496051"/>
          <a:ext cx="2181225" cy="7280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</xdr:row>
      <xdr:rowOff>44788</xdr:rowOff>
    </xdr:from>
    <xdr:to>
      <xdr:col>5</xdr:col>
      <xdr:colOff>104775</xdr:colOff>
      <xdr:row>3</xdr:row>
      <xdr:rowOff>185132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540088"/>
          <a:ext cx="1247775" cy="387994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0</xdr:row>
      <xdr:rowOff>123826</xdr:rowOff>
    </xdr:from>
    <xdr:to>
      <xdr:col>6</xdr:col>
      <xdr:colOff>9525</xdr:colOff>
      <xdr:row>1</xdr:row>
      <xdr:rowOff>188634</xdr:rowOff>
    </xdr:to>
    <xdr:pic>
      <xdr:nvPicPr>
        <xdr:cNvPr id="3" name="Imagem 17" descr="Grupo Cortez – Somando Energias">
          <a:extLst>
            <a:ext uri="{FF2B5EF4-FFF2-40B4-BE49-F238E27FC236}">
              <a16:creationId xmlns:a16="http://schemas.microsoft.com/office/drawing/2014/main" id="{3EEB3A27-0613-4CF0-B485-D59131AE4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23826"/>
          <a:ext cx="1657350" cy="3124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161925</xdr:colOff>
      <xdr:row>0</xdr:row>
      <xdr:rowOff>66675</xdr:rowOff>
    </xdr:from>
    <xdr:to>
      <xdr:col>28</xdr:col>
      <xdr:colOff>180975</xdr:colOff>
      <xdr:row>2</xdr:row>
      <xdr:rowOff>28575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B9A6894-0F70-4A79-9341-92EA01BC6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5725" y="66675"/>
          <a:ext cx="1276350" cy="4572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123824</xdr:colOff>
      <xdr:row>2</xdr:row>
      <xdr:rowOff>104775</xdr:rowOff>
    </xdr:from>
    <xdr:to>
      <xdr:col>27</xdr:col>
      <xdr:colOff>247649</xdr:colOff>
      <xdr:row>3</xdr:row>
      <xdr:rowOff>229228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A1D5A5E-6251-4925-A909-398079350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1949" y="600075"/>
          <a:ext cx="752475" cy="3721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123826</xdr:rowOff>
    </xdr:from>
    <xdr:to>
      <xdr:col>6</xdr:col>
      <xdr:colOff>9525</xdr:colOff>
      <xdr:row>1</xdr:row>
      <xdr:rowOff>188634</xdr:rowOff>
    </xdr:to>
    <xdr:pic>
      <xdr:nvPicPr>
        <xdr:cNvPr id="3" name="Imagem 17" descr="Grupo Cortez – Somando Energias">
          <a:extLst>
            <a:ext uri="{FF2B5EF4-FFF2-40B4-BE49-F238E27FC236}">
              <a16:creationId xmlns:a16="http://schemas.microsoft.com/office/drawing/2014/main" id="{F0EE809E-EFFB-463F-8937-69295F40A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23826"/>
          <a:ext cx="1657350" cy="3124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95251</xdr:colOff>
      <xdr:row>9</xdr:row>
      <xdr:rowOff>38101</xdr:rowOff>
    </xdr:from>
    <xdr:to>
      <xdr:col>19</xdr:col>
      <xdr:colOff>198394</xdr:colOff>
      <xdr:row>24</xdr:row>
      <xdr:rowOff>71277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3FBE67A-B67C-4CCD-8AEC-7ABF7C472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4176" y="2266951"/>
          <a:ext cx="3246393" cy="37479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81643</xdr:rowOff>
    </xdr:from>
    <xdr:to>
      <xdr:col>5</xdr:col>
      <xdr:colOff>262618</xdr:colOff>
      <xdr:row>3</xdr:row>
      <xdr:rowOff>121864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591DA93-998E-4673-9A6A-D7DFCAF39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576943"/>
          <a:ext cx="1519918" cy="287871"/>
        </a:xfrm>
        <a:prstGeom prst="rect">
          <a:avLst/>
        </a:prstGeom>
      </xdr:spPr>
    </xdr:pic>
    <xdr:clientData/>
  </xdr:twoCellAnchor>
  <xdr:twoCellAnchor editAs="oneCell">
    <xdr:from>
      <xdr:col>24</xdr:col>
      <xdr:colOff>171450</xdr:colOff>
      <xdr:row>0</xdr:row>
      <xdr:rowOff>76200</xdr:rowOff>
    </xdr:from>
    <xdr:to>
      <xdr:col>28</xdr:col>
      <xdr:colOff>190500</xdr:colOff>
      <xdr:row>2</xdr:row>
      <xdr:rowOff>38100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BA1E8E3-C592-4017-B946-F1B59ADAE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0" y="76200"/>
          <a:ext cx="1276350" cy="4572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114299</xdr:colOff>
      <xdr:row>2</xdr:row>
      <xdr:rowOff>104775</xdr:rowOff>
    </xdr:from>
    <xdr:to>
      <xdr:col>27</xdr:col>
      <xdr:colOff>238124</xdr:colOff>
      <xdr:row>3</xdr:row>
      <xdr:rowOff>229228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B9E566F-EFBA-441B-A076-1751FDA56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2424" y="600075"/>
          <a:ext cx="752475" cy="3721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166686</xdr:colOff>
      <xdr:row>1</xdr:row>
      <xdr:rowOff>30110</xdr:rowOff>
    </xdr:from>
    <xdr:to>
      <xdr:col>2</xdr:col>
      <xdr:colOff>0</xdr:colOff>
      <xdr:row>3</xdr:row>
      <xdr:rowOff>72116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6" y="220610"/>
          <a:ext cx="1773807" cy="423006"/>
        </a:xfrm>
        <a:prstGeom prst="rect">
          <a:avLst/>
        </a:prstGeom>
      </xdr:spPr>
    </xdr:pic>
    <xdr:clientData/>
  </xdr:twoCellAnchor>
  <xdr:twoCellAnchor>
    <xdr:from>
      <xdr:col>2</xdr:col>
      <xdr:colOff>30208</xdr:colOff>
      <xdr:row>1</xdr:row>
      <xdr:rowOff>78441</xdr:rowOff>
    </xdr:from>
    <xdr:to>
      <xdr:col>3</xdr:col>
      <xdr:colOff>850526</xdr:colOff>
      <xdr:row>3</xdr:row>
      <xdr:rowOff>21105</xdr:rowOff>
    </xdr:to>
    <xdr:pic>
      <xdr:nvPicPr>
        <xdr:cNvPr id="3" name="Imagem 17" descr="Grupo Cortez – Somando Energias">
          <a:extLst>
            <a:ext uri="{FF2B5EF4-FFF2-40B4-BE49-F238E27FC236}">
              <a16:creationId xmlns:a16="http://schemas.microsoft.com/office/drawing/2014/main" id="{F5A03981-CCA1-46FE-AD33-BB66D851F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4208" y="268941"/>
          <a:ext cx="1716789" cy="323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581024</xdr:colOff>
      <xdr:row>0</xdr:row>
      <xdr:rowOff>76200</xdr:rowOff>
    </xdr:from>
    <xdr:to>
      <xdr:col>17</xdr:col>
      <xdr:colOff>893444</xdr:colOff>
      <xdr:row>3</xdr:row>
      <xdr:rowOff>129880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0402743-BE32-4E59-8455-2B1F6C896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9524" y="76200"/>
          <a:ext cx="1724025" cy="617560"/>
        </a:xfrm>
        <a:prstGeom prst="rect">
          <a:avLst/>
        </a:prstGeom>
      </xdr:spPr>
    </xdr:pic>
    <xdr:clientData/>
  </xdr:twoCellAnchor>
  <xdr:twoCellAnchor editAs="oneCell">
    <xdr:from>
      <xdr:col>17</xdr:col>
      <xdr:colOff>1414356</xdr:colOff>
      <xdr:row>0</xdr:row>
      <xdr:rowOff>66675</xdr:rowOff>
    </xdr:from>
    <xdr:to>
      <xdr:col>17</xdr:col>
      <xdr:colOff>2727959</xdr:colOff>
      <xdr:row>3</xdr:row>
      <xdr:rowOff>135255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1C6C392-D597-4A84-BB39-EE1116E76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02081" y="66675"/>
          <a:ext cx="1309793" cy="6477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MRJ-01\Projetos\Concorr&#234;ncia%2004-2007%20-%20SEE\prop\prop_cc0042007_SE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01\C\Licita&#231;&#245;es\Em%20Maio\Fund.%20Educ%20TP%209-02\prop\planilha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\D\Licita&#231;&#245;es\2003\08%20Agosto\TP%20092003%20-%20SEE\Prop\PRA-05(2002)%20EC%2004%20PARANO&#193;-MO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NTRATO\372-01\SIS\372-01-00-411-001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\D\2004\01%20Janeiro\Conc.%2008-2003%20-%20SEE\Prop\Planilh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1\c\Licita&#231;&#245;es\Em%20Maio\Fund.%20Educ%20TP%209-02\prop\planilha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MRJ-01\Projetos\Users\fernando%20canal\AppData\Local\Microsoft\Windows\Temporary%20Internet%20Files\Content.Outlook\ESKGJY5J\Concorr&#234;ncia%2004-2007%20-%20SEE\prop\prop_cc0042007_SE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s%20documentos\DB%20F&#225;bric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BRUCUTU\R\WINDOWS\TEMP\Lista%20de%20Cabos\Lista-Rota%20de%20Cabo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mmsa.sharepoint.com/Users/virgilio.silva/Dropbox/Projetos/Serra%20do%20Mel%20II%20-%202020/VES%2003/VES%2003%20R00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le22\c\Documents%20and%20Settings\Administrador\Meus%20documentos\Meus%20documentos\Sossego\Modelo%20EV\Mss_OpexEV03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01\C\Meus%20documentos\Recanto%20das%20Emas\Varj&#227;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O"/>
      <sheetName val="PLANILHA"/>
      <sheetName val="COMPOSIÇÃO"/>
      <sheetName val="CRONOGRAMA"/>
      <sheetName val="BDI 24,00%"/>
      <sheetName val="LEIS SOCIAIS"/>
      <sheetName val="CADASTRO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ilha"/>
      <sheetName val="Cronograma"/>
      <sheetName val="rosto"/>
      <sheetName val="resumo"/>
      <sheetName val="USUARIO"/>
      <sheetName val="PINI"/>
      <sheetName val="NOVACAP"/>
    </sheetNames>
    <sheetDataSet>
      <sheetData sheetId="0">
        <row r="27">
          <cell r="G27">
            <v>8018.26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ilha"/>
      <sheetName val="Cronograma"/>
      <sheetName val="rosto"/>
      <sheetName val="resumo"/>
      <sheetName val="USUARIO"/>
      <sheetName val="PINI"/>
      <sheetName val="NOVACAP"/>
    </sheetNames>
    <sheetDataSet>
      <sheetData sheetId="0" refreshError="1">
        <row r="22">
          <cell r="G22">
            <v>14593.099999999999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BR"/>
      <sheetName val="Folha de Rosto - 50"/>
      <sheetName val="Rates"/>
      <sheetName val="Dados"/>
      <sheetName val="1.Dados HH"/>
      <sheetName val="Folha_de_Rosto_-_50"/>
      <sheetName val="COMP_ROLO"/>
      <sheetName val="Principal"/>
      <sheetName val="Trens"/>
      <sheetName val="FCD"/>
      <sheetName val="Composição"/>
      <sheetName val="OUTROS_DADOS_MEDIÇÃO"/>
      <sheetName val="KREBS (original)"/>
      <sheetName val="Teste"/>
      <sheetName val="grossoCONE"/>
      <sheetName val="Parameters"/>
      <sheetName val=" rougher de barita "/>
      <sheetName val="FAPMUT"/>
      <sheetName val="CFE"/>
      <sheetName val="Wages"/>
      <sheetName val="GAVNG -EPI"/>
      <sheetName val="thp "/>
      <sheetName val="DATOS DE ORIGEN Rev.04-II "/>
      <sheetName val="Mes"/>
      <sheetName val="Dados-Cadam"/>
      <sheetName val="Premissas"/>
      <sheetName val="Desccrição e Parâmetros"/>
      <sheetName val="Detalhamento"/>
      <sheetName val="Plan1"/>
      <sheetName val="Resumo"/>
      <sheetName val="Escalation"/>
      <sheetName val="Desembolso"/>
      <sheetName val="Sistema 01"/>
      <sheetName val="Sistema 02"/>
      <sheetName val="Sistema 03"/>
      <sheetName val="Sistema de Espuma"/>
      <sheetName val="Detecção de Incêndio"/>
      <sheetName val="BDI (2)"/>
      <sheetName val="COMPOSIÇÃO PARA BDI"/>
      <sheetName val="COMPOSIÇÕES UNITARIAS"/>
      <sheetName val="MÃO DE OBRA CALCULO RACs "/>
      <sheetName val="ABC MÃO DE OBRA"/>
      <sheetName val="ABC SERVIÇOS"/>
      <sheetName val="ABC EQUIPAMENTOS"/>
      <sheetName val="BDI"/>
      <sheetName val="Equipe SS"/>
      <sheetName val="Detalhamento SS"/>
      <sheetName val="RAC´s"/>
      <sheetName val="Dimensionamento SS"/>
      <sheetName val="Curva S"/>
      <sheetName val="EXEMPLO"/>
      <sheetName val="372-01-00-411-001-01"/>
      <sheetName val="Weekly by BU"/>
      <sheetName val="Geral"/>
      <sheetName val="QuQuant"/>
      <sheetName val="MP+Insumos"/>
      <sheetName val="Simula"/>
      <sheetName val="#REF"/>
      <sheetName val="Bajadas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ilha"/>
      <sheetName val="Cronograma"/>
      <sheetName val="rosto"/>
      <sheetName val="resumo"/>
      <sheetName val="USUARIO"/>
      <sheetName val="NOVACAP"/>
      <sheetName val="PINI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ilha"/>
      <sheetName val="Cronograma"/>
      <sheetName val="rosto"/>
      <sheetName val="resumo"/>
      <sheetName val="USUARIO"/>
      <sheetName val="PINI"/>
      <sheetName val="NOVACAP"/>
    </sheetNames>
    <sheetDataSet>
      <sheetData sheetId="0" refreshError="1">
        <row r="27">
          <cell r="G27">
            <v>8018.26</v>
          </cell>
        </row>
        <row r="325">
          <cell r="G325">
            <v>2685.59</v>
          </cell>
        </row>
        <row r="331">
          <cell r="G331">
            <v>475.02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O"/>
      <sheetName val="PLANILHA"/>
      <sheetName val="COMPOSIÇÃO"/>
      <sheetName val="CRONOGRAMA"/>
      <sheetName val="BDI 24,00%"/>
      <sheetName val="LEIS SOCIAI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 Fábrica"/>
      <sheetName val="Introd"/>
      <sheetName val="MCBR"/>
      <sheetName val="#REF"/>
      <sheetName val="1.Dados HH"/>
      <sheetName val="_REF"/>
      <sheetName val="Espess"/>
      <sheetName val="TC"/>
      <sheetName val="DB_Fábrica"/>
      <sheetName val="G03-02CV001 (60&quot;)"/>
      <sheetName val="DB_Fábrica1"/>
      <sheetName val="KREBS_(original)"/>
      <sheetName val="DB_Fábrica2"/>
      <sheetName val="Graf"/>
      <sheetName val="ESCALPADORAS"/>
      <sheetName val="Plan7"/>
      <sheetName val="Unitários"/>
      <sheetName val="Flot(rota1)"/>
      <sheetName val="Plano de Ação - Alfandegamento"/>
      <sheetName val="DB_Fábrica3"/>
      <sheetName val="G03-02CV001_(60&quot;)"/>
      <sheetName val="CADASTRO"/>
      <sheetName val="Plan2"/>
      <sheetName val="Plan3"/>
      <sheetName val="Plan1"/>
      <sheetName val="Listas"/>
      <sheetName val="RESUMO_AUT1"/>
      <sheetName val="Propostas 24.05"/>
      <sheetName val="DESCRITIVO 0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GEM"/>
      <sheetName val="BANCO DE DADOS"/>
      <sheetName val="CÁLCULO"/>
      <sheetName val="SOMATÓRIO"/>
      <sheetName val="Fresagem de Pista Ago-98"/>
      <sheetName val="BANCO_DE_DADOS"/>
      <sheetName val="Fresagem_de_Pista_Ago-98"/>
      <sheetName val="MCBR"/>
      <sheetName val="#REF"/>
      <sheetName val="Lista"/>
      <sheetName val="grossoCONE"/>
      <sheetName val="samarco"/>
      <sheetName val="Min. Fe. WI  (2)"/>
      <sheetName val="FAPM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ÂMETROS INICIAIS"/>
      <sheetName val="DADOS DE ENTRADA"/>
      <sheetName val="RESUMO"/>
      <sheetName val="DADOS SAÍDA - CADISTAS"/>
      <sheetName val="DADOS SAÍDA - CIVIL"/>
      <sheetName val="PLANILHA DE CÁLCULOS"/>
      <sheetName val="TABELA DE LOCAÇÃO"/>
      <sheetName val="GABARITO"/>
      <sheetName val="Cabo rompido"/>
      <sheetName val="MC INDIVIDUAIS"/>
      <sheetName val="LM CADERNO DE DETALHES"/>
      <sheetName val="LM GRAMPO TERMINAL"/>
      <sheetName val="LM POSTES"/>
      <sheetName val="LM ALÇA E LAÇO"/>
      <sheetName val="Trações Temp Vão básico"/>
      <sheetName val="LISTA DE MATERIAIS"/>
      <sheetName val="TABELA DE ESTICAMENTO ENEL"/>
      <sheetName val="LISTAS DE CABOS"/>
      <sheetName val="LISTA DE POSTES"/>
      <sheetName val="SAÍDA MATERIAIS - CLIENTE"/>
      <sheetName val="LM - CLIENTE"/>
      <sheetName val="TABELA DE ESTICAMENTO"/>
      <sheetName val="MC SAÍDA 2.0"/>
      <sheetName val="VÃO LIMITE"/>
      <sheetName val="PLANILHA DE LOCAÇÃO - SAÍDA"/>
      <sheetName val="TRAÇÃO COM VENTO"/>
      <sheetName val="Árvore de Carregamento"/>
    </sheetNames>
    <sheetDataSet>
      <sheetData sheetId="0"/>
      <sheetData sheetId="1">
        <row r="516">
          <cell r="D516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6">
          <cell r="C6" t="str">
            <v>Peachbell</v>
          </cell>
        </row>
        <row r="7">
          <cell r="C7" t="str">
            <v>Daffodil</v>
          </cell>
        </row>
        <row r="8">
          <cell r="C8" t="str">
            <v>Cosmos</v>
          </cell>
        </row>
        <row r="9">
          <cell r="C9" t="str">
            <v>Orchid</v>
          </cell>
        </row>
        <row r="10">
          <cell r="C10" t="str">
            <v>Petunia</v>
          </cell>
        </row>
        <row r="11">
          <cell r="C11" t="str">
            <v>Magnolia</v>
          </cell>
        </row>
        <row r="12">
          <cell r="C12" t="str">
            <v>Marigold</v>
          </cell>
        </row>
        <row r="13">
          <cell r="C13" t="str">
            <v>Hawthorn</v>
          </cell>
        </row>
        <row r="14">
          <cell r="C14" t="str">
            <v>Columbine</v>
          </cell>
        </row>
        <row r="15">
          <cell r="C15" t="str">
            <v>Cairo</v>
          </cell>
        </row>
        <row r="16">
          <cell r="C16" t="str">
            <v>Goldentuft</v>
          </cell>
        </row>
        <row r="17">
          <cell r="C17" t="str">
            <v>Lilac</v>
          </cell>
        </row>
        <row r="18">
          <cell r="C18" t="str">
            <v>Anemone</v>
          </cell>
        </row>
        <row r="19">
          <cell r="C19" t="str">
            <v>Flag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ysis"/>
      <sheetName val="Production"/>
      <sheetName val="Unit_Costs"/>
      <sheetName val="Annual_Costs"/>
      <sheetName val="Annual_Cons"/>
      <sheetName val="El_Energy"/>
      <sheetName val="Cost_Incid"/>
      <sheetName val="Equip_Hours"/>
      <sheetName val="Cost_Alloc"/>
      <sheetName val="Man Power"/>
      <sheetName val="Wages"/>
      <sheetName val="Soc_Burden"/>
      <sheetName val="Benefits"/>
      <sheetName val="G&amp;A"/>
      <sheetName val="Inland_Freight"/>
      <sheetName val="Assumptions"/>
      <sheetName val="Mining_Plan"/>
      <sheetName val="AUXILIAR"/>
      <sheetName val="Man_Power"/>
      <sheetName val="grosso"/>
      <sheetName val="CADASTRO_CONTRATO"/>
      <sheetName val="BOLETIM_DE_MEDIÇÃO"/>
      <sheetName val="LISTAGEM"/>
      <sheetName val="KREBS (original)"/>
      <sheetName val="PROJETO"/>
      <sheetName val="J&amp;T"/>
      <sheetName val="Flot(rota1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ILHA"/>
      <sheetName val="MEMORIAL"/>
      <sheetName val="Cronograma"/>
      <sheetName val="rosto"/>
      <sheetName val="resumo"/>
      <sheetName val="USUARIO"/>
      <sheetName val="PINI"/>
      <sheetName val="NOVACAP"/>
      <sheetName val="COMPOSIÇÃO DE EQUIPES 8-12-11"/>
      <sheetName val="PARTE DIÁRIA"/>
      <sheetName val="PARTE DIÁRIA 30+"/>
      <sheetName val="Plan1"/>
    </sheetNames>
    <sheetDataSet>
      <sheetData sheetId="0" refreshError="1">
        <row r="21">
          <cell r="G21">
            <v>2209.8000000000002</v>
          </cell>
        </row>
        <row r="124">
          <cell r="G124">
            <v>20681.2</v>
          </cell>
        </row>
        <row r="137">
          <cell r="G137">
            <v>7728.52</v>
          </cell>
        </row>
        <row r="157">
          <cell r="G157">
            <v>1627.41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366B-05D0-4472-80DB-C1EC2E2BB027}">
  <sheetPr>
    <pageSetUpPr fitToPage="1"/>
  </sheetPr>
  <dimension ref="A1:Y55"/>
  <sheetViews>
    <sheetView showGridLines="0" tabSelected="1" view="pageBreakPreview" zoomScaleNormal="75" zoomScaleSheetLayoutView="100" workbookViewId="0">
      <selection activeCell="P17" sqref="P17"/>
    </sheetView>
  </sheetViews>
  <sheetFormatPr defaultColWidth="8.88671875" defaultRowHeight="13.2" x14ac:dyDescent="0.25"/>
  <cols>
    <col min="1" max="1" width="11.109375" style="14" customWidth="1"/>
    <col min="2" max="2" width="3.6640625" style="14" customWidth="1"/>
    <col min="3" max="3" width="5.44140625" style="14" customWidth="1"/>
    <col min="4" max="5" width="4.5546875" style="14" customWidth="1"/>
    <col min="6" max="7" width="3.6640625" style="14" customWidth="1"/>
    <col min="8" max="11" width="4.5546875" style="14" customWidth="1"/>
    <col min="12" max="12" width="3.109375" style="14" customWidth="1"/>
    <col min="13" max="13" width="6.6640625" style="14" customWidth="1"/>
    <col min="14" max="15" width="5.5546875" style="14" customWidth="1"/>
    <col min="16" max="16" width="6.5546875" style="14" customWidth="1"/>
    <col min="17" max="17" width="3" style="14" customWidth="1"/>
    <col min="18" max="18" width="4.5546875" style="14" customWidth="1"/>
    <col min="19" max="19" width="2.88671875" style="14" customWidth="1"/>
    <col min="20" max="20" width="3" style="14" customWidth="1"/>
    <col min="21" max="21" width="5.5546875" style="14" customWidth="1"/>
    <col min="22" max="22" width="3.109375" style="14" customWidth="1"/>
    <col min="23" max="16384" width="8.88671875" style="14"/>
  </cols>
  <sheetData>
    <row r="1" spans="1:22" ht="13.8" thickBot="1" x14ac:dyDescent="0.3">
      <c r="A1" s="11"/>
      <c r="B1" s="12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12"/>
      <c r="O1" s="12"/>
      <c r="P1" s="12"/>
      <c r="Q1" s="47"/>
      <c r="R1" s="47"/>
      <c r="S1" s="47"/>
      <c r="T1" s="47"/>
      <c r="U1" s="12"/>
      <c r="V1" s="13"/>
    </row>
    <row r="2" spans="1:22" ht="12.75" customHeight="1" x14ac:dyDescent="0.25">
      <c r="A2" s="15"/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34"/>
      <c r="O2" s="34"/>
      <c r="P2" s="34"/>
      <c r="Q2" s="48"/>
      <c r="R2" s="48"/>
      <c r="S2" s="49"/>
      <c r="T2" s="49"/>
      <c r="U2" s="16"/>
      <c r="V2" s="17"/>
    </row>
    <row r="3" spans="1:22" ht="12.75" customHeight="1" x14ac:dyDescent="0.25">
      <c r="A3" s="15"/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4"/>
      <c r="V3" s="17"/>
    </row>
    <row r="4" spans="1:22" ht="12.75" customHeight="1" x14ac:dyDescent="0.25">
      <c r="A4" s="15"/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4"/>
      <c r="V4" s="17"/>
    </row>
    <row r="5" spans="1:22" ht="20.25" customHeight="1" x14ac:dyDescent="0.25">
      <c r="A5" s="15"/>
      <c r="B5" s="52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4"/>
      <c r="V5" s="17"/>
    </row>
    <row r="6" spans="1:22" ht="12.75" customHeight="1" x14ac:dyDescent="0.25">
      <c r="A6" s="15"/>
      <c r="B6" s="18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0"/>
      <c r="V6" s="17"/>
    </row>
    <row r="7" spans="1:22" ht="12.75" customHeight="1" x14ac:dyDescent="0.25">
      <c r="A7" s="15"/>
      <c r="B7" s="18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0"/>
      <c r="V7" s="17"/>
    </row>
    <row r="8" spans="1:22" ht="12.75" customHeight="1" x14ac:dyDescent="0.25">
      <c r="A8" s="15"/>
      <c r="B8" s="18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0"/>
      <c r="V8" s="17"/>
    </row>
    <row r="9" spans="1:22" ht="12.75" customHeight="1" x14ac:dyDescent="0.25">
      <c r="A9" s="15"/>
      <c r="B9" s="18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0"/>
      <c r="V9" s="17"/>
    </row>
    <row r="10" spans="1:22" ht="12.75" customHeight="1" x14ac:dyDescent="0.25">
      <c r="A10" s="15"/>
      <c r="B10" s="18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0"/>
      <c r="V10" s="17"/>
    </row>
    <row r="11" spans="1:22" ht="12.75" customHeight="1" x14ac:dyDescent="0.25">
      <c r="A11" s="15"/>
      <c r="B11" s="18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0"/>
      <c r="V11" s="17"/>
    </row>
    <row r="12" spans="1:22" ht="12.75" customHeight="1" x14ac:dyDescent="0.25">
      <c r="A12" s="15"/>
      <c r="B12" s="18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0"/>
      <c r="V12" s="17"/>
    </row>
    <row r="13" spans="1:22" ht="12.75" customHeight="1" x14ac:dyDescent="0.25">
      <c r="A13" s="15"/>
      <c r="B13" s="18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0"/>
      <c r="V13" s="17"/>
    </row>
    <row r="14" spans="1:22" ht="12.75" customHeight="1" x14ac:dyDescent="0.25">
      <c r="A14" s="15"/>
      <c r="B14" s="18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0"/>
      <c r="V14" s="17"/>
    </row>
    <row r="15" spans="1:22" ht="12.75" customHeight="1" x14ac:dyDescent="0.25">
      <c r="A15" s="15"/>
      <c r="B15" s="18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0"/>
      <c r="V15" s="17"/>
    </row>
    <row r="16" spans="1:22" ht="12.75" customHeight="1" x14ac:dyDescent="0.25">
      <c r="A16" s="15"/>
      <c r="B16" s="18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0"/>
      <c r="V16" s="17"/>
    </row>
    <row r="17" spans="1:22" ht="12.75" customHeight="1" x14ac:dyDescent="0.25">
      <c r="A17" s="15"/>
      <c r="B17" s="18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19"/>
      <c r="O17" s="19"/>
      <c r="P17" s="19"/>
      <c r="Q17" s="44"/>
      <c r="R17" s="44"/>
      <c r="S17" s="45"/>
      <c r="T17" s="45"/>
      <c r="U17" s="20"/>
      <c r="V17" s="17"/>
    </row>
    <row r="18" spans="1:22" ht="12.75" customHeight="1" x14ac:dyDescent="0.25">
      <c r="A18" s="15"/>
      <c r="B18" s="18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19"/>
      <c r="O18" s="19"/>
      <c r="P18" s="19"/>
      <c r="Q18" s="44"/>
      <c r="R18" s="44"/>
      <c r="S18" s="45"/>
      <c r="T18" s="45"/>
      <c r="U18" s="20"/>
      <c r="V18" s="17"/>
    </row>
    <row r="19" spans="1:22" ht="12.75" customHeight="1" x14ac:dyDescent="0.25">
      <c r="A19" s="15"/>
      <c r="B19" s="18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19"/>
      <c r="O19" s="19"/>
      <c r="P19" s="19"/>
      <c r="Q19" s="44"/>
      <c r="R19" s="44"/>
      <c r="S19" s="45"/>
      <c r="T19" s="45"/>
      <c r="U19" s="20"/>
      <c r="V19" s="17"/>
    </row>
    <row r="20" spans="1:22" ht="12.75" customHeight="1" x14ac:dyDescent="0.25">
      <c r="A20" s="15"/>
      <c r="B20" s="18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19"/>
      <c r="O20" s="19"/>
      <c r="P20" s="19"/>
      <c r="Q20" s="44"/>
      <c r="R20" s="44"/>
      <c r="S20" s="45"/>
      <c r="T20" s="45"/>
      <c r="U20" s="20"/>
      <c r="V20" s="17"/>
    </row>
    <row r="21" spans="1:22" ht="12.75" customHeight="1" x14ac:dyDescent="0.25">
      <c r="A21" s="15"/>
      <c r="B21" s="18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19"/>
      <c r="O21" s="19"/>
      <c r="P21" s="19"/>
      <c r="Q21" s="44"/>
      <c r="R21" s="44"/>
      <c r="S21" s="45"/>
      <c r="T21" s="45"/>
      <c r="U21" s="20"/>
      <c r="V21" s="17"/>
    </row>
    <row r="22" spans="1:22" ht="12.75" customHeight="1" x14ac:dyDescent="0.25">
      <c r="A22" s="15"/>
      <c r="B22" s="18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19"/>
      <c r="O22" s="19"/>
      <c r="P22" s="19"/>
      <c r="Q22" s="44"/>
      <c r="R22" s="44"/>
      <c r="S22" s="45"/>
      <c r="T22" s="45"/>
      <c r="U22" s="20"/>
      <c r="V22" s="17"/>
    </row>
    <row r="23" spans="1:22" ht="12.75" customHeight="1" x14ac:dyDescent="0.25">
      <c r="A23" s="15"/>
      <c r="B23" s="1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19"/>
      <c r="O23" s="19"/>
      <c r="P23" s="19"/>
      <c r="Q23" s="44"/>
      <c r="R23" s="44"/>
      <c r="S23" s="45"/>
      <c r="T23" s="45"/>
      <c r="U23" s="20"/>
      <c r="V23" s="17"/>
    </row>
    <row r="24" spans="1:22" ht="12.75" customHeight="1" x14ac:dyDescent="0.25">
      <c r="A24" s="15"/>
      <c r="B24" s="18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19"/>
      <c r="O24" s="19"/>
      <c r="P24" s="19"/>
      <c r="Q24" s="44"/>
      <c r="R24" s="44"/>
      <c r="S24" s="45"/>
      <c r="T24" s="45"/>
      <c r="U24" s="20"/>
      <c r="V24" s="17"/>
    </row>
    <row r="25" spans="1:22" ht="12.75" customHeight="1" x14ac:dyDescent="0.25">
      <c r="A25" s="15"/>
      <c r="B25" s="18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19"/>
      <c r="O25" s="19"/>
      <c r="P25" s="19"/>
      <c r="Q25" s="44"/>
      <c r="R25" s="44"/>
      <c r="S25" s="45"/>
      <c r="T25" s="45"/>
      <c r="U25" s="20"/>
      <c r="V25" s="17"/>
    </row>
    <row r="26" spans="1:22" ht="12.75" customHeight="1" x14ac:dyDescent="0.25">
      <c r="A26" s="15"/>
      <c r="B26" s="18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19"/>
      <c r="O26" s="19"/>
      <c r="P26" s="19"/>
      <c r="Q26" s="44"/>
      <c r="R26" s="44"/>
      <c r="S26" s="45"/>
      <c r="T26" s="45"/>
      <c r="U26" s="20"/>
      <c r="V26" s="17"/>
    </row>
    <row r="27" spans="1:22" ht="12.75" customHeight="1" x14ac:dyDescent="0.25">
      <c r="A27" s="15"/>
      <c r="B27" s="18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19"/>
      <c r="O27" s="19"/>
      <c r="P27" s="19"/>
      <c r="Q27" s="44"/>
      <c r="R27" s="44"/>
      <c r="S27" s="45"/>
      <c r="T27" s="45"/>
      <c r="U27" s="20"/>
      <c r="V27" s="17"/>
    </row>
    <row r="28" spans="1:22" ht="12.75" customHeight="1" x14ac:dyDescent="0.25">
      <c r="A28" s="15"/>
      <c r="B28" s="18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19"/>
      <c r="O28" s="19"/>
      <c r="P28" s="19"/>
      <c r="Q28" s="44"/>
      <c r="R28" s="44"/>
      <c r="S28" s="45"/>
      <c r="T28" s="45"/>
      <c r="U28" s="20"/>
      <c r="V28" s="17"/>
    </row>
    <row r="29" spans="1:22" ht="12.75" customHeight="1" x14ac:dyDescent="0.25">
      <c r="A29" s="15"/>
      <c r="B29" s="18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19"/>
      <c r="O29" s="19"/>
      <c r="P29" s="19"/>
      <c r="Q29" s="44"/>
      <c r="R29" s="44"/>
      <c r="S29" s="45"/>
      <c r="T29" s="45"/>
      <c r="U29" s="20"/>
      <c r="V29" s="17"/>
    </row>
    <row r="30" spans="1:22" ht="12.75" customHeight="1" x14ac:dyDescent="0.25">
      <c r="A30" s="15"/>
      <c r="B30" s="18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19"/>
      <c r="O30" s="19"/>
      <c r="P30" s="19"/>
      <c r="Q30" s="44"/>
      <c r="R30" s="44"/>
      <c r="S30" s="45"/>
      <c r="T30" s="45"/>
      <c r="U30" s="20"/>
      <c r="V30" s="17"/>
    </row>
    <row r="31" spans="1:22" ht="12.75" customHeight="1" x14ac:dyDescent="0.25">
      <c r="A31" s="15"/>
      <c r="B31" s="39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38"/>
      <c r="O31" s="38"/>
      <c r="P31" s="38"/>
      <c r="Q31" s="56"/>
      <c r="R31" s="56"/>
      <c r="S31" s="57"/>
      <c r="T31" s="57"/>
      <c r="U31" s="22"/>
      <c r="V31" s="17"/>
    </row>
    <row r="32" spans="1:22" ht="15.75" customHeight="1" x14ac:dyDescent="0.25">
      <c r="A32" s="15"/>
      <c r="B32" s="39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37"/>
      <c r="O32" s="37"/>
      <c r="P32" s="37"/>
      <c r="Q32" s="56"/>
      <c r="R32" s="56"/>
      <c r="S32" s="57"/>
      <c r="T32" s="57"/>
      <c r="U32" s="22"/>
      <c r="V32" s="17"/>
    </row>
    <row r="33" spans="1:22" ht="15.75" customHeight="1" x14ac:dyDescent="0.25">
      <c r="A33" s="15"/>
      <c r="B33" s="24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36"/>
      <c r="O33" s="36"/>
      <c r="P33" s="36"/>
      <c r="Q33" s="56"/>
      <c r="R33" s="56"/>
      <c r="S33" s="57"/>
      <c r="T33" s="57"/>
      <c r="U33" s="22"/>
      <c r="V33" s="17"/>
    </row>
    <row r="34" spans="1:22" ht="15.75" customHeight="1" x14ac:dyDescent="0.25">
      <c r="A34" s="15"/>
      <c r="B34" s="24" t="s">
        <v>253</v>
      </c>
      <c r="C34" s="63" t="s">
        <v>254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35" t="s">
        <v>25</v>
      </c>
      <c r="O34" s="35" t="s">
        <v>26</v>
      </c>
      <c r="P34" s="35" t="s">
        <v>26</v>
      </c>
      <c r="Q34" s="56" t="s">
        <v>272</v>
      </c>
      <c r="R34" s="56"/>
      <c r="S34" s="57"/>
      <c r="T34" s="57"/>
      <c r="U34" s="22"/>
      <c r="V34" s="17"/>
    </row>
    <row r="35" spans="1:22" ht="15.75" customHeight="1" x14ac:dyDescent="0.25">
      <c r="A35" s="15"/>
      <c r="B35" s="24" t="s">
        <v>0</v>
      </c>
      <c r="C35" s="63" t="s">
        <v>1</v>
      </c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23" t="s">
        <v>25</v>
      </c>
      <c r="O35" s="23" t="s">
        <v>26</v>
      </c>
      <c r="P35" s="23" t="s">
        <v>26</v>
      </c>
      <c r="Q35" s="56" t="s">
        <v>245</v>
      </c>
      <c r="R35" s="56"/>
      <c r="S35" s="64"/>
      <c r="T35" s="64"/>
      <c r="U35" s="25"/>
      <c r="V35" s="17"/>
    </row>
    <row r="36" spans="1:22" ht="12.75" customHeight="1" x14ac:dyDescent="0.25">
      <c r="A36" s="15"/>
      <c r="B36" s="58" t="s">
        <v>27</v>
      </c>
      <c r="C36" s="59" t="s">
        <v>28</v>
      </c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26" t="s">
        <v>29</v>
      </c>
      <c r="O36" s="26" t="s">
        <v>30</v>
      </c>
      <c r="P36" s="26" t="s">
        <v>31</v>
      </c>
      <c r="Q36" s="60" t="s">
        <v>32</v>
      </c>
      <c r="R36" s="60"/>
      <c r="S36" s="60" t="s">
        <v>31</v>
      </c>
      <c r="T36" s="60"/>
      <c r="U36" s="27" t="s">
        <v>32</v>
      </c>
      <c r="V36" s="17"/>
    </row>
    <row r="37" spans="1:22" ht="12.75" customHeight="1" x14ac:dyDescent="0.25">
      <c r="A37" s="15"/>
      <c r="B37" s="58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61" t="s">
        <v>33</v>
      </c>
      <c r="O37" s="61"/>
      <c r="P37" s="61"/>
      <c r="Q37" s="61"/>
      <c r="R37" s="61"/>
      <c r="S37" s="61" t="s">
        <v>34</v>
      </c>
      <c r="T37" s="61"/>
      <c r="U37" s="62"/>
      <c r="V37" s="17"/>
    </row>
    <row r="38" spans="1:22" ht="15.9" customHeight="1" x14ac:dyDescent="0.25">
      <c r="A38" s="15"/>
      <c r="B38" s="65" t="s">
        <v>35</v>
      </c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7"/>
      <c r="V38" s="17"/>
    </row>
    <row r="39" spans="1:22" ht="62.25" customHeight="1" x14ac:dyDescent="0.25">
      <c r="A39" s="15"/>
      <c r="B39" s="68"/>
      <c r="C39" s="69"/>
      <c r="D39" s="69"/>
      <c r="E39" s="69"/>
      <c r="F39" s="69"/>
      <c r="G39" s="69"/>
      <c r="H39" s="69"/>
      <c r="I39" s="69"/>
      <c r="J39" s="69"/>
      <c r="K39" s="69"/>
      <c r="L39" s="70"/>
      <c r="M39" s="70"/>
      <c r="N39" s="70"/>
      <c r="O39" s="70"/>
      <c r="P39" s="70"/>
      <c r="Q39" s="70"/>
      <c r="R39" s="70"/>
      <c r="S39" s="70"/>
      <c r="T39" s="70"/>
      <c r="U39" s="71"/>
      <c r="V39" s="17"/>
    </row>
    <row r="40" spans="1:22" ht="62.25" customHeight="1" x14ac:dyDescent="0.25">
      <c r="A40" s="15"/>
      <c r="B40" s="72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4"/>
      <c r="V40" s="17"/>
    </row>
    <row r="41" spans="1:22" ht="12.75" customHeight="1" x14ac:dyDescent="0.25">
      <c r="A41" s="15"/>
      <c r="B41" s="75" t="s">
        <v>36</v>
      </c>
      <c r="C41" s="76"/>
      <c r="D41" s="79" t="s">
        <v>25</v>
      </c>
      <c r="E41" s="80"/>
      <c r="F41" s="83" t="s">
        <v>251</v>
      </c>
      <c r="G41" s="84"/>
      <c r="H41" s="84"/>
      <c r="I41" s="84"/>
      <c r="J41" s="84"/>
      <c r="K41" s="84"/>
      <c r="L41" s="84"/>
      <c r="M41" s="84"/>
      <c r="N41" s="84"/>
      <c r="O41" s="84"/>
      <c r="P41" s="85"/>
      <c r="Q41" s="92" t="s">
        <v>37</v>
      </c>
      <c r="R41" s="93"/>
      <c r="S41" s="93"/>
      <c r="T41" s="93"/>
      <c r="U41" s="94"/>
      <c r="V41" s="17"/>
    </row>
    <row r="42" spans="1:22" ht="12.75" customHeight="1" x14ac:dyDescent="0.25">
      <c r="A42" s="15"/>
      <c r="B42" s="77"/>
      <c r="C42" s="78"/>
      <c r="D42" s="81"/>
      <c r="E42" s="82"/>
      <c r="F42" s="86"/>
      <c r="G42" s="87"/>
      <c r="H42" s="87"/>
      <c r="I42" s="87"/>
      <c r="J42" s="87"/>
      <c r="K42" s="87"/>
      <c r="L42" s="87"/>
      <c r="M42" s="87"/>
      <c r="N42" s="87"/>
      <c r="O42" s="87"/>
      <c r="P42" s="88"/>
      <c r="Q42" s="95"/>
      <c r="R42" s="81"/>
      <c r="S42" s="81"/>
      <c r="T42" s="81"/>
      <c r="U42" s="96"/>
      <c r="V42" s="17"/>
    </row>
    <row r="43" spans="1:22" ht="12.75" customHeight="1" x14ac:dyDescent="0.25">
      <c r="A43" s="15"/>
      <c r="B43" s="75" t="s">
        <v>38</v>
      </c>
      <c r="C43" s="76"/>
      <c r="D43" s="79" t="s">
        <v>25</v>
      </c>
      <c r="E43" s="80"/>
      <c r="F43" s="86"/>
      <c r="G43" s="87"/>
      <c r="H43" s="87"/>
      <c r="I43" s="87"/>
      <c r="J43" s="87"/>
      <c r="K43" s="87"/>
      <c r="L43" s="87"/>
      <c r="M43" s="87"/>
      <c r="N43" s="87"/>
      <c r="O43" s="87"/>
      <c r="P43" s="88"/>
      <c r="Q43" s="92" t="s">
        <v>39</v>
      </c>
      <c r="R43" s="93"/>
      <c r="S43" s="93"/>
      <c r="T43" s="93"/>
      <c r="U43" s="94"/>
      <c r="V43" s="17"/>
    </row>
    <row r="44" spans="1:22" ht="12.75" customHeight="1" x14ac:dyDescent="0.25">
      <c r="A44" s="15"/>
      <c r="B44" s="77"/>
      <c r="C44" s="78"/>
      <c r="D44" s="81"/>
      <c r="E44" s="82"/>
      <c r="F44" s="89"/>
      <c r="G44" s="90"/>
      <c r="H44" s="90"/>
      <c r="I44" s="90"/>
      <c r="J44" s="90"/>
      <c r="K44" s="90"/>
      <c r="L44" s="90"/>
      <c r="M44" s="90"/>
      <c r="N44" s="90"/>
      <c r="O44" s="90"/>
      <c r="P44" s="91"/>
      <c r="Q44" s="95"/>
      <c r="R44" s="81"/>
      <c r="S44" s="81"/>
      <c r="T44" s="81"/>
      <c r="U44" s="96"/>
      <c r="V44" s="17"/>
    </row>
    <row r="45" spans="1:22" ht="12.75" customHeight="1" x14ac:dyDescent="0.25">
      <c r="A45" s="15"/>
      <c r="B45" s="75" t="s">
        <v>40</v>
      </c>
      <c r="C45" s="76"/>
      <c r="D45" s="79" t="s">
        <v>26</v>
      </c>
      <c r="E45" s="80"/>
      <c r="F45" s="97" t="s">
        <v>262</v>
      </c>
      <c r="G45" s="98"/>
      <c r="H45" s="98"/>
      <c r="I45" s="98"/>
      <c r="J45" s="98"/>
      <c r="K45" s="98"/>
      <c r="L45" s="98"/>
      <c r="M45" s="98"/>
      <c r="N45" s="98"/>
      <c r="O45" s="98"/>
      <c r="P45" s="99"/>
      <c r="Q45" s="92" t="s">
        <v>31</v>
      </c>
      <c r="R45" s="93"/>
      <c r="S45" s="93"/>
      <c r="T45" s="93"/>
      <c r="U45" s="94"/>
      <c r="V45" s="17"/>
    </row>
    <row r="46" spans="1:22" ht="12.75" customHeight="1" x14ac:dyDescent="0.25">
      <c r="A46" s="15"/>
      <c r="B46" s="77"/>
      <c r="C46" s="78"/>
      <c r="D46" s="81"/>
      <c r="E46" s="82"/>
      <c r="F46" s="100"/>
      <c r="G46" s="101"/>
      <c r="H46" s="101"/>
      <c r="I46" s="101"/>
      <c r="J46" s="101"/>
      <c r="K46" s="101"/>
      <c r="L46" s="101"/>
      <c r="M46" s="101"/>
      <c r="N46" s="101"/>
      <c r="O46" s="101"/>
      <c r="P46" s="102"/>
      <c r="Q46" s="106"/>
      <c r="R46" s="107"/>
      <c r="S46" s="107"/>
      <c r="T46" s="107"/>
      <c r="U46" s="108"/>
      <c r="V46" s="17"/>
    </row>
    <row r="47" spans="1:22" ht="12.75" customHeight="1" x14ac:dyDescent="0.25">
      <c r="A47" s="15"/>
      <c r="B47" s="77" t="s">
        <v>41</v>
      </c>
      <c r="C47" s="78"/>
      <c r="D47" s="44" t="s">
        <v>26</v>
      </c>
      <c r="E47" s="44"/>
      <c r="F47" s="100"/>
      <c r="G47" s="101"/>
      <c r="H47" s="101"/>
      <c r="I47" s="101"/>
      <c r="J47" s="101"/>
      <c r="K47" s="101"/>
      <c r="L47" s="101"/>
      <c r="M47" s="101"/>
      <c r="N47" s="101"/>
      <c r="O47" s="101"/>
      <c r="P47" s="102"/>
      <c r="Q47" s="135" t="s">
        <v>32</v>
      </c>
      <c r="R47" s="136"/>
      <c r="S47" s="136"/>
      <c r="T47" s="136"/>
      <c r="U47" s="137"/>
      <c r="V47" s="17"/>
    </row>
    <row r="48" spans="1:22" ht="12.75" customHeight="1" x14ac:dyDescent="0.25">
      <c r="A48" s="15"/>
      <c r="B48" s="109"/>
      <c r="C48" s="110"/>
      <c r="D48" s="81"/>
      <c r="E48" s="81"/>
      <c r="F48" s="103"/>
      <c r="G48" s="104"/>
      <c r="H48" s="104"/>
      <c r="I48" s="104"/>
      <c r="J48" s="104"/>
      <c r="K48" s="104"/>
      <c r="L48" s="104"/>
      <c r="M48" s="104"/>
      <c r="N48" s="104"/>
      <c r="O48" s="104"/>
      <c r="P48" s="105"/>
      <c r="Q48" s="95"/>
      <c r="R48" s="81"/>
      <c r="S48" s="81"/>
      <c r="T48" s="81"/>
      <c r="U48" s="96"/>
      <c r="V48" s="17"/>
    </row>
    <row r="49" spans="1:25" ht="12.75" customHeight="1" x14ac:dyDescent="0.25">
      <c r="A49" s="15"/>
      <c r="B49" s="109" t="s">
        <v>42</v>
      </c>
      <c r="C49" s="110"/>
      <c r="D49" s="79" t="s">
        <v>26</v>
      </c>
      <c r="E49" s="80"/>
      <c r="F49" s="92" t="s">
        <v>43</v>
      </c>
      <c r="G49" s="138"/>
      <c r="H49" s="140" t="s">
        <v>44</v>
      </c>
      <c r="I49" s="141"/>
      <c r="J49" s="141"/>
      <c r="K49" s="141"/>
      <c r="L49" s="144" t="s">
        <v>244</v>
      </c>
      <c r="M49" s="144"/>
      <c r="N49" s="144"/>
      <c r="O49" s="144"/>
      <c r="P49" s="145"/>
      <c r="Q49" s="92" t="s">
        <v>45</v>
      </c>
      <c r="R49" s="93"/>
      <c r="S49" s="93"/>
      <c r="T49" s="92" t="s">
        <v>46</v>
      </c>
      <c r="U49" s="94"/>
      <c r="V49" s="17"/>
      <c r="Y49" s="28"/>
    </row>
    <row r="50" spans="1:25" ht="12.75" customHeight="1" x14ac:dyDescent="0.25">
      <c r="A50" s="15"/>
      <c r="B50" s="109"/>
      <c r="C50" s="110"/>
      <c r="D50" s="81"/>
      <c r="E50" s="82"/>
      <c r="F50" s="135"/>
      <c r="G50" s="139"/>
      <c r="H50" s="142"/>
      <c r="I50" s="143"/>
      <c r="J50" s="143"/>
      <c r="K50" s="143"/>
      <c r="L50" s="146"/>
      <c r="M50" s="146"/>
      <c r="N50" s="146"/>
      <c r="O50" s="146"/>
      <c r="P50" s="147"/>
      <c r="Q50" s="135"/>
      <c r="R50" s="136"/>
      <c r="S50" s="136"/>
      <c r="T50" s="135"/>
      <c r="U50" s="137"/>
      <c r="V50" s="17"/>
      <c r="Y50" s="28"/>
    </row>
    <row r="51" spans="1:25" ht="14.25" customHeight="1" x14ac:dyDescent="0.25">
      <c r="A51" s="15"/>
      <c r="B51" s="77" t="s">
        <v>47</v>
      </c>
      <c r="C51" s="78"/>
      <c r="D51" s="117" t="s">
        <v>246</v>
      </c>
      <c r="E51" s="118"/>
      <c r="F51" s="121" t="s">
        <v>48</v>
      </c>
      <c r="G51" s="122"/>
      <c r="H51" s="125" t="s">
        <v>49</v>
      </c>
      <c r="I51" s="126"/>
      <c r="J51" s="126"/>
      <c r="K51" s="126"/>
      <c r="L51" s="129"/>
      <c r="M51" s="129"/>
      <c r="N51" s="129"/>
      <c r="O51" s="129"/>
      <c r="P51" s="130"/>
      <c r="Q51" s="133" t="str">
        <f ca="1" xml:space="preserve"> _xlfn.SHEET() &amp; "/" &amp; _xlfn.SHEETS()</f>
        <v>1/4</v>
      </c>
      <c r="R51" s="44"/>
      <c r="S51" s="44"/>
      <c r="T51" s="111" t="s">
        <v>253</v>
      </c>
      <c r="U51" s="112"/>
      <c r="V51" s="17"/>
      <c r="Y51" s="28"/>
    </row>
    <row r="52" spans="1:25" ht="13.5" customHeight="1" thickBot="1" x14ac:dyDescent="0.3">
      <c r="A52" s="15"/>
      <c r="B52" s="115"/>
      <c r="C52" s="116"/>
      <c r="D52" s="119"/>
      <c r="E52" s="120"/>
      <c r="F52" s="123"/>
      <c r="G52" s="124"/>
      <c r="H52" s="127"/>
      <c r="I52" s="128"/>
      <c r="J52" s="128"/>
      <c r="K52" s="128"/>
      <c r="L52" s="131"/>
      <c r="M52" s="131"/>
      <c r="N52" s="131"/>
      <c r="O52" s="131"/>
      <c r="P52" s="132"/>
      <c r="Q52" s="113"/>
      <c r="R52" s="134"/>
      <c r="S52" s="134"/>
      <c r="T52" s="113"/>
      <c r="U52" s="114"/>
      <c r="V52" s="17"/>
      <c r="Y52" s="28"/>
    </row>
    <row r="53" spans="1:25" ht="13.5" customHeight="1" x14ac:dyDescent="0.25">
      <c r="A53" s="29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1"/>
      <c r="V53" s="32"/>
      <c r="Y53" s="28"/>
    </row>
    <row r="54" spans="1:25" x14ac:dyDescent="0.25">
      <c r="Y54" s="28"/>
    </row>
    <row r="55" spans="1:25" x14ac:dyDescent="0.25">
      <c r="Y55" s="28"/>
    </row>
  </sheetData>
  <mergeCells count="106">
    <mergeCell ref="B45:C46"/>
    <mergeCell ref="D45:E46"/>
    <mergeCell ref="F45:P48"/>
    <mergeCell ref="Q45:U45"/>
    <mergeCell ref="Q46:U46"/>
    <mergeCell ref="B47:C48"/>
    <mergeCell ref="D47:E48"/>
    <mergeCell ref="T51:U52"/>
    <mergeCell ref="B51:C52"/>
    <mergeCell ref="D51:E52"/>
    <mergeCell ref="F51:G52"/>
    <mergeCell ref="H51:K52"/>
    <mergeCell ref="L51:P52"/>
    <mergeCell ref="Q51:S52"/>
    <mergeCell ref="Q47:U47"/>
    <mergeCell ref="Q48:U48"/>
    <mergeCell ref="B49:C50"/>
    <mergeCell ref="D49:E50"/>
    <mergeCell ref="F49:G50"/>
    <mergeCell ref="H49:K50"/>
    <mergeCell ref="L49:P50"/>
    <mergeCell ref="Q49:S50"/>
    <mergeCell ref="T49:U50"/>
    <mergeCell ref="B38:U38"/>
    <mergeCell ref="B39:K39"/>
    <mergeCell ref="L39:U39"/>
    <mergeCell ref="B40:U40"/>
    <mergeCell ref="B41:C42"/>
    <mergeCell ref="D41:E42"/>
    <mergeCell ref="F41:P44"/>
    <mergeCell ref="Q41:U41"/>
    <mergeCell ref="Q42:U42"/>
    <mergeCell ref="B43:C44"/>
    <mergeCell ref="D43:E44"/>
    <mergeCell ref="Q43:U43"/>
    <mergeCell ref="Q44:U44"/>
    <mergeCell ref="B36:B37"/>
    <mergeCell ref="C36:M37"/>
    <mergeCell ref="Q36:R36"/>
    <mergeCell ref="S36:T36"/>
    <mergeCell ref="N37:R37"/>
    <mergeCell ref="S37:U37"/>
    <mergeCell ref="C34:M34"/>
    <mergeCell ref="Q34:R34"/>
    <mergeCell ref="S34:T34"/>
    <mergeCell ref="C35:M35"/>
    <mergeCell ref="Q35:R35"/>
    <mergeCell ref="S35:T35"/>
    <mergeCell ref="C32:M32"/>
    <mergeCell ref="Q32:R32"/>
    <mergeCell ref="S32:T32"/>
    <mergeCell ref="C33:M33"/>
    <mergeCell ref="Q33:R33"/>
    <mergeCell ref="S33:T33"/>
    <mergeCell ref="C30:M30"/>
    <mergeCell ref="Q30:R30"/>
    <mergeCell ref="S30:T30"/>
    <mergeCell ref="C31:M31"/>
    <mergeCell ref="Q31:R31"/>
    <mergeCell ref="S31:T31"/>
    <mergeCell ref="C28:M28"/>
    <mergeCell ref="Q28:R28"/>
    <mergeCell ref="S28:T28"/>
    <mergeCell ref="C29:M29"/>
    <mergeCell ref="Q29:R29"/>
    <mergeCell ref="S29:T29"/>
    <mergeCell ref="C26:M26"/>
    <mergeCell ref="Q26:R26"/>
    <mergeCell ref="S26:T26"/>
    <mergeCell ref="C27:M27"/>
    <mergeCell ref="Q27:R27"/>
    <mergeCell ref="S27:T27"/>
    <mergeCell ref="C24:M24"/>
    <mergeCell ref="Q24:R24"/>
    <mergeCell ref="S24:T24"/>
    <mergeCell ref="C25:M25"/>
    <mergeCell ref="Q25:R25"/>
    <mergeCell ref="S25:T25"/>
    <mergeCell ref="C22:M22"/>
    <mergeCell ref="Q22:R22"/>
    <mergeCell ref="S22:T22"/>
    <mergeCell ref="C23:M23"/>
    <mergeCell ref="Q23:R23"/>
    <mergeCell ref="S23:T23"/>
    <mergeCell ref="C20:M20"/>
    <mergeCell ref="Q20:R20"/>
    <mergeCell ref="S20:T20"/>
    <mergeCell ref="C21:M21"/>
    <mergeCell ref="Q21:R21"/>
    <mergeCell ref="S21:T21"/>
    <mergeCell ref="C18:M18"/>
    <mergeCell ref="Q18:R18"/>
    <mergeCell ref="S18:T18"/>
    <mergeCell ref="C19:M19"/>
    <mergeCell ref="Q19:R19"/>
    <mergeCell ref="S19:T19"/>
    <mergeCell ref="C17:M17"/>
    <mergeCell ref="Q17:R17"/>
    <mergeCell ref="S17:T17"/>
    <mergeCell ref="C1:M1"/>
    <mergeCell ref="Q1:R1"/>
    <mergeCell ref="S1:T1"/>
    <mergeCell ref="Q2:R2"/>
    <mergeCell ref="S2:T2"/>
    <mergeCell ref="B2:M2"/>
    <mergeCell ref="B3:U5"/>
  </mergeCells>
  <phoneticPr fontId="4" type="noConversion"/>
  <printOptions verticalCentered="1"/>
  <pageMargins left="0.23622047244094491" right="0.23622047244094491" top="0.31496062992125984" bottom="0.39333333333333331" header="0.15748031496062992" footer="0.19685039370078741"/>
  <pageSetup paperSize="9" scale="95" orientation="portrait" r:id="rId1"/>
  <headerFooter alignWithMargins="0">
    <oddFooter>&amp;C&amp;"Times New Roman,Negrito"&amp;8&amp;KFF0000Este documento é propriedade da CORTEZ Engenharia.&amp;K000000
É proibida a divulgação, cópia ou reprodução, mesmo parcial, deste documento sem o consentimento da CORTEZ Engenharia.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pageSetUpPr fitToPage="1"/>
  </sheetPr>
  <dimension ref="A1:AD63"/>
  <sheetViews>
    <sheetView view="pageBreakPreview" zoomScaleNormal="55" zoomScaleSheetLayoutView="100" workbookViewId="0">
      <selection activeCell="AH14" sqref="AH14"/>
    </sheetView>
  </sheetViews>
  <sheetFormatPr defaultRowHeight="14.4" x14ac:dyDescent="0.3"/>
  <cols>
    <col min="1" max="30" width="4.6640625" customWidth="1"/>
    <col min="257" max="286" width="4.6640625" customWidth="1"/>
    <col min="513" max="542" width="4.6640625" customWidth="1"/>
    <col min="769" max="798" width="4.6640625" customWidth="1"/>
    <col min="1025" max="1054" width="4.6640625" customWidth="1"/>
    <col min="1281" max="1310" width="4.6640625" customWidth="1"/>
    <col min="1537" max="1566" width="4.6640625" customWidth="1"/>
    <col min="1793" max="1822" width="4.6640625" customWidth="1"/>
    <col min="2049" max="2078" width="4.6640625" customWidth="1"/>
    <col min="2305" max="2334" width="4.6640625" customWidth="1"/>
    <col min="2561" max="2590" width="4.6640625" customWidth="1"/>
    <col min="2817" max="2846" width="4.6640625" customWidth="1"/>
    <col min="3073" max="3102" width="4.6640625" customWidth="1"/>
    <col min="3329" max="3358" width="4.6640625" customWidth="1"/>
    <col min="3585" max="3614" width="4.6640625" customWidth="1"/>
    <col min="3841" max="3870" width="4.6640625" customWidth="1"/>
    <col min="4097" max="4126" width="4.6640625" customWidth="1"/>
    <col min="4353" max="4382" width="4.6640625" customWidth="1"/>
    <col min="4609" max="4638" width="4.6640625" customWidth="1"/>
    <col min="4865" max="4894" width="4.6640625" customWidth="1"/>
    <col min="5121" max="5150" width="4.6640625" customWidth="1"/>
    <col min="5377" max="5406" width="4.6640625" customWidth="1"/>
    <col min="5633" max="5662" width="4.6640625" customWidth="1"/>
    <col min="5889" max="5918" width="4.6640625" customWidth="1"/>
    <col min="6145" max="6174" width="4.6640625" customWidth="1"/>
    <col min="6401" max="6430" width="4.6640625" customWidth="1"/>
    <col min="6657" max="6686" width="4.6640625" customWidth="1"/>
    <col min="6913" max="6942" width="4.6640625" customWidth="1"/>
    <col min="7169" max="7198" width="4.6640625" customWidth="1"/>
    <col min="7425" max="7454" width="4.6640625" customWidth="1"/>
    <col min="7681" max="7710" width="4.6640625" customWidth="1"/>
    <col min="7937" max="7966" width="4.6640625" customWidth="1"/>
    <col min="8193" max="8222" width="4.6640625" customWidth="1"/>
    <col min="8449" max="8478" width="4.6640625" customWidth="1"/>
    <col min="8705" max="8734" width="4.6640625" customWidth="1"/>
    <col min="8961" max="8990" width="4.6640625" customWidth="1"/>
    <col min="9217" max="9246" width="4.6640625" customWidth="1"/>
    <col min="9473" max="9502" width="4.6640625" customWidth="1"/>
    <col min="9729" max="9758" width="4.6640625" customWidth="1"/>
    <col min="9985" max="10014" width="4.6640625" customWidth="1"/>
    <col min="10241" max="10270" width="4.6640625" customWidth="1"/>
    <col min="10497" max="10526" width="4.6640625" customWidth="1"/>
    <col min="10753" max="10782" width="4.6640625" customWidth="1"/>
    <col min="11009" max="11038" width="4.6640625" customWidth="1"/>
    <col min="11265" max="11294" width="4.6640625" customWidth="1"/>
    <col min="11521" max="11550" width="4.6640625" customWidth="1"/>
    <col min="11777" max="11806" width="4.6640625" customWidth="1"/>
    <col min="12033" max="12062" width="4.6640625" customWidth="1"/>
    <col min="12289" max="12318" width="4.6640625" customWidth="1"/>
    <col min="12545" max="12574" width="4.6640625" customWidth="1"/>
    <col min="12801" max="12830" width="4.6640625" customWidth="1"/>
    <col min="13057" max="13086" width="4.6640625" customWidth="1"/>
    <col min="13313" max="13342" width="4.6640625" customWidth="1"/>
    <col min="13569" max="13598" width="4.6640625" customWidth="1"/>
    <col min="13825" max="13854" width="4.6640625" customWidth="1"/>
    <col min="14081" max="14110" width="4.6640625" customWidth="1"/>
    <col min="14337" max="14366" width="4.6640625" customWidth="1"/>
    <col min="14593" max="14622" width="4.6640625" customWidth="1"/>
    <col min="14849" max="14878" width="4.6640625" customWidth="1"/>
    <col min="15105" max="15134" width="4.6640625" customWidth="1"/>
    <col min="15361" max="15390" width="4.6640625" customWidth="1"/>
    <col min="15617" max="15646" width="4.6640625" customWidth="1"/>
    <col min="15873" max="15902" width="4.6640625" customWidth="1"/>
    <col min="16129" max="16158" width="4.6640625" customWidth="1"/>
  </cols>
  <sheetData>
    <row r="1" spans="1:30" ht="20.100000000000001" customHeight="1" x14ac:dyDescent="0.3">
      <c r="A1" s="151"/>
      <c r="B1" s="152"/>
      <c r="C1" s="152"/>
      <c r="D1" s="152"/>
      <c r="E1" s="152"/>
      <c r="F1" s="152"/>
      <c r="G1" s="153"/>
      <c r="H1" s="163" t="s">
        <v>255</v>
      </c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4"/>
      <c r="X1" s="160"/>
      <c r="Y1" s="160"/>
      <c r="Z1" s="160"/>
      <c r="AA1" s="160"/>
      <c r="AB1" s="160"/>
      <c r="AC1" s="160"/>
      <c r="AD1" s="160"/>
    </row>
    <row r="2" spans="1:30" ht="20.100000000000001" customHeight="1" x14ac:dyDescent="0.3">
      <c r="A2" s="154"/>
      <c r="B2" s="155"/>
      <c r="C2" s="155"/>
      <c r="D2" s="155"/>
      <c r="E2" s="155"/>
      <c r="F2" s="155"/>
      <c r="G2" s="156"/>
      <c r="H2" s="165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7"/>
      <c r="X2" s="160"/>
      <c r="Y2" s="160"/>
      <c r="Z2" s="160"/>
      <c r="AA2" s="160"/>
      <c r="AB2" s="160"/>
      <c r="AC2" s="160"/>
      <c r="AD2" s="160"/>
    </row>
    <row r="3" spans="1:30" ht="20.100000000000001" customHeight="1" x14ac:dyDescent="0.3">
      <c r="A3" s="154"/>
      <c r="B3" s="155"/>
      <c r="C3" s="155"/>
      <c r="D3" s="155"/>
      <c r="E3" s="155"/>
      <c r="F3" s="155"/>
      <c r="G3" s="156"/>
      <c r="H3" s="161" t="s">
        <v>23</v>
      </c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0"/>
      <c r="Y3" s="160"/>
      <c r="Z3" s="160"/>
      <c r="AA3" s="160"/>
      <c r="AB3" s="160"/>
      <c r="AC3" s="160"/>
      <c r="AD3" s="160"/>
    </row>
    <row r="4" spans="1:30" ht="20.100000000000001" customHeight="1" x14ac:dyDescent="0.3">
      <c r="A4" s="157"/>
      <c r="B4" s="158"/>
      <c r="C4" s="158"/>
      <c r="D4" s="158"/>
      <c r="E4" s="158"/>
      <c r="F4" s="158"/>
      <c r="G4" s="159"/>
      <c r="H4" s="161" t="s">
        <v>251</v>
      </c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0"/>
      <c r="Y4" s="160"/>
      <c r="Z4" s="160"/>
      <c r="AA4" s="160"/>
      <c r="AB4" s="160"/>
      <c r="AC4" s="160"/>
      <c r="AD4" s="160"/>
    </row>
    <row r="5" spans="1:30" ht="20.100000000000001" customHeight="1" x14ac:dyDescent="0.3">
      <c r="A5" s="40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41"/>
    </row>
    <row r="6" spans="1:30" ht="20.100000000000001" customHeight="1" x14ac:dyDescent="0.3">
      <c r="A6" s="40"/>
      <c r="B6" s="7" t="s">
        <v>24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8"/>
      <c r="W6" s="8"/>
      <c r="X6" s="8"/>
      <c r="Y6" s="8"/>
      <c r="Z6" s="8"/>
      <c r="AA6" s="8"/>
      <c r="AB6" s="7"/>
      <c r="AC6" s="7"/>
      <c r="AD6" s="41"/>
    </row>
    <row r="7" spans="1:30" ht="20.100000000000001" customHeight="1" x14ac:dyDescent="0.3">
      <c r="A7" s="40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8"/>
      <c r="W7" s="8"/>
      <c r="X7" s="8"/>
      <c r="Y7" s="8"/>
      <c r="Z7" s="8"/>
      <c r="AA7" s="8"/>
      <c r="AB7" s="7"/>
      <c r="AC7" s="7"/>
      <c r="AD7" s="41"/>
    </row>
    <row r="8" spans="1:30" ht="20.100000000000001" customHeight="1" x14ac:dyDescent="0.3">
      <c r="A8" s="40"/>
      <c r="B8" s="6" t="s">
        <v>247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8"/>
      <c r="W8" s="8"/>
      <c r="X8" s="8"/>
      <c r="Y8" s="8"/>
      <c r="Z8" s="8"/>
      <c r="AA8" s="8"/>
      <c r="AB8" s="7"/>
      <c r="AC8" s="7"/>
      <c r="AD8" s="41"/>
    </row>
    <row r="9" spans="1:30" ht="20.100000000000001" customHeight="1" x14ac:dyDescent="0.3">
      <c r="A9" s="40"/>
      <c r="B9" s="6" t="s">
        <v>248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8"/>
      <c r="W9" s="8"/>
      <c r="X9" s="8"/>
      <c r="Y9" s="8"/>
      <c r="Z9" s="8"/>
      <c r="AA9" s="8"/>
      <c r="AB9" s="7"/>
      <c r="AC9" s="7"/>
      <c r="AD9" s="41"/>
    </row>
    <row r="10" spans="1:30" ht="20.100000000000001" customHeight="1" x14ac:dyDescent="0.3">
      <c r="A10" s="40"/>
      <c r="B10" s="6" t="s">
        <v>249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8"/>
      <c r="W10" s="8"/>
      <c r="X10" s="8"/>
      <c r="Y10" s="8"/>
      <c r="Z10" s="8"/>
      <c r="AA10" s="8"/>
      <c r="AB10" s="7"/>
      <c r="AC10" s="7"/>
      <c r="AD10" s="41"/>
    </row>
    <row r="11" spans="1:30" ht="20.100000000000001" customHeight="1" x14ac:dyDescent="0.3">
      <c r="A11" s="40"/>
      <c r="B11" s="6" t="s">
        <v>250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8"/>
      <c r="W11" s="8"/>
      <c r="X11" s="8"/>
      <c r="Y11" s="8"/>
      <c r="Z11" s="8"/>
      <c r="AA11" s="8"/>
      <c r="AB11" s="7"/>
      <c r="AC11" s="7"/>
      <c r="AD11" s="41"/>
    </row>
    <row r="12" spans="1:30" ht="20.100000000000001" customHeight="1" x14ac:dyDescent="0.3">
      <c r="A12" s="40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7"/>
      <c r="AC12" s="7"/>
      <c r="AD12" s="41"/>
    </row>
    <row r="13" spans="1:30" ht="20.100000000000001" customHeight="1" x14ac:dyDescent="0.3">
      <c r="A13" s="40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7"/>
      <c r="AC13" s="7"/>
      <c r="AD13" s="41"/>
    </row>
    <row r="14" spans="1:30" ht="20.100000000000001" customHeight="1" x14ac:dyDescent="0.3">
      <c r="A14" s="40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7"/>
      <c r="AC14" s="7"/>
      <c r="AD14" s="41"/>
    </row>
    <row r="15" spans="1:30" ht="20.100000000000001" customHeight="1" x14ac:dyDescent="0.3">
      <c r="A15" s="40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7"/>
      <c r="AC15" s="7"/>
      <c r="AD15" s="41"/>
    </row>
    <row r="16" spans="1:30" ht="20.100000000000001" customHeight="1" x14ac:dyDescent="0.3">
      <c r="A16" s="40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7"/>
      <c r="AC16" s="7"/>
      <c r="AD16" s="41"/>
    </row>
    <row r="17" spans="1:30" ht="20.100000000000001" customHeight="1" x14ac:dyDescent="0.3">
      <c r="A17" s="40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7"/>
      <c r="AC17" s="7"/>
      <c r="AD17" s="41"/>
    </row>
    <row r="18" spans="1:30" ht="20.100000000000001" customHeight="1" x14ac:dyDescent="0.3">
      <c r="A18" s="40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7"/>
      <c r="AC18" s="7"/>
      <c r="AD18" s="41"/>
    </row>
    <row r="19" spans="1:30" ht="20.100000000000001" customHeight="1" x14ac:dyDescent="0.3">
      <c r="A19" s="40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7"/>
      <c r="AC19" s="7"/>
      <c r="AD19" s="41"/>
    </row>
    <row r="20" spans="1:30" ht="20.100000000000001" customHeight="1" x14ac:dyDescent="0.3">
      <c r="A20" s="40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7"/>
      <c r="AC20" s="7"/>
      <c r="AD20" s="41"/>
    </row>
    <row r="21" spans="1:30" ht="20.100000000000001" customHeight="1" x14ac:dyDescent="0.3">
      <c r="A21" s="40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41"/>
    </row>
    <row r="22" spans="1:30" ht="20.100000000000001" customHeight="1" x14ac:dyDescent="0.3">
      <c r="A22" s="40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41"/>
    </row>
    <row r="23" spans="1:30" ht="20.100000000000001" customHeight="1" x14ac:dyDescent="0.3">
      <c r="A23" s="40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41"/>
    </row>
    <row r="24" spans="1:30" ht="20.100000000000001" customHeight="1" x14ac:dyDescent="0.3">
      <c r="A24" s="40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41"/>
    </row>
    <row r="25" spans="1:30" ht="20.100000000000001" customHeight="1" x14ac:dyDescent="0.3">
      <c r="A25" s="40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41"/>
    </row>
    <row r="26" spans="1:30" ht="20.100000000000001" customHeight="1" x14ac:dyDescent="0.3">
      <c r="A26" s="40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41"/>
    </row>
    <row r="27" spans="1:30" ht="20.100000000000001" customHeight="1" x14ac:dyDescent="0.3">
      <c r="A27" s="40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41"/>
    </row>
    <row r="28" spans="1:30" ht="20.100000000000001" customHeight="1" x14ac:dyDescent="0.3">
      <c r="A28" s="40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41"/>
    </row>
    <row r="29" spans="1:30" ht="20.100000000000001" customHeight="1" x14ac:dyDescent="0.3">
      <c r="A29" s="40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41"/>
    </row>
    <row r="30" spans="1:30" ht="20.100000000000001" customHeight="1" x14ac:dyDescent="0.3">
      <c r="A30" s="40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41"/>
    </row>
    <row r="31" spans="1:30" ht="20.100000000000001" customHeight="1" x14ac:dyDescent="0.3">
      <c r="A31" s="40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41"/>
    </row>
    <row r="32" spans="1:30" ht="20.100000000000001" customHeight="1" x14ac:dyDescent="0.3">
      <c r="A32" s="40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41"/>
    </row>
    <row r="33" spans="1:30" ht="20.100000000000001" customHeight="1" x14ac:dyDescent="0.3">
      <c r="A33" s="40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41"/>
    </row>
    <row r="34" spans="1:30" ht="20.100000000000001" customHeight="1" x14ac:dyDescent="0.3">
      <c r="A34" s="40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41"/>
    </row>
    <row r="35" spans="1:30" ht="20.100000000000001" customHeight="1" x14ac:dyDescent="0.3">
      <c r="A35" s="40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41"/>
    </row>
    <row r="36" spans="1:30" ht="20.100000000000001" customHeight="1" x14ac:dyDescent="0.3">
      <c r="A36" s="40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41"/>
    </row>
    <row r="37" spans="1:30" ht="20.100000000000001" customHeight="1" x14ac:dyDescent="0.3">
      <c r="A37" s="40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41"/>
    </row>
    <row r="38" spans="1:30" ht="20.100000000000001" customHeight="1" x14ac:dyDescent="0.3">
      <c r="A38" s="40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41"/>
    </row>
    <row r="39" spans="1:30" ht="20.100000000000001" customHeight="1" x14ac:dyDescent="0.3">
      <c r="A39" s="40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41"/>
    </row>
    <row r="40" spans="1:30" ht="20.100000000000001" customHeight="1" x14ac:dyDescent="0.3">
      <c r="A40" s="40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41"/>
    </row>
    <row r="41" spans="1:30" ht="20.100000000000001" customHeight="1" x14ac:dyDescent="0.3">
      <c r="A41" s="40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41"/>
    </row>
    <row r="42" spans="1:30" ht="20.100000000000001" customHeight="1" x14ac:dyDescent="0.3">
      <c r="A42" s="40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41"/>
    </row>
    <row r="43" spans="1:30" ht="20.100000000000001" customHeight="1" x14ac:dyDescent="0.3">
      <c r="A43" s="40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41"/>
    </row>
    <row r="44" spans="1:30" ht="20.100000000000001" customHeight="1" x14ac:dyDescent="0.3">
      <c r="A44" s="40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41"/>
    </row>
    <row r="45" spans="1:30" ht="20.100000000000001" customHeight="1" x14ac:dyDescent="0.3">
      <c r="A45" s="40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41"/>
    </row>
    <row r="46" spans="1:30" ht="20.100000000000001" customHeight="1" x14ac:dyDescent="0.3">
      <c r="A46" s="40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41"/>
    </row>
    <row r="47" spans="1:30" ht="20.100000000000001" customHeight="1" x14ac:dyDescent="0.3">
      <c r="A47" s="40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41"/>
    </row>
    <row r="48" spans="1:30" ht="20.100000000000001" customHeight="1" x14ac:dyDescent="0.3">
      <c r="A48" s="40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41"/>
    </row>
    <row r="49" spans="1:30" ht="20.100000000000001" customHeight="1" x14ac:dyDescent="0.3">
      <c r="A49" s="40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41"/>
    </row>
    <row r="50" spans="1:30" ht="20.100000000000001" customHeight="1" x14ac:dyDescent="0.3">
      <c r="A50" s="40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41"/>
    </row>
    <row r="51" spans="1:30" ht="20.100000000000001" customHeight="1" x14ac:dyDescent="0.3">
      <c r="A51" s="40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41"/>
    </row>
    <row r="52" spans="1:30" ht="20.100000000000001" customHeight="1" x14ac:dyDescent="0.3">
      <c r="A52" s="40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41"/>
    </row>
    <row r="53" spans="1:30" ht="20.100000000000001" customHeight="1" x14ac:dyDescent="0.3">
      <c r="A53" s="40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41"/>
    </row>
    <row r="54" spans="1:30" ht="20.100000000000001" customHeight="1" x14ac:dyDescent="0.3">
      <c r="A54" s="40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41"/>
    </row>
    <row r="55" spans="1:30" ht="20.100000000000001" customHeight="1" x14ac:dyDescent="0.3">
      <c r="A55" s="40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41"/>
    </row>
    <row r="56" spans="1:30" ht="20.100000000000001" customHeight="1" x14ac:dyDescent="0.3">
      <c r="A56" s="40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41"/>
    </row>
    <row r="57" spans="1:30" ht="20.100000000000001" customHeight="1" x14ac:dyDescent="0.3">
      <c r="A57" s="40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41"/>
    </row>
    <row r="58" spans="1:30" ht="20.100000000000001" customHeight="1" x14ac:dyDescent="0.3">
      <c r="A58" s="40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41"/>
    </row>
    <row r="59" spans="1:30" ht="20.100000000000001" customHeight="1" x14ac:dyDescent="0.3">
      <c r="A59" s="40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41"/>
    </row>
    <row r="60" spans="1:30" ht="20.100000000000001" customHeight="1" x14ac:dyDescent="0.3">
      <c r="A60" s="40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41"/>
    </row>
    <row r="61" spans="1:30" ht="20.100000000000001" customHeight="1" x14ac:dyDescent="0.3">
      <c r="A61" s="40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41"/>
    </row>
    <row r="62" spans="1:30" ht="20.100000000000001" customHeight="1" x14ac:dyDescent="0.3">
      <c r="A62" s="148"/>
      <c r="B62" s="148"/>
      <c r="C62" s="148"/>
      <c r="D62" s="148"/>
      <c r="E62" s="148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168" t="s">
        <v>2</v>
      </c>
      <c r="AA62" s="169"/>
      <c r="AB62" s="169"/>
      <c r="AC62" s="170" t="str">
        <f>Capa!T51</f>
        <v>0B</v>
      </c>
      <c r="AD62" s="171"/>
    </row>
    <row r="63" spans="1:30" ht="20.100000000000001" customHeight="1" x14ac:dyDescent="0.3">
      <c r="A63" s="148" t="s">
        <v>3</v>
      </c>
      <c r="B63" s="148"/>
      <c r="C63" s="148"/>
      <c r="D63" s="148"/>
      <c r="E63" s="148"/>
      <c r="F63" s="149" t="str">
        <f>Capa!L49</f>
        <v>CDV-SBBC-EXE-RMT-ELM-LOC-PLN-002</v>
      </c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50" t="str">
        <f ca="1" xml:space="preserve"> "FOL.: "&amp; _xlfn.SHEET() &amp; " DE " &amp; _xlfn.SHEETS()</f>
        <v>FOL.: 2 DE 4</v>
      </c>
      <c r="AA63" s="150"/>
      <c r="AB63" s="150"/>
      <c r="AC63" s="150"/>
      <c r="AD63" s="150"/>
    </row>
  </sheetData>
  <mergeCells count="12">
    <mergeCell ref="A63:E63"/>
    <mergeCell ref="F63:Y63"/>
    <mergeCell ref="Z63:AD63"/>
    <mergeCell ref="A1:G4"/>
    <mergeCell ref="X1:AD4"/>
    <mergeCell ref="H3:W3"/>
    <mergeCell ref="H4:W4"/>
    <mergeCell ref="A62:E62"/>
    <mergeCell ref="F62:Y62"/>
    <mergeCell ref="H1:W2"/>
    <mergeCell ref="Z62:AB62"/>
    <mergeCell ref="AC62:AD62"/>
  </mergeCells>
  <printOptions horizontalCentered="1" verticalCentered="1"/>
  <pageMargins left="0.23622047244094491" right="0.23622047244094491" top="0.31496062992125984" bottom="0.39370078740157483" header="0.15748031496062992" footer="0.19685039370078741"/>
  <pageSetup paperSize="9" scale="62" orientation="portrait" r:id="rId1"/>
  <headerFooter alignWithMargins="0">
    <oddFooter>&amp;C&amp;"Times New Roman,Negrito"&amp;8&amp;KFF0000Este documento é propriedade da CORTEZ Engenharia.&amp;K000000
É proibida a divulgação, cópia ou reprodução, mesmo parcial, deste documento sem o consentimento da CORTEZ Engenharia.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5CA2B-0C4B-409B-B04D-E273C0E22730}">
  <sheetPr>
    <pageSetUpPr fitToPage="1"/>
  </sheetPr>
  <dimension ref="A1:AD63"/>
  <sheetViews>
    <sheetView view="pageBreakPreview" zoomScaleNormal="55" zoomScaleSheetLayoutView="100" zoomScalePageLayoutView="85" workbookViewId="0">
      <selection activeCell="H1" sqref="H1:W2"/>
    </sheetView>
  </sheetViews>
  <sheetFormatPr defaultRowHeight="14.4" x14ac:dyDescent="0.3"/>
  <cols>
    <col min="1" max="30" width="4.6640625" customWidth="1"/>
    <col min="257" max="286" width="4.6640625" customWidth="1"/>
    <col min="513" max="542" width="4.6640625" customWidth="1"/>
    <col min="769" max="798" width="4.6640625" customWidth="1"/>
    <col min="1025" max="1054" width="4.6640625" customWidth="1"/>
    <col min="1281" max="1310" width="4.6640625" customWidth="1"/>
    <col min="1537" max="1566" width="4.6640625" customWidth="1"/>
    <col min="1793" max="1822" width="4.6640625" customWidth="1"/>
    <col min="2049" max="2078" width="4.6640625" customWidth="1"/>
    <col min="2305" max="2334" width="4.6640625" customWidth="1"/>
    <col min="2561" max="2590" width="4.6640625" customWidth="1"/>
    <col min="2817" max="2846" width="4.6640625" customWidth="1"/>
    <col min="3073" max="3102" width="4.6640625" customWidth="1"/>
    <col min="3329" max="3358" width="4.6640625" customWidth="1"/>
    <col min="3585" max="3614" width="4.6640625" customWidth="1"/>
    <col min="3841" max="3870" width="4.6640625" customWidth="1"/>
    <col min="4097" max="4126" width="4.6640625" customWidth="1"/>
    <col min="4353" max="4382" width="4.6640625" customWidth="1"/>
    <col min="4609" max="4638" width="4.6640625" customWidth="1"/>
    <col min="4865" max="4894" width="4.6640625" customWidth="1"/>
    <col min="5121" max="5150" width="4.6640625" customWidth="1"/>
    <col min="5377" max="5406" width="4.6640625" customWidth="1"/>
    <col min="5633" max="5662" width="4.6640625" customWidth="1"/>
    <col min="5889" max="5918" width="4.6640625" customWidth="1"/>
    <col min="6145" max="6174" width="4.6640625" customWidth="1"/>
    <col min="6401" max="6430" width="4.6640625" customWidth="1"/>
    <col min="6657" max="6686" width="4.6640625" customWidth="1"/>
    <col min="6913" max="6942" width="4.6640625" customWidth="1"/>
    <col min="7169" max="7198" width="4.6640625" customWidth="1"/>
    <col min="7425" max="7454" width="4.6640625" customWidth="1"/>
    <col min="7681" max="7710" width="4.6640625" customWidth="1"/>
    <col min="7937" max="7966" width="4.6640625" customWidth="1"/>
    <col min="8193" max="8222" width="4.6640625" customWidth="1"/>
    <col min="8449" max="8478" width="4.6640625" customWidth="1"/>
    <col min="8705" max="8734" width="4.6640625" customWidth="1"/>
    <col min="8961" max="8990" width="4.6640625" customWidth="1"/>
    <col min="9217" max="9246" width="4.6640625" customWidth="1"/>
    <col min="9473" max="9502" width="4.6640625" customWidth="1"/>
    <col min="9729" max="9758" width="4.6640625" customWidth="1"/>
    <col min="9985" max="10014" width="4.6640625" customWidth="1"/>
    <col min="10241" max="10270" width="4.6640625" customWidth="1"/>
    <col min="10497" max="10526" width="4.6640625" customWidth="1"/>
    <col min="10753" max="10782" width="4.6640625" customWidth="1"/>
    <col min="11009" max="11038" width="4.6640625" customWidth="1"/>
    <col min="11265" max="11294" width="4.6640625" customWidth="1"/>
    <col min="11521" max="11550" width="4.6640625" customWidth="1"/>
    <col min="11777" max="11806" width="4.6640625" customWidth="1"/>
    <col min="12033" max="12062" width="4.6640625" customWidth="1"/>
    <col min="12289" max="12318" width="4.6640625" customWidth="1"/>
    <col min="12545" max="12574" width="4.6640625" customWidth="1"/>
    <col min="12801" max="12830" width="4.6640625" customWidth="1"/>
    <col min="13057" max="13086" width="4.6640625" customWidth="1"/>
    <col min="13313" max="13342" width="4.6640625" customWidth="1"/>
    <col min="13569" max="13598" width="4.6640625" customWidth="1"/>
    <col min="13825" max="13854" width="4.6640625" customWidth="1"/>
    <col min="14081" max="14110" width="4.6640625" customWidth="1"/>
    <col min="14337" max="14366" width="4.6640625" customWidth="1"/>
    <col min="14593" max="14622" width="4.6640625" customWidth="1"/>
    <col min="14849" max="14878" width="4.6640625" customWidth="1"/>
    <col min="15105" max="15134" width="4.6640625" customWidth="1"/>
    <col min="15361" max="15390" width="4.6640625" customWidth="1"/>
    <col min="15617" max="15646" width="4.6640625" customWidth="1"/>
    <col min="15873" max="15902" width="4.6640625" customWidth="1"/>
    <col min="16129" max="16158" width="4.6640625" customWidth="1"/>
  </cols>
  <sheetData>
    <row r="1" spans="1:30" ht="20.100000000000001" customHeight="1" x14ac:dyDescent="0.3">
      <c r="A1" s="151"/>
      <c r="B1" s="152"/>
      <c r="C1" s="152"/>
      <c r="D1" s="152"/>
      <c r="E1" s="152"/>
      <c r="F1" s="152"/>
      <c r="G1" s="153"/>
      <c r="H1" s="163" t="str">
        <f>Referências!H1</f>
        <v>TABELA DE LOCAÇÃO (FÓTONS SANTA LARISSA 02)</v>
      </c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4"/>
      <c r="X1" s="160"/>
      <c r="Y1" s="160"/>
      <c r="Z1" s="160"/>
      <c r="AA1" s="160"/>
      <c r="AB1" s="160"/>
      <c r="AC1" s="160"/>
      <c r="AD1" s="160"/>
    </row>
    <row r="2" spans="1:30" ht="20.100000000000001" customHeight="1" x14ac:dyDescent="0.3">
      <c r="A2" s="154"/>
      <c r="B2" s="155"/>
      <c r="C2" s="155"/>
      <c r="D2" s="155"/>
      <c r="E2" s="155"/>
      <c r="F2" s="155"/>
      <c r="G2" s="156"/>
      <c r="H2" s="165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7"/>
      <c r="X2" s="160"/>
      <c r="Y2" s="160"/>
      <c r="Z2" s="160"/>
      <c r="AA2" s="160"/>
      <c r="AB2" s="160"/>
      <c r="AC2" s="160"/>
      <c r="AD2" s="160"/>
    </row>
    <row r="3" spans="1:30" ht="20.100000000000001" customHeight="1" x14ac:dyDescent="0.3">
      <c r="A3" s="154"/>
      <c r="B3" s="155"/>
      <c r="C3" s="155"/>
      <c r="D3" s="155"/>
      <c r="E3" s="155"/>
      <c r="F3" s="155"/>
      <c r="G3" s="156"/>
      <c r="H3" s="161" t="s">
        <v>23</v>
      </c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0"/>
      <c r="Y3" s="160"/>
      <c r="Z3" s="160"/>
      <c r="AA3" s="160"/>
      <c r="AB3" s="160"/>
      <c r="AC3" s="160"/>
      <c r="AD3" s="160"/>
    </row>
    <row r="4" spans="1:30" ht="20.100000000000001" customHeight="1" x14ac:dyDescent="0.3">
      <c r="A4" s="157"/>
      <c r="B4" s="158"/>
      <c r="C4" s="158"/>
      <c r="D4" s="158"/>
      <c r="E4" s="158"/>
      <c r="F4" s="158"/>
      <c r="G4" s="159"/>
      <c r="H4" s="161" t="s">
        <v>251</v>
      </c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0"/>
      <c r="Y4" s="160"/>
      <c r="Z4" s="160"/>
      <c r="AA4" s="160"/>
      <c r="AB4" s="160"/>
      <c r="AC4" s="160"/>
      <c r="AD4" s="160"/>
    </row>
    <row r="5" spans="1:30" ht="20.100000000000001" customHeight="1" x14ac:dyDescent="0.3">
      <c r="A5" s="40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41"/>
    </row>
    <row r="6" spans="1:30" ht="20.100000000000001" customHeight="1" x14ac:dyDescent="0.3">
      <c r="A6" s="40"/>
      <c r="B6" s="7" t="s">
        <v>50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8"/>
      <c r="W6" s="8"/>
      <c r="X6" s="8"/>
      <c r="Y6" s="8"/>
      <c r="Z6" s="8"/>
      <c r="AA6" s="8"/>
      <c r="AB6" s="7"/>
      <c r="AC6" s="7"/>
      <c r="AD6" s="41"/>
    </row>
    <row r="7" spans="1:30" ht="20.100000000000001" customHeight="1" x14ac:dyDescent="0.3">
      <c r="A7" s="40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8"/>
      <c r="W7" s="8"/>
      <c r="X7" s="8"/>
      <c r="Y7" s="8"/>
      <c r="Z7" s="8"/>
      <c r="AA7" s="8"/>
      <c r="AB7" s="7"/>
      <c r="AC7" s="7"/>
      <c r="AD7" s="41"/>
    </row>
    <row r="8" spans="1:30" ht="20.100000000000001" customHeight="1" x14ac:dyDescent="0.3">
      <c r="A8" s="40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8"/>
      <c r="W8" s="8"/>
      <c r="X8" s="8"/>
      <c r="Y8" s="8"/>
      <c r="Z8" s="8"/>
      <c r="AA8" s="8"/>
      <c r="AB8" s="7"/>
      <c r="AC8" s="7"/>
      <c r="AD8" s="41"/>
    </row>
    <row r="9" spans="1:30" ht="20.100000000000001" customHeight="1" x14ac:dyDescent="0.3">
      <c r="A9" s="40"/>
      <c r="B9" s="6" t="s">
        <v>51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8"/>
      <c r="W9" s="8"/>
      <c r="X9" s="8"/>
      <c r="Y9" s="8"/>
      <c r="Z9" s="8"/>
      <c r="AA9" s="8"/>
      <c r="AB9" s="7"/>
      <c r="AC9" s="7"/>
      <c r="AD9" s="41"/>
    </row>
    <row r="10" spans="1:30" ht="20.100000000000001" customHeight="1" x14ac:dyDescent="0.3">
      <c r="A10" s="40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8"/>
      <c r="W10" s="8"/>
      <c r="X10" s="8"/>
      <c r="Y10" s="8"/>
      <c r="Z10" s="8"/>
      <c r="AA10" s="8"/>
      <c r="AB10" s="7"/>
      <c r="AC10" s="7"/>
      <c r="AD10" s="41"/>
    </row>
    <row r="11" spans="1:30" ht="20.100000000000001" customHeight="1" x14ac:dyDescent="0.3">
      <c r="A11" s="40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8"/>
      <c r="W11" s="8"/>
      <c r="X11" s="8"/>
      <c r="Y11" s="8"/>
      <c r="Z11" s="8"/>
      <c r="AA11" s="8"/>
      <c r="AB11" s="7"/>
      <c r="AC11" s="7"/>
      <c r="AD11" s="41"/>
    </row>
    <row r="12" spans="1:30" ht="20.100000000000001" customHeight="1" x14ac:dyDescent="0.3">
      <c r="A12" s="40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7"/>
      <c r="AC12" s="7"/>
      <c r="AD12" s="41"/>
    </row>
    <row r="13" spans="1:30" ht="20.100000000000001" customHeight="1" x14ac:dyDescent="0.3">
      <c r="A13" s="40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7"/>
      <c r="AC13" s="7"/>
      <c r="AD13" s="41"/>
    </row>
    <row r="14" spans="1:30" ht="20.100000000000001" customHeight="1" x14ac:dyDescent="0.3">
      <c r="A14" s="40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7"/>
      <c r="AC14" s="7"/>
      <c r="AD14" s="41"/>
    </row>
    <row r="15" spans="1:30" ht="20.100000000000001" customHeight="1" x14ac:dyDescent="0.3">
      <c r="A15" s="40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7"/>
      <c r="AC15" s="7"/>
      <c r="AD15" s="41"/>
    </row>
    <row r="16" spans="1:30" ht="20.100000000000001" customHeight="1" x14ac:dyDescent="0.3">
      <c r="A16" s="40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7"/>
      <c r="AC16" s="7"/>
      <c r="AD16" s="41"/>
    </row>
    <row r="17" spans="1:30" ht="20.100000000000001" customHeight="1" x14ac:dyDescent="0.3">
      <c r="A17" s="40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7"/>
      <c r="AC17" s="7"/>
      <c r="AD17" s="41"/>
    </row>
    <row r="18" spans="1:30" ht="20.100000000000001" customHeight="1" x14ac:dyDescent="0.3">
      <c r="A18" s="40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7"/>
      <c r="AC18" s="7"/>
      <c r="AD18" s="41"/>
    </row>
    <row r="19" spans="1:30" ht="20.100000000000001" customHeight="1" x14ac:dyDescent="0.3">
      <c r="A19" s="40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7"/>
      <c r="AC19" s="7"/>
      <c r="AD19" s="41"/>
    </row>
    <row r="20" spans="1:30" ht="20.100000000000001" customHeight="1" x14ac:dyDescent="0.3">
      <c r="A20" s="40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7"/>
      <c r="AC20" s="7"/>
      <c r="AD20" s="41"/>
    </row>
    <row r="21" spans="1:30" ht="20.100000000000001" customHeight="1" x14ac:dyDescent="0.3">
      <c r="A21" s="40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41"/>
    </row>
    <row r="22" spans="1:30" ht="20.100000000000001" customHeight="1" x14ac:dyDescent="0.3">
      <c r="A22" s="40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41"/>
    </row>
    <row r="23" spans="1:30" ht="20.100000000000001" customHeight="1" x14ac:dyDescent="0.3">
      <c r="A23" s="40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41"/>
    </row>
    <row r="24" spans="1:30" ht="20.100000000000001" customHeight="1" x14ac:dyDescent="0.3">
      <c r="A24" s="40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41"/>
    </row>
    <row r="25" spans="1:30" ht="20.100000000000001" customHeight="1" x14ac:dyDescent="0.3">
      <c r="A25" s="40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41"/>
    </row>
    <row r="26" spans="1:30" ht="20.100000000000001" customHeight="1" x14ac:dyDescent="0.3">
      <c r="A26" s="40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41"/>
    </row>
    <row r="27" spans="1:30" ht="20.100000000000001" customHeight="1" x14ac:dyDescent="0.3">
      <c r="A27" s="40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41"/>
    </row>
    <row r="28" spans="1:30" ht="20.100000000000001" customHeight="1" x14ac:dyDescent="0.3">
      <c r="A28" s="40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41"/>
    </row>
    <row r="29" spans="1:30" ht="20.100000000000001" customHeight="1" x14ac:dyDescent="0.3">
      <c r="A29" s="40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41"/>
    </row>
    <row r="30" spans="1:30" ht="20.100000000000001" customHeight="1" x14ac:dyDescent="0.3">
      <c r="A30" s="40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41"/>
    </row>
    <row r="31" spans="1:30" ht="20.100000000000001" customHeight="1" x14ac:dyDescent="0.3">
      <c r="A31" s="40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41"/>
    </row>
    <row r="32" spans="1:30" ht="20.100000000000001" customHeight="1" x14ac:dyDescent="0.3">
      <c r="A32" s="40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41"/>
    </row>
    <row r="33" spans="1:30" ht="20.100000000000001" customHeight="1" x14ac:dyDescent="0.3">
      <c r="A33" s="40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41"/>
    </row>
    <row r="34" spans="1:30" ht="20.100000000000001" customHeight="1" x14ac:dyDescent="0.3">
      <c r="A34" s="40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41"/>
    </row>
    <row r="35" spans="1:30" ht="20.100000000000001" customHeight="1" x14ac:dyDescent="0.3">
      <c r="A35" s="40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41"/>
    </row>
    <row r="36" spans="1:30" ht="20.100000000000001" customHeight="1" x14ac:dyDescent="0.3">
      <c r="A36" s="40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41"/>
    </row>
    <row r="37" spans="1:30" ht="20.100000000000001" customHeight="1" x14ac:dyDescent="0.3">
      <c r="A37" s="40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41"/>
    </row>
    <row r="38" spans="1:30" ht="20.100000000000001" customHeight="1" x14ac:dyDescent="0.3">
      <c r="A38" s="40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41"/>
    </row>
    <row r="39" spans="1:30" ht="20.100000000000001" customHeight="1" x14ac:dyDescent="0.3">
      <c r="A39" s="40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41"/>
    </row>
    <row r="40" spans="1:30" ht="20.100000000000001" customHeight="1" x14ac:dyDescent="0.3">
      <c r="A40" s="40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41"/>
    </row>
    <row r="41" spans="1:30" ht="20.100000000000001" customHeight="1" x14ac:dyDescent="0.3">
      <c r="A41" s="40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41"/>
    </row>
    <row r="42" spans="1:30" ht="20.100000000000001" customHeight="1" x14ac:dyDescent="0.3">
      <c r="A42" s="40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41"/>
    </row>
    <row r="43" spans="1:30" ht="20.100000000000001" customHeight="1" x14ac:dyDescent="0.3">
      <c r="A43" s="40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41"/>
    </row>
    <row r="44" spans="1:30" ht="20.100000000000001" customHeight="1" x14ac:dyDescent="0.3">
      <c r="A44" s="40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41"/>
    </row>
    <row r="45" spans="1:30" ht="20.100000000000001" customHeight="1" x14ac:dyDescent="0.3">
      <c r="A45" s="40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41"/>
    </row>
    <row r="46" spans="1:30" ht="20.100000000000001" customHeight="1" x14ac:dyDescent="0.3">
      <c r="A46" s="40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41"/>
    </row>
    <row r="47" spans="1:30" ht="20.100000000000001" customHeight="1" x14ac:dyDescent="0.3">
      <c r="A47" s="40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41"/>
    </row>
    <row r="48" spans="1:30" ht="20.100000000000001" customHeight="1" x14ac:dyDescent="0.3">
      <c r="A48" s="40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41"/>
    </row>
    <row r="49" spans="1:30" ht="20.100000000000001" customHeight="1" x14ac:dyDescent="0.3">
      <c r="A49" s="40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41"/>
    </row>
    <row r="50" spans="1:30" ht="20.100000000000001" customHeight="1" x14ac:dyDescent="0.3">
      <c r="A50" s="40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41"/>
    </row>
    <row r="51" spans="1:30" ht="20.100000000000001" customHeight="1" x14ac:dyDescent="0.3">
      <c r="A51" s="40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41"/>
    </row>
    <row r="52" spans="1:30" ht="20.100000000000001" customHeight="1" x14ac:dyDescent="0.3">
      <c r="A52" s="40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41"/>
    </row>
    <row r="53" spans="1:30" ht="20.100000000000001" customHeight="1" x14ac:dyDescent="0.3">
      <c r="A53" s="40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41"/>
    </row>
    <row r="54" spans="1:30" ht="20.100000000000001" customHeight="1" x14ac:dyDescent="0.3">
      <c r="A54" s="40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41"/>
    </row>
    <row r="55" spans="1:30" ht="20.100000000000001" customHeight="1" x14ac:dyDescent="0.3">
      <c r="A55" s="40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41"/>
    </row>
    <row r="56" spans="1:30" ht="20.100000000000001" customHeight="1" x14ac:dyDescent="0.3">
      <c r="A56" s="40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41"/>
    </row>
    <row r="57" spans="1:30" ht="20.100000000000001" customHeight="1" x14ac:dyDescent="0.3">
      <c r="A57" s="40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41"/>
    </row>
    <row r="58" spans="1:30" ht="20.100000000000001" customHeight="1" x14ac:dyDescent="0.3">
      <c r="A58" s="40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41"/>
    </row>
    <row r="59" spans="1:30" ht="20.100000000000001" customHeight="1" x14ac:dyDescent="0.3">
      <c r="A59" s="40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41"/>
    </row>
    <row r="60" spans="1:30" ht="20.100000000000001" customHeight="1" x14ac:dyDescent="0.3">
      <c r="A60" s="40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41"/>
    </row>
    <row r="61" spans="1:30" ht="20.100000000000001" customHeight="1" x14ac:dyDescent="0.3">
      <c r="A61" s="40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41"/>
    </row>
    <row r="62" spans="1:30" ht="20.100000000000001" customHeight="1" x14ac:dyDescent="0.3">
      <c r="A62" s="148"/>
      <c r="B62" s="148"/>
      <c r="C62" s="148"/>
      <c r="D62" s="148"/>
      <c r="E62" s="148"/>
      <c r="F62" s="172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73"/>
      <c r="Z62" s="169" t="s">
        <v>2</v>
      </c>
      <c r="AA62" s="169"/>
      <c r="AB62" s="169"/>
      <c r="AC62" s="170" t="str">
        <f>Referências!AC62</f>
        <v>0B</v>
      </c>
      <c r="AD62" s="171"/>
    </row>
    <row r="63" spans="1:30" ht="20.100000000000001" customHeight="1" x14ac:dyDescent="0.3">
      <c r="A63" s="148" t="s">
        <v>3</v>
      </c>
      <c r="B63" s="148"/>
      <c r="C63" s="148"/>
      <c r="D63" s="148"/>
      <c r="E63" s="148"/>
      <c r="F63" s="149" t="str">
        <f>Referências!F63</f>
        <v>CDV-SBBC-EXE-RMT-ELM-LOC-PLN-002</v>
      </c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8" t="str">
        <f ca="1" xml:space="preserve"> "FOL.: "&amp; _xlfn.SHEET() &amp; " DE " &amp; _xlfn.SHEETS()</f>
        <v>FOL.: 3 DE 4</v>
      </c>
      <c r="AA63" s="148"/>
      <c r="AB63" s="148"/>
      <c r="AC63" s="148"/>
      <c r="AD63" s="148"/>
    </row>
  </sheetData>
  <mergeCells count="12">
    <mergeCell ref="A63:E63"/>
    <mergeCell ref="F63:Y63"/>
    <mergeCell ref="Z63:AD63"/>
    <mergeCell ref="A1:G4"/>
    <mergeCell ref="H1:W2"/>
    <mergeCell ref="X1:AD4"/>
    <mergeCell ref="H3:W3"/>
    <mergeCell ref="H4:W4"/>
    <mergeCell ref="A62:E62"/>
    <mergeCell ref="F62:Y62"/>
    <mergeCell ref="Z62:AB62"/>
    <mergeCell ref="AC62:AD62"/>
  </mergeCells>
  <printOptions horizontalCentered="1" verticalCentered="1"/>
  <pageMargins left="0.23622047244094491" right="0.23622047244094491" top="0.31496062992125984" bottom="0.39370078740157483" header="0.15748031496062992" footer="0.19685039370078741"/>
  <pageSetup paperSize="9" scale="62" orientation="portrait" r:id="rId1"/>
  <headerFooter alignWithMargins="0">
    <oddFooter>&amp;C&amp;"Times New Roman,Negrito"&amp;8&amp;KFF0000Este documento é propriedade da CORTEZ Engenharia.&amp;K000000
É proibida a divulgação, cópia ou reprodução, mesmo parcial, deste documento sem o consentimento da CORTEZ Engenharia.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>
    <pageSetUpPr fitToPage="1"/>
  </sheetPr>
  <dimension ref="A1:W113"/>
  <sheetViews>
    <sheetView view="pageBreakPreview" zoomScaleNormal="100" zoomScaleSheetLayoutView="100" workbookViewId="0">
      <selection activeCell="K25" sqref="K25:K26"/>
    </sheetView>
  </sheetViews>
  <sheetFormatPr defaultColWidth="9.109375" defaultRowHeight="13.8" x14ac:dyDescent="0.25"/>
  <cols>
    <col min="1" max="1" width="11.44140625" style="1" bestFit="1" customWidth="1"/>
    <col min="2" max="2" width="11.44140625" style="1" customWidth="1"/>
    <col min="3" max="3" width="13.44140625" style="1" bestFit="1" customWidth="1"/>
    <col min="4" max="4" width="14" style="1" bestFit="1" customWidth="1"/>
    <col min="5" max="5" width="12.109375" style="1" bestFit="1" customWidth="1"/>
    <col min="6" max="6" width="11.5546875" style="1" customWidth="1"/>
    <col min="7" max="7" width="11.33203125" style="1" customWidth="1"/>
    <col min="8" max="8" width="18.109375" style="1" customWidth="1"/>
    <col min="9" max="9" width="18.6640625" style="1" customWidth="1"/>
    <col min="10" max="10" width="13.6640625" style="1" customWidth="1"/>
    <col min="11" max="11" width="19.88671875" style="1" customWidth="1"/>
    <col min="12" max="12" width="13.6640625" style="1" customWidth="1"/>
    <col min="13" max="13" width="9.44140625" style="1" customWidth="1"/>
    <col min="14" max="14" width="7.6640625" style="1" customWidth="1"/>
    <col min="15" max="16" width="16.6640625" style="1" customWidth="1"/>
    <col min="17" max="17" width="21.33203125" style="1" customWidth="1"/>
    <col min="18" max="18" width="44.33203125" style="1" customWidth="1"/>
    <col min="19" max="20" width="9.109375" style="1"/>
    <col min="21" max="21" width="13.109375" style="1" bestFit="1" customWidth="1"/>
    <col min="22" max="22" width="15" style="1" bestFit="1" customWidth="1"/>
    <col min="23" max="29" width="9.109375" style="1"/>
    <col min="30" max="30" width="9.88671875" style="1" bestFit="1" customWidth="1"/>
    <col min="31" max="16384" width="9.109375" style="1"/>
  </cols>
  <sheetData>
    <row r="1" spans="1:23" ht="15" customHeight="1" x14ac:dyDescent="0.3">
      <c r="A1" s="160"/>
      <c r="B1" s="160"/>
      <c r="C1" s="160"/>
      <c r="D1" s="160"/>
      <c r="E1" s="180" t="s">
        <v>255</v>
      </c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2"/>
      <c r="Q1" s="151"/>
      <c r="R1" s="153"/>
      <c r="S1" s="2"/>
    </row>
    <row r="2" spans="1:23" ht="15" customHeight="1" x14ac:dyDescent="0.3">
      <c r="A2" s="160"/>
      <c r="B2" s="160"/>
      <c r="C2" s="160"/>
      <c r="D2" s="160"/>
      <c r="E2" s="177" t="s">
        <v>23</v>
      </c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9"/>
      <c r="Q2" s="154"/>
      <c r="R2" s="156"/>
      <c r="S2" s="2"/>
    </row>
    <row r="3" spans="1:23" ht="15" customHeight="1" x14ac:dyDescent="0.3">
      <c r="A3" s="160"/>
      <c r="B3" s="160"/>
      <c r="C3" s="160"/>
      <c r="D3" s="160"/>
      <c r="E3" s="177" t="s">
        <v>251</v>
      </c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9"/>
      <c r="Q3" s="154"/>
      <c r="R3" s="156"/>
      <c r="S3" s="2"/>
    </row>
    <row r="4" spans="1:23" ht="15" customHeight="1" x14ac:dyDescent="0.3">
      <c r="A4" s="160"/>
      <c r="B4" s="160"/>
      <c r="C4" s="160"/>
      <c r="D4" s="160"/>
      <c r="E4" s="174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6"/>
      <c r="Q4" s="157"/>
      <c r="R4" s="159"/>
      <c r="S4" s="2"/>
    </row>
    <row r="5" spans="1:23" ht="15" customHeight="1" x14ac:dyDescent="0.25">
      <c r="A5" s="183" t="s">
        <v>255</v>
      </c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</row>
    <row r="6" spans="1:23" ht="14.25" customHeight="1" x14ac:dyDescent="0.25">
      <c r="A6" s="184" t="s">
        <v>4</v>
      </c>
      <c r="B6" s="184"/>
      <c r="C6" s="184"/>
      <c r="D6" s="184"/>
      <c r="E6" s="184"/>
      <c r="F6" s="184"/>
      <c r="G6" s="185" t="s">
        <v>5</v>
      </c>
      <c r="H6" s="185" t="s">
        <v>6</v>
      </c>
      <c r="I6" s="185"/>
      <c r="J6" s="185"/>
      <c r="K6" s="185"/>
      <c r="L6" s="185"/>
      <c r="M6" s="184" t="s">
        <v>7</v>
      </c>
      <c r="N6" s="184"/>
      <c r="O6" s="184" t="s">
        <v>8</v>
      </c>
      <c r="P6" s="184"/>
      <c r="Q6" s="185" t="s">
        <v>9</v>
      </c>
      <c r="R6" s="185" t="s">
        <v>10</v>
      </c>
    </row>
    <row r="7" spans="1:23" ht="26.4" x14ac:dyDescent="0.25">
      <c r="A7" s="4" t="s">
        <v>11</v>
      </c>
      <c r="B7" s="4" t="s">
        <v>12</v>
      </c>
      <c r="C7" s="4" t="s">
        <v>13</v>
      </c>
      <c r="D7" s="4" t="s">
        <v>14</v>
      </c>
      <c r="E7" s="4" t="s">
        <v>15</v>
      </c>
      <c r="F7" s="4" t="s">
        <v>16</v>
      </c>
      <c r="G7" s="185"/>
      <c r="H7" s="185"/>
      <c r="I7" s="185" t="s">
        <v>17</v>
      </c>
      <c r="J7" s="185"/>
      <c r="K7" s="185" t="s">
        <v>18</v>
      </c>
      <c r="L7" s="185"/>
      <c r="M7" s="4" t="s">
        <v>19</v>
      </c>
      <c r="N7" s="4" t="s">
        <v>20</v>
      </c>
      <c r="O7" s="4" t="s">
        <v>21</v>
      </c>
      <c r="P7" s="4" t="s">
        <v>22</v>
      </c>
      <c r="Q7" s="185"/>
      <c r="R7" s="185"/>
    </row>
    <row r="8" spans="1:23" ht="14.4" x14ac:dyDescent="0.25">
      <c r="A8" s="5" t="s">
        <v>84</v>
      </c>
      <c r="B8" s="5" t="s">
        <v>85</v>
      </c>
      <c r="C8" s="5"/>
      <c r="D8" s="5" t="s">
        <v>86</v>
      </c>
      <c r="E8" s="5" t="s">
        <v>72</v>
      </c>
      <c r="F8" s="5" t="s">
        <v>54</v>
      </c>
      <c r="G8" s="10">
        <v>79.400000000000006</v>
      </c>
      <c r="H8" s="10">
        <v>0</v>
      </c>
      <c r="I8" s="5" t="s">
        <v>73</v>
      </c>
      <c r="J8" s="5" t="s">
        <v>234</v>
      </c>
      <c r="K8" s="5" t="s">
        <v>52</v>
      </c>
      <c r="L8" s="5"/>
      <c r="M8" s="5">
        <v>0</v>
      </c>
      <c r="N8" s="5">
        <v>0</v>
      </c>
      <c r="O8" s="33">
        <v>251159.10699999999</v>
      </c>
      <c r="P8" s="33">
        <v>8779875.5120000001</v>
      </c>
      <c r="Q8" s="5" t="s">
        <v>263</v>
      </c>
      <c r="R8" s="5" t="s">
        <v>236</v>
      </c>
      <c r="U8" s="9"/>
      <c r="V8" s="3"/>
      <c r="W8" s="3"/>
    </row>
    <row r="9" spans="1:23" ht="14.4" x14ac:dyDescent="0.25">
      <c r="A9" s="5" t="s">
        <v>88</v>
      </c>
      <c r="B9" s="5" t="s">
        <v>52</v>
      </c>
      <c r="C9" s="5" t="s">
        <v>56</v>
      </c>
      <c r="D9" s="5" t="s">
        <v>57</v>
      </c>
      <c r="E9" s="5" t="s">
        <v>72</v>
      </c>
      <c r="F9" s="5" t="s">
        <v>55</v>
      </c>
      <c r="G9" s="10">
        <v>79.3</v>
      </c>
      <c r="H9" s="10">
        <v>79.400000000000006</v>
      </c>
      <c r="I9" s="5" t="s">
        <v>73</v>
      </c>
      <c r="J9" s="5" t="s">
        <v>234</v>
      </c>
      <c r="K9" s="5" t="s">
        <v>52</v>
      </c>
      <c r="L9" s="5"/>
      <c r="M9" s="5">
        <v>0</v>
      </c>
      <c r="N9" s="5">
        <v>0</v>
      </c>
      <c r="O9" s="33">
        <v>251079.70699999999</v>
      </c>
      <c r="P9" s="33">
        <v>8779875.5120000001</v>
      </c>
      <c r="Q9" s="5"/>
      <c r="R9" s="5"/>
      <c r="U9" s="9"/>
      <c r="V9" s="3"/>
      <c r="W9" s="3"/>
    </row>
    <row r="10" spans="1:23" ht="14.4" x14ac:dyDescent="0.25">
      <c r="A10" s="5" t="s">
        <v>89</v>
      </c>
      <c r="B10" s="5" t="s">
        <v>52</v>
      </c>
      <c r="C10" s="5" t="s">
        <v>56</v>
      </c>
      <c r="D10" s="5" t="s">
        <v>57</v>
      </c>
      <c r="E10" s="5" t="s">
        <v>72</v>
      </c>
      <c r="F10" s="5" t="s">
        <v>55</v>
      </c>
      <c r="G10" s="10">
        <v>79.31</v>
      </c>
      <c r="H10" s="10">
        <v>158.69999999999999</v>
      </c>
      <c r="I10" s="5" t="s">
        <v>73</v>
      </c>
      <c r="J10" s="5" t="s">
        <v>234</v>
      </c>
      <c r="K10" s="5" t="s">
        <v>52</v>
      </c>
      <c r="L10" s="5"/>
      <c r="M10" s="5">
        <v>0</v>
      </c>
      <c r="N10" s="5">
        <v>0</v>
      </c>
      <c r="O10" s="33">
        <v>251000.40700000001</v>
      </c>
      <c r="P10" s="33">
        <v>8779875.5120000001</v>
      </c>
      <c r="Q10" s="5"/>
      <c r="R10" s="5"/>
      <c r="U10" s="9"/>
      <c r="V10" s="3"/>
      <c r="W10" s="3"/>
    </row>
    <row r="11" spans="1:23" ht="14.4" x14ac:dyDescent="0.25">
      <c r="A11" s="5" t="s">
        <v>90</v>
      </c>
      <c r="B11" s="5" t="s">
        <v>92</v>
      </c>
      <c r="C11" s="5"/>
      <c r="D11" s="5" t="s">
        <v>66</v>
      </c>
      <c r="E11" s="5" t="s">
        <v>58</v>
      </c>
      <c r="F11" s="5" t="s">
        <v>54</v>
      </c>
      <c r="G11" s="10">
        <v>79.400000000000006</v>
      </c>
      <c r="H11" s="10">
        <v>238.01</v>
      </c>
      <c r="I11" s="5" t="s">
        <v>73</v>
      </c>
      <c r="J11" s="5" t="s">
        <v>234</v>
      </c>
      <c r="K11" s="5" t="s">
        <v>52</v>
      </c>
      <c r="L11" s="5"/>
      <c r="M11" s="5">
        <v>0</v>
      </c>
      <c r="N11" s="5">
        <v>0</v>
      </c>
      <c r="O11" s="33">
        <v>250921.09700000001</v>
      </c>
      <c r="P11" s="33">
        <v>8779875.5120000001</v>
      </c>
      <c r="Q11" s="5" t="s">
        <v>264</v>
      </c>
      <c r="R11" s="5" t="s">
        <v>237</v>
      </c>
      <c r="U11" s="9"/>
      <c r="V11" s="3"/>
      <c r="W11" s="3"/>
    </row>
    <row r="12" spans="1:23" ht="14.4" x14ac:dyDescent="0.25">
      <c r="A12" s="5" t="s">
        <v>91</v>
      </c>
      <c r="B12" s="5" t="s">
        <v>52</v>
      </c>
      <c r="C12" s="5" t="s">
        <v>56</v>
      </c>
      <c r="D12" s="5" t="s">
        <v>57</v>
      </c>
      <c r="E12" s="5" t="s">
        <v>72</v>
      </c>
      <c r="F12" s="5" t="s">
        <v>55</v>
      </c>
      <c r="G12" s="10">
        <v>79.3</v>
      </c>
      <c r="H12" s="10">
        <v>317.40999999999997</v>
      </c>
      <c r="I12" s="5" t="s">
        <v>73</v>
      </c>
      <c r="J12" s="5" t="s">
        <v>234</v>
      </c>
      <c r="K12" s="5" t="s">
        <v>52</v>
      </c>
      <c r="L12" s="5"/>
      <c r="M12" s="5">
        <v>0</v>
      </c>
      <c r="N12" s="5">
        <v>0</v>
      </c>
      <c r="O12" s="33">
        <v>250841.69699999999</v>
      </c>
      <c r="P12" s="33">
        <v>8779875.5120000001</v>
      </c>
      <c r="R12" s="5"/>
      <c r="U12" s="9"/>
      <c r="V12" s="3"/>
      <c r="W12" s="3"/>
    </row>
    <row r="13" spans="1:23" ht="14.4" x14ac:dyDescent="0.25">
      <c r="A13" s="5" t="s">
        <v>93</v>
      </c>
      <c r="B13" s="5" t="s">
        <v>52</v>
      </c>
      <c r="C13" s="5" t="s">
        <v>52</v>
      </c>
      <c r="D13" s="5" t="s">
        <v>57</v>
      </c>
      <c r="E13" s="5" t="s">
        <v>72</v>
      </c>
      <c r="F13" s="5" t="s">
        <v>55</v>
      </c>
      <c r="G13" s="10">
        <v>79.3</v>
      </c>
      <c r="H13" s="10">
        <v>396.71</v>
      </c>
      <c r="I13" s="5" t="s">
        <v>73</v>
      </c>
      <c r="J13" s="5" t="s">
        <v>234</v>
      </c>
      <c r="K13" s="5" t="s">
        <v>52</v>
      </c>
      <c r="L13" s="5"/>
      <c r="M13" s="5">
        <v>0</v>
      </c>
      <c r="N13" s="5">
        <v>0</v>
      </c>
      <c r="O13" s="33">
        <v>250762.397</v>
      </c>
      <c r="P13" s="33">
        <v>8779875.5120000001</v>
      </c>
      <c r="Q13" s="5"/>
      <c r="R13" s="5"/>
      <c r="U13" s="9"/>
      <c r="V13" s="3"/>
      <c r="W13" s="3"/>
    </row>
    <row r="14" spans="1:23" ht="14.4" x14ac:dyDescent="0.25">
      <c r="A14" s="5" t="s">
        <v>94</v>
      </c>
      <c r="B14" s="5" t="s">
        <v>97</v>
      </c>
      <c r="C14" s="5"/>
      <c r="D14" s="5" t="s">
        <v>66</v>
      </c>
      <c r="E14" s="5" t="s">
        <v>269</v>
      </c>
      <c r="F14" s="5" t="s">
        <v>54</v>
      </c>
      <c r="G14" s="10">
        <v>79.400000000000006</v>
      </c>
      <c r="H14" s="10">
        <v>476.01</v>
      </c>
      <c r="I14" s="5" t="s">
        <v>74</v>
      </c>
      <c r="J14" s="5" t="s">
        <v>234</v>
      </c>
      <c r="K14" s="5" t="s">
        <v>52</v>
      </c>
      <c r="L14" s="5"/>
      <c r="M14" s="5">
        <v>0</v>
      </c>
      <c r="N14" s="5">
        <v>0</v>
      </c>
      <c r="O14" s="33">
        <v>250683.09700000001</v>
      </c>
      <c r="P14" s="33">
        <v>8779875.5120000001</v>
      </c>
      <c r="Q14" s="5" t="s">
        <v>265</v>
      </c>
      <c r="R14" s="5" t="s">
        <v>238</v>
      </c>
      <c r="U14" s="9"/>
      <c r="V14" s="3"/>
      <c r="W14" s="3"/>
    </row>
    <row r="15" spans="1:23" ht="14.4" x14ac:dyDescent="0.25">
      <c r="A15" s="5" t="s">
        <v>95</v>
      </c>
      <c r="B15" s="5" t="s">
        <v>52</v>
      </c>
      <c r="C15" s="5" t="s">
        <v>56</v>
      </c>
      <c r="D15" s="5" t="s">
        <v>57</v>
      </c>
      <c r="E15" s="5" t="s">
        <v>72</v>
      </c>
      <c r="F15" s="5" t="s">
        <v>55</v>
      </c>
      <c r="G15" s="10">
        <v>79.3</v>
      </c>
      <c r="H15" s="10">
        <v>555.41</v>
      </c>
      <c r="I15" s="5" t="s">
        <v>74</v>
      </c>
      <c r="J15" s="5" t="s">
        <v>234</v>
      </c>
      <c r="K15" s="5" t="s">
        <v>52</v>
      </c>
      <c r="L15" s="5"/>
      <c r="M15" s="5">
        <v>0</v>
      </c>
      <c r="N15" s="5">
        <v>0</v>
      </c>
      <c r="O15" s="33">
        <v>250603.69699999999</v>
      </c>
      <c r="P15" s="33">
        <v>8779875.5120000001</v>
      </c>
      <c r="Q15" s="5"/>
      <c r="R15" s="5"/>
      <c r="U15" s="9"/>
      <c r="V15" s="3"/>
      <c r="W15" s="3"/>
    </row>
    <row r="16" spans="1:23" ht="14.4" x14ac:dyDescent="0.25">
      <c r="A16" s="5" t="s">
        <v>96</v>
      </c>
      <c r="B16" s="5" t="s">
        <v>52</v>
      </c>
      <c r="C16" s="5" t="s">
        <v>56</v>
      </c>
      <c r="D16" s="5" t="s">
        <v>57</v>
      </c>
      <c r="E16" s="5" t="s">
        <v>72</v>
      </c>
      <c r="F16" s="5" t="s">
        <v>55</v>
      </c>
      <c r="G16" s="10">
        <v>79.3</v>
      </c>
      <c r="H16" s="10">
        <v>634.70999999999992</v>
      </c>
      <c r="I16" s="5" t="s">
        <v>74</v>
      </c>
      <c r="J16" s="5" t="s">
        <v>234</v>
      </c>
      <c r="K16" s="5" t="s">
        <v>52</v>
      </c>
      <c r="L16" s="5"/>
      <c r="M16" s="5">
        <v>0</v>
      </c>
      <c r="N16" s="5">
        <v>0</v>
      </c>
      <c r="O16" s="33">
        <v>250524.397</v>
      </c>
      <c r="P16" s="33">
        <v>8779875.5120000001</v>
      </c>
      <c r="Q16" s="5"/>
      <c r="R16" s="5"/>
      <c r="U16" s="9"/>
      <c r="V16" s="3"/>
      <c r="W16" s="3"/>
    </row>
    <row r="17" spans="1:23" ht="14.4" x14ac:dyDescent="0.25">
      <c r="A17" s="5" t="s">
        <v>98</v>
      </c>
      <c r="B17" s="5" t="s">
        <v>102</v>
      </c>
      <c r="C17" s="5"/>
      <c r="D17" s="5" t="s">
        <v>67</v>
      </c>
      <c r="E17" s="5" t="s">
        <v>58</v>
      </c>
      <c r="F17" s="5" t="s">
        <v>54</v>
      </c>
      <c r="G17" s="10">
        <v>79.400000000000006</v>
      </c>
      <c r="H17" s="10">
        <v>714.00999999999988</v>
      </c>
      <c r="I17" s="5" t="s">
        <v>74</v>
      </c>
      <c r="J17" s="5" t="s">
        <v>234</v>
      </c>
      <c r="K17" s="5" t="s">
        <v>73</v>
      </c>
      <c r="L17" s="5" t="s">
        <v>235</v>
      </c>
      <c r="M17" s="5">
        <v>0</v>
      </c>
      <c r="N17" s="5">
        <v>0</v>
      </c>
      <c r="O17" s="33">
        <v>250445.09700000001</v>
      </c>
      <c r="P17" s="33">
        <v>8779875.5120000001</v>
      </c>
      <c r="Q17" s="5" t="s">
        <v>266</v>
      </c>
      <c r="R17" s="5" t="s">
        <v>239</v>
      </c>
      <c r="U17" s="9"/>
      <c r="V17" s="3"/>
      <c r="W17" s="3"/>
    </row>
    <row r="18" spans="1:23" ht="14.4" x14ac:dyDescent="0.25">
      <c r="A18" s="5" t="s">
        <v>99</v>
      </c>
      <c r="B18" s="5" t="s">
        <v>52</v>
      </c>
      <c r="C18" s="5" t="s">
        <v>56</v>
      </c>
      <c r="D18" s="5" t="s">
        <v>62</v>
      </c>
      <c r="E18" s="5" t="s">
        <v>59</v>
      </c>
      <c r="F18" s="5" t="s">
        <v>55</v>
      </c>
      <c r="G18" s="10">
        <v>79.3</v>
      </c>
      <c r="H18" s="10">
        <v>793.40999999999985</v>
      </c>
      <c r="I18" s="5" t="s">
        <v>74</v>
      </c>
      <c r="J18" s="5" t="s">
        <v>234</v>
      </c>
      <c r="K18" s="5" t="s">
        <v>73</v>
      </c>
      <c r="L18" s="5" t="s">
        <v>235</v>
      </c>
      <c r="M18" s="5">
        <v>0</v>
      </c>
      <c r="N18" s="5">
        <v>0</v>
      </c>
      <c r="O18" s="33">
        <v>250365.69699999999</v>
      </c>
      <c r="P18" s="33">
        <v>8779875.5120000001</v>
      </c>
      <c r="Q18" s="5"/>
      <c r="R18" s="5"/>
      <c r="U18" s="9"/>
      <c r="V18" s="3"/>
      <c r="W18" s="3"/>
    </row>
    <row r="19" spans="1:23" ht="14.4" x14ac:dyDescent="0.25">
      <c r="A19" s="5" t="s">
        <v>100</v>
      </c>
      <c r="B19" s="5" t="s">
        <v>52</v>
      </c>
      <c r="C19" s="5" t="s">
        <v>56</v>
      </c>
      <c r="D19" s="5" t="s">
        <v>62</v>
      </c>
      <c r="E19" s="5" t="s">
        <v>58</v>
      </c>
      <c r="F19" s="5" t="s">
        <v>55</v>
      </c>
      <c r="G19" s="10">
        <v>79.3</v>
      </c>
      <c r="H19" s="10">
        <v>872.70999999999981</v>
      </c>
      <c r="I19" s="5" t="s">
        <v>74</v>
      </c>
      <c r="J19" s="5" t="s">
        <v>234</v>
      </c>
      <c r="K19" s="5" t="s">
        <v>73</v>
      </c>
      <c r="L19" s="5" t="s">
        <v>235</v>
      </c>
      <c r="M19" s="5">
        <v>0</v>
      </c>
      <c r="N19" s="5">
        <v>0</v>
      </c>
      <c r="O19" s="33">
        <v>250286.397</v>
      </c>
      <c r="P19" s="33">
        <v>8779875.5120000001</v>
      </c>
      <c r="Q19" s="5"/>
      <c r="R19" s="5"/>
      <c r="U19" s="9"/>
      <c r="V19" s="3"/>
      <c r="W19" s="3"/>
    </row>
    <row r="20" spans="1:23" ht="14.4" x14ac:dyDescent="0.25">
      <c r="A20" s="5" t="s">
        <v>101</v>
      </c>
      <c r="B20" s="5" t="s">
        <v>104</v>
      </c>
      <c r="C20" s="5"/>
      <c r="D20" s="5" t="s">
        <v>105</v>
      </c>
      <c r="E20" s="5" t="s">
        <v>53</v>
      </c>
      <c r="F20" s="5" t="s">
        <v>54</v>
      </c>
      <c r="G20" s="10">
        <v>79.400000000000006</v>
      </c>
      <c r="H20" s="10">
        <v>952.00999999999976</v>
      </c>
      <c r="I20" s="5" t="s">
        <v>74</v>
      </c>
      <c r="J20" s="5" t="s">
        <v>234</v>
      </c>
      <c r="K20" s="5" t="s">
        <v>73</v>
      </c>
      <c r="L20" s="5" t="s">
        <v>235</v>
      </c>
      <c r="M20" s="5">
        <v>0</v>
      </c>
      <c r="N20" s="5">
        <v>0</v>
      </c>
      <c r="O20" s="33">
        <v>250207.09700000001</v>
      </c>
      <c r="P20" s="33">
        <v>8779875.5120000001</v>
      </c>
      <c r="Q20" s="5" t="s">
        <v>267</v>
      </c>
      <c r="R20" s="5" t="s">
        <v>240</v>
      </c>
      <c r="U20" s="9"/>
      <c r="V20" s="3"/>
      <c r="W20" s="3"/>
    </row>
    <row r="21" spans="1:23" ht="14.4" x14ac:dyDescent="0.25">
      <c r="A21" s="5" t="s">
        <v>106</v>
      </c>
      <c r="B21" s="5" t="s">
        <v>52</v>
      </c>
      <c r="C21" s="5" t="s">
        <v>56</v>
      </c>
      <c r="D21" s="5" t="s">
        <v>62</v>
      </c>
      <c r="E21" s="5" t="s">
        <v>58</v>
      </c>
      <c r="F21" s="5" t="s">
        <v>55</v>
      </c>
      <c r="G21" s="10">
        <v>79.3</v>
      </c>
      <c r="H21" s="10">
        <v>1031.4099999999999</v>
      </c>
      <c r="I21" s="5" t="s">
        <v>74</v>
      </c>
      <c r="J21" s="5" t="s">
        <v>234</v>
      </c>
      <c r="K21" s="5" t="s">
        <v>73</v>
      </c>
      <c r="L21" s="5" t="s">
        <v>235</v>
      </c>
      <c r="M21" s="5">
        <v>0</v>
      </c>
      <c r="N21" s="5">
        <v>0</v>
      </c>
      <c r="O21" s="33">
        <v>250127.69699999999</v>
      </c>
      <c r="P21" s="33">
        <v>8779875.5120000001</v>
      </c>
      <c r="Q21" s="5"/>
      <c r="R21" s="5"/>
      <c r="U21" s="9"/>
      <c r="V21" s="3"/>
      <c r="W21" s="3"/>
    </row>
    <row r="22" spans="1:23" ht="14.4" x14ac:dyDescent="0.25">
      <c r="A22" s="5" t="s">
        <v>107</v>
      </c>
      <c r="B22" s="5" t="s">
        <v>52</v>
      </c>
      <c r="C22" s="5" t="s">
        <v>56</v>
      </c>
      <c r="D22" s="5" t="s">
        <v>62</v>
      </c>
      <c r="E22" s="5" t="s">
        <v>59</v>
      </c>
      <c r="F22" s="5" t="s">
        <v>55</v>
      </c>
      <c r="G22" s="10">
        <v>79.290000000000006</v>
      </c>
      <c r="H22" s="10">
        <v>1110.7099999999998</v>
      </c>
      <c r="I22" s="5" t="s">
        <v>74</v>
      </c>
      <c r="J22" s="5" t="s">
        <v>234</v>
      </c>
      <c r="K22" s="5" t="s">
        <v>73</v>
      </c>
      <c r="L22" s="5" t="s">
        <v>235</v>
      </c>
      <c r="M22" s="5">
        <v>0</v>
      </c>
      <c r="N22" s="5">
        <v>0</v>
      </c>
      <c r="O22" s="33">
        <v>250048.397</v>
      </c>
      <c r="P22" s="33">
        <v>8779875.5120000001</v>
      </c>
      <c r="Q22" s="5"/>
      <c r="R22" s="5"/>
      <c r="U22" s="9"/>
      <c r="V22" s="3"/>
      <c r="W22" s="3"/>
    </row>
    <row r="23" spans="1:23" ht="14.4" x14ac:dyDescent="0.25">
      <c r="A23" s="5" t="s">
        <v>108</v>
      </c>
      <c r="B23" s="5" t="s">
        <v>110</v>
      </c>
      <c r="C23" s="5"/>
      <c r="D23" s="5" t="s">
        <v>105</v>
      </c>
      <c r="E23" s="5" t="s">
        <v>53</v>
      </c>
      <c r="F23" s="5" t="s">
        <v>54</v>
      </c>
      <c r="G23" s="10">
        <v>51</v>
      </c>
      <c r="H23" s="10">
        <v>1189.9999999999998</v>
      </c>
      <c r="I23" s="5" t="s">
        <v>74</v>
      </c>
      <c r="J23" s="5" t="s">
        <v>234</v>
      </c>
      <c r="K23" s="5" t="s">
        <v>74</v>
      </c>
      <c r="L23" s="5" t="s">
        <v>235</v>
      </c>
      <c r="M23" s="5">
        <v>0</v>
      </c>
      <c r="N23" s="5">
        <v>0</v>
      </c>
      <c r="O23" s="33" t="s">
        <v>103</v>
      </c>
      <c r="P23" s="33" t="s">
        <v>87</v>
      </c>
      <c r="Q23" s="5" t="s">
        <v>268</v>
      </c>
      <c r="R23" s="5" t="s">
        <v>241</v>
      </c>
      <c r="U23" s="9"/>
      <c r="V23" s="3"/>
      <c r="W23" s="3"/>
    </row>
    <row r="24" spans="1:23" ht="14.4" x14ac:dyDescent="0.25">
      <c r="A24" s="5" t="s">
        <v>109</v>
      </c>
      <c r="B24" s="5" t="s">
        <v>52</v>
      </c>
      <c r="C24" s="5" t="s">
        <v>56</v>
      </c>
      <c r="D24" s="5" t="s">
        <v>62</v>
      </c>
      <c r="E24" s="5" t="s">
        <v>58</v>
      </c>
      <c r="F24" s="5" t="s">
        <v>55</v>
      </c>
      <c r="G24" s="10">
        <v>51.56</v>
      </c>
      <c r="H24" s="10">
        <v>1241</v>
      </c>
      <c r="I24" s="5" t="s">
        <v>74</v>
      </c>
      <c r="J24" s="5" t="s">
        <v>234</v>
      </c>
      <c r="K24" s="5" t="s">
        <v>74</v>
      </c>
      <c r="L24" s="5" t="s">
        <v>235</v>
      </c>
      <c r="M24" s="5">
        <v>0</v>
      </c>
      <c r="N24" s="5">
        <v>0</v>
      </c>
      <c r="O24" s="33" t="s">
        <v>112</v>
      </c>
      <c r="P24" s="33" t="s">
        <v>87</v>
      </c>
      <c r="Q24" s="5"/>
      <c r="R24" s="5"/>
      <c r="U24" s="9"/>
      <c r="V24" s="3"/>
      <c r="W24" s="3"/>
    </row>
    <row r="25" spans="1:23" ht="14.4" x14ac:dyDescent="0.25">
      <c r="A25" s="5" t="s">
        <v>111</v>
      </c>
      <c r="B25" s="5" t="s">
        <v>52</v>
      </c>
      <c r="C25" s="5" t="s">
        <v>56</v>
      </c>
      <c r="D25" s="5" t="s">
        <v>61</v>
      </c>
      <c r="E25" s="5" t="s">
        <v>68</v>
      </c>
      <c r="F25" s="5" t="s">
        <v>54</v>
      </c>
      <c r="G25" s="10">
        <v>50</v>
      </c>
      <c r="H25" s="10">
        <v>1292.56</v>
      </c>
      <c r="I25" s="5" t="s">
        <v>74</v>
      </c>
      <c r="J25" s="5" t="s">
        <v>234</v>
      </c>
      <c r="K25" s="5" t="s">
        <v>74</v>
      </c>
      <c r="L25" s="5" t="s">
        <v>235</v>
      </c>
      <c r="M25" s="5">
        <v>0</v>
      </c>
      <c r="N25" s="5">
        <v>0</v>
      </c>
      <c r="O25" s="33" t="s">
        <v>114</v>
      </c>
      <c r="P25" s="33" t="s">
        <v>87</v>
      </c>
      <c r="Q25" s="5"/>
      <c r="R25" s="5" t="s">
        <v>256</v>
      </c>
      <c r="U25" s="9"/>
      <c r="V25" s="3"/>
      <c r="W25" s="3"/>
    </row>
    <row r="26" spans="1:23" ht="14.4" x14ac:dyDescent="0.25">
      <c r="A26" s="5" t="s">
        <v>113</v>
      </c>
      <c r="B26" s="5" t="s">
        <v>116</v>
      </c>
      <c r="C26" s="5" t="s">
        <v>242</v>
      </c>
      <c r="D26" s="5" t="s">
        <v>70</v>
      </c>
      <c r="E26" s="5" t="s">
        <v>76</v>
      </c>
      <c r="F26" s="5" t="s">
        <v>55</v>
      </c>
      <c r="G26" s="10">
        <v>50</v>
      </c>
      <c r="H26" s="10">
        <v>1342.56</v>
      </c>
      <c r="I26" s="5" t="s">
        <v>74</v>
      </c>
      <c r="J26" s="5" t="s">
        <v>234</v>
      </c>
      <c r="K26" s="5" t="s">
        <v>74</v>
      </c>
      <c r="L26" s="5" t="s">
        <v>235</v>
      </c>
      <c r="M26" s="5">
        <v>2</v>
      </c>
      <c r="N26" s="5">
        <v>2</v>
      </c>
      <c r="O26" s="33" t="s">
        <v>117</v>
      </c>
      <c r="P26" s="33" t="s">
        <v>87</v>
      </c>
      <c r="Q26" s="5"/>
      <c r="R26" s="5"/>
      <c r="U26" s="9"/>
      <c r="V26" s="3"/>
      <c r="W26" s="3"/>
    </row>
    <row r="27" spans="1:23" ht="14.4" x14ac:dyDescent="0.25">
      <c r="A27" s="5" t="s">
        <v>115</v>
      </c>
      <c r="B27" s="5" t="s">
        <v>52</v>
      </c>
      <c r="C27" s="5" t="s">
        <v>56</v>
      </c>
      <c r="D27" s="5" t="s">
        <v>61</v>
      </c>
      <c r="E27" s="5" t="s">
        <v>53</v>
      </c>
      <c r="F27" s="5" t="s">
        <v>54</v>
      </c>
      <c r="G27" s="10">
        <v>75</v>
      </c>
      <c r="H27" s="10">
        <v>1392.56</v>
      </c>
      <c r="I27" s="5" t="s">
        <v>74</v>
      </c>
      <c r="J27" s="5" t="s">
        <v>234</v>
      </c>
      <c r="K27" s="5" t="s">
        <v>74</v>
      </c>
      <c r="L27" s="5" t="s">
        <v>235</v>
      </c>
      <c r="M27" s="5">
        <v>0</v>
      </c>
      <c r="N27" s="5">
        <v>0</v>
      </c>
      <c r="O27" s="33" t="s">
        <v>117</v>
      </c>
      <c r="P27" s="33" t="s">
        <v>119</v>
      </c>
      <c r="Q27" s="5"/>
      <c r="R27" s="5"/>
      <c r="U27" s="9"/>
      <c r="V27" s="3"/>
      <c r="W27" s="3"/>
    </row>
    <row r="28" spans="1:23" ht="14.4" x14ac:dyDescent="0.25">
      <c r="A28" s="5" t="s">
        <v>118</v>
      </c>
      <c r="B28" s="5" t="s">
        <v>52</v>
      </c>
      <c r="C28" s="5" t="s">
        <v>56</v>
      </c>
      <c r="D28" s="5" t="s">
        <v>62</v>
      </c>
      <c r="E28" s="5" t="s">
        <v>59</v>
      </c>
      <c r="F28" s="5" t="s">
        <v>55</v>
      </c>
      <c r="G28" s="10">
        <v>75</v>
      </c>
      <c r="H28" s="10">
        <v>1467.56</v>
      </c>
      <c r="I28" s="5" t="s">
        <v>74</v>
      </c>
      <c r="J28" s="5" t="s">
        <v>234</v>
      </c>
      <c r="K28" s="5" t="s">
        <v>74</v>
      </c>
      <c r="L28" s="5" t="s">
        <v>235</v>
      </c>
      <c r="M28" s="5">
        <v>0</v>
      </c>
      <c r="N28" s="5">
        <v>0</v>
      </c>
      <c r="O28" s="33" t="s">
        <v>117</v>
      </c>
      <c r="P28" s="33" t="s">
        <v>121</v>
      </c>
      <c r="Q28" s="5"/>
      <c r="R28" s="5"/>
      <c r="U28" s="9"/>
      <c r="V28" s="3"/>
      <c r="W28" s="3"/>
    </row>
    <row r="29" spans="1:23" ht="14.4" x14ac:dyDescent="0.25">
      <c r="A29" s="5" t="s">
        <v>120</v>
      </c>
      <c r="B29" s="5" t="s">
        <v>52</v>
      </c>
      <c r="C29" s="5" t="s">
        <v>56</v>
      </c>
      <c r="D29" s="5" t="s">
        <v>62</v>
      </c>
      <c r="E29" s="5" t="s">
        <v>59</v>
      </c>
      <c r="F29" s="5" t="s">
        <v>55</v>
      </c>
      <c r="G29" s="10">
        <v>74.97</v>
      </c>
      <c r="H29" s="10">
        <v>1542.56</v>
      </c>
      <c r="I29" s="5" t="s">
        <v>74</v>
      </c>
      <c r="J29" s="5" t="s">
        <v>234</v>
      </c>
      <c r="K29" s="5" t="s">
        <v>74</v>
      </c>
      <c r="L29" s="5" t="s">
        <v>235</v>
      </c>
      <c r="M29" s="5">
        <v>0</v>
      </c>
      <c r="N29" s="5">
        <v>0</v>
      </c>
      <c r="O29" s="33" t="s">
        <v>117</v>
      </c>
      <c r="P29" s="33" t="s">
        <v>123</v>
      </c>
      <c r="Q29" s="5"/>
      <c r="R29" s="5"/>
      <c r="U29" s="9"/>
      <c r="V29" s="3"/>
      <c r="W29" s="3"/>
    </row>
    <row r="30" spans="1:23" ht="14.4" x14ac:dyDescent="0.25">
      <c r="A30" s="5" t="s">
        <v>122</v>
      </c>
      <c r="B30" s="5" t="s">
        <v>52</v>
      </c>
      <c r="C30" s="5" t="s">
        <v>56</v>
      </c>
      <c r="D30" s="5" t="s">
        <v>61</v>
      </c>
      <c r="E30" s="5" t="s">
        <v>53</v>
      </c>
      <c r="F30" s="5" t="s">
        <v>54</v>
      </c>
      <c r="G30" s="10">
        <v>58.88</v>
      </c>
      <c r="H30" s="10">
        <v>1617.52</v>
      </c>
      <c r="I30" s="5" t="s">
        <v>74</v>
      </c>
      <c r="J30" s="5" t="s">
        <v>234</v>
      </c>
      <c r="K30" s="5" t="s">
        <v>74</v>
      </c>
      <c r="L30" s="5" t="s">
        <v>235</v>
      </c>
      <c r="M30" s="5">
        <v>0</v>
      </c>
      <c r="N30" s="5">
        <v>0</v>
      </c>
      <c r="O30" s="33" t="s">
        <v>117</v>
      </c>
      <c r="P30" s="33" t="s">
        <v>125</v>
      </c>
      <c r="Q30" s="5"/>
      <c r="R30" s="5"/>
      <c r="U30" s="9"/>
      <c r="V30" s="3"/>
      <c r="W30" s="3"/>
    </row>
    <row r="31" spans="1:23" ht="14.25" customHeight="1" x14ac:dyDescent="0.25">
      <c r="A31" s="5" t="s">
        <v>124</v>
      </c>
      <c r="B31" s="5" t="s">
        <v>52</v>
      </c>
      <c r="C31" s="5" t="s">
        <v>56</v>
      </c>
      <c r="D31" s="5" t="s">
        <v>61</v>
      </c>
      <c r="E31" s="5" t="s">
        <v>78</v>
      </c>
      <c r="F31" s="5" t="s">
        <v>54</v>
      </c>
      <c r="G31" s="10">
        <v>35</v>
      </c>
      <c r="H31" s="10">
        <v>1676.4</v>
      </c>
      <c r="I31" s="5" t="s">
        <v>74</v>
      </c>
      <c r="J31" s="5" t="s">
        <v>234</v>
      </c>
      <c r="K31" s="5" t="s">
        <v>74</v>
      </c>
      <c r="L31" s="5" t="s">
        <v>235</v>
      </c>
      <c r="M31" s="5">
        <v>0</v>
      </c>
      <c r="N31" s="5">
        <v>0</v>
      </c>
      <c r="O31" s="33" t="s">
        <v>117</v>
      </c>
      <c r="P31" s="33" t="s">
        <v>127</v>
      </c>
      <c r="Q31" s="5"/>
      <c r="R31" s="5" t="s">
        <v>257</v>
      </c>
      <c r="U31" s="9"/>
      <c r="V31" s="3"/>
      <c r="W31" s="3"/>
    </row>
    <row r="32" spans="1:23" ht="14.4" x14ac:dyDescent="0.25">
      <c r="A32" s="5" t="s">
        <v>126</v>
      </c>
      <c r="B32" s="5" t="s">
        <v>129</v>
      </c>
      <c r="C32" s="5" t="s">
        <v>243</v>
      </c>
      <c r="D32" s="5" t="s">
        <v>70</v>
      </c>
      <c r="E32" s="5" t="s">
        <v>76</v>
      </c>
      <c r="F32" s="5" t="s">
        <v>55</v>
      </c>
      <c r="G32" s="10">
        <v>34.99</v>
      </c>
      <c r="H32" s="10">
        <v>1711.4</v>
      </c>
      <c r="I32" s="5" t="s">
        <v>74</v>
      </c>
      <c r="J32" s="5" t="s">
        <v>234</v>
      </c>
      <c r="K32" s="5" t="s">
        <v>74</v>
      </c>
      <c r="L32" s="5" t="s">
        <v>235</v>
      </c>
      <c r="M32" s="5">
        <v>1</v>
      </c>
      <c r="N32" s="5">
        <v>1</v>
      </c>
      <c r="O32" s="33" t="s">
        <v>117</v>
      </c>
      <c r="P32" s="33" t="s">
        <v>130</v>
      </c>
      <c r="Q32" s="5"/>
      <c r="R32" s="5" t="s">
        <v>82</v>
      </c>
      <c r="U32" s="9"/>
      <c r="V32" s="3"/>
      <c r="W32" s="3"/>
    </row>
    <row r="33" spans="1:23" ht="14.4" x14ac:dyDescent="0.25">
      <c r="A33" s="5" t="s">
        <v>128</v>
      </c>
      <c r="B33" s="5" t="s">
        <v>52</v>
      </c>
      <c r="C33" s="5" t="s">
        <v>56</v>
      </c>
      <c r="D33" s="5" t="s">
        <v>61</v>
      </c>
      <c r="E33" s="5" t="s">
        <v>60</v>
      </c>
      <c r="F33" s="5" t="s">
        <v>54</v>
      </c>
      <c r="G33" s="10">
        <v>56</v>
      </c>
      <c r="H33" s="10">
        <v>1746.39</v>
      </c>
      <c r="I33" s="5" t="s">
        <v>74</v>
      </c>
      <c r="J33" s="5" t="s">
        <v>234</v>
      </c>
      <c r="K33" s="5" t="s">
        <v>74</v>
      </c>
      <c r="L33" s="5" t="s">
        <v>235</v>
      </c>
      <c r="M33" s="5">
        <v>0</v>
      </c>
      <c r="N33" s="5">
        <v>0</v>
      </c>
      <c r="O33" s="33" t="s">
        <v>132</v>
      </c>
      <c r="P33" s="33" t="s">
        <v>130</v>
      </c>
      <c r="Q33" s="5"/>
      <c r="R33" s="5"/>
      <c r="U33" s="9"/>
      <c r="V33" s="3"/>
      <c r="W33" s="3"/>
    </row>
    <row r="34" spans="1:23" ht="14.4" x14ac:dyDescent="0.25">
      <c r="A34" s="5" t="s">
        <v>131</v>
      </c>
      <c r="B34" s="5" t="s">
        <v>52</v>
      </c>
      <c r="C34" s="5" t="s">
        <v>56</v>
      </c>
      <c r="D34" s="5" t="s">
        <v>62</v>
      </c>
      <c r="E34" s="5" t="s">
        <v>58</v>
      </c>
      <c r="F34" s="5" t="s">
        <v>55</v>
      </c>
      <c r="G34" s="10">
        <v>56</v>
      </c>
      <c r="H34" s="10">
        <v>1802.39</v>
      </c>
      <c r="I34" s="5" t="s">
        <v>74</v>
      </c>
      <c r="J34" s="5" t="s">
        <v>234</v>
      </c>
      <c r="K34" s="5" t="s">
        <v>74</v>
      </c>
      <c r="L34" s="5" t="s">
        <v>235</v>
      </c>
      <c r="M34" s="5">
        <v>0</v>
      </c>
      <c r="N34" s="5">
        <v>0</v>
      </c>
      <c r="O34" s="33" t="s">
        <v>134</v>
      </c>
      <c r="P34" s="33" t="s">
        <v>130</v>
      </c>
      <c r="Q34" s="5"/>
      <c r="R34" s="5"/>
      <c r="U34" s="9"/>
      <c r="V34" s="3"/>
      <c r="W34" s="3"/>
    </row>
    <row r="35" spans="1:23" ht="14.4" x14ac:dyDescent="0.25">
      <c r="A35" s="5" t="s">
        <v>133</v>
      </c>
      <c r="B35" s="5" t="s">
        <v>52</v>
      </c>
      <c r="C35" s="5" t="s">
        <v>56</v>
      </c>
      <c r="D35" s="5" t="s">
        <v>62</v>
      </c>
      <c r="E35" s="5" t="s">
        <v>58</v>
      </c>
      <c r="F35" s="5" t="s">
        <v>55</v>
      </c>
      <c r="G35" s="10">
        <v>57.28</v>
      </c>
      <c r="H35" s="10">
        <v>1858.39</v>
      </c>
      <c r="I35" s="5" t="s">
        <v>74</v>
      </c>
      <c r="J35" s="5" t="s">
        <v>234</v>
      </c>
      <c r="K35" s="5" t="s">
        <v>74</v>
      </c>
      <c r="L35" s="5" t="s">
        <v>235</v>
      </c>
      <c r="M35" s="5">
        <v>0</v>
      </c>
      <c r="N35" s="5">
        <v>0</v>
      </c>
      <c r="O35" s="33" t="s">
        <v>136</v>
      </c>
      <c r="P35" s="33" t="s">
        <v>130</v>
      </c>
      <c r="Q35" s="5"/>
      <c r="R35" s="5"/>
      <c r="U35" s="9"/>
      <c r="V35" s="3"/>
      <c r="W35" s="3"/>
    </row>
    <row r="36" spans="1:23" ht="14.4" x14ac:dyDescent="0.25">
      <c r="A36" s="5" t="s">
        <v>135</v>
      </c>
      <c r="B36" s="5" t="s">
        <v>138</v>
      </c>
      <c r="C36" s="5" t="s">
        <v>139</v>
      </c>
      <c r="D36" s="5" t="s">
        <v>61</v>
      </c>
      <c r="E36" s="5" t="s">
        <v>69</v>
      </c>
      <c r="F36" s="5" t="s">
        <v>55</v>
      </c>
      <c r="G36" s="10">
        <v>67.91</v>
      </c>
      <c r="H36" s="10">
        <v>1915.67</v>
      </c>
      <c r="I36" s="5" t="s">
        <v>74</v>
      </c>
      <c r="J36" s="5" t="s">
        <v>234</v>
      </c>
      <c r="K36" s="5" t="s">
        <v>74</v>
      </c>
      <c r="L36" s="5" t="s">
        <v>235</v>
      </c>
      <c r="M36" s="5">
        <v>0</v>
      </c>
      <c r="N36" s="5">
        <v>0</v>
      </c>
      <c r="O36" s="33" t="s">
        <v>140</v>
      </c>
      <c r="P36" s="33" t="s">
        <v>130</v>
      </c>
      <c r="Q36" s="5"/>
      <c r="R36" s="5"/>
      <c r="U36" s="9"/>
      <c r="V36" s="3"/>
      <c r="W36" s="3"/>
    </row>
    <row r="37" spans="1:23" ht="14.4" x14ac:dyDescent="0.25">
      <c r="A37" s="5" t="s">
        <v>137</v>
      </c>
      <c r="B37" s="5" t="s">
        <v>141</v>
      </c>
      <c r="C37" s="5" t="s">
        <v>142</v>
      </c>
      <c r="D37" s="5" t="s">
        <v>61</v>
      </c>
      <c r="E37" s="5" t="s">
        <v>143</v>
      </c>
      <c r="F37" s="5" t="s">
        <v>55</v>
      </c>
      <c r="G37" s="10">
        <v>70</v>
      </c>
      <c r="H37" s="10">
        <v>1983.59</v>
      </c>
      <c r="I37" s="5" t="s">
        <v>74</v>
      </c>
      <c r="J37" s="5" t="s">
        <v>234</v>
      </c>
      <c r="K37" s="5" t="s">
        <v>74</v>
      </c>
      <c r="L37" s="5" t="s">
        <v>235</v>
      </c>
      <c r="M37" s="5">
        <v>0</v>
      </c>
      <c r="N37" s="5">
        <v>0</v>
      </c>
      <c r="O37" s="33" t="s">
        <v>144</v>
      </c>
      <c r="P37" s="33" t="s">
        <v>145</v>
      </c>
      <c r="Q37" s="5"/>
      <c r="R37" s="5" t="s">
        <v>258</v>
      </c>
      <c r="U37" s="9"/>
      <c r="V37" s="3"/>
      <c r="W37" s="3"/>
    </row>
    <row r="38" spans="1:23" ht="14.4" x14ac:dyDescent="0.25">
      <c r="A38" s="5" t="s">
        <v>146</v>
      </c>
      <c r="B38" s="5" t="s">
        <v>52</v>
      </c>
      <c r="C38" s="5" t="s">
        <v>56</v>
      </c>
      <c r="D38" s="5" t="s">
        <v>61</v>
      </c>
      <c r="E38" s="5" t="s">
        <v>77</v>
      </c>
      <c r="F38" s="5" t="s">
        <v>54</v>
      </c>
      <c r="G38" s="10">
        <v>62</v>
      </c>
      <c r="H38" s="10">
        <v>2053.59</v>
      </c>
      <c r="I38" s="5" t="s">
        <v>74</v>
      </c>
      <c r="J38" s="5" t="s">
        <v>234</v>
      </c>
      <c r="K38" s="5" t="s">
        <v>74</v>
      </c>
      <c r="L38" s="5" t="s">
        <v>235</v>
      </c>
      <c r="M38" s="5">
        <v>0</v>
      </c>
      <c r="N38" s="5">
        <v>0</v>
      </c>
      <c r="O38" s="33" t="s">
        <v>147</v>
      </c>
      <c r="P38" s="33" t="s">
        <v>148</v>
      </c>
      <c r="Q38" s="5"/>
      <c r="R38" s="5"/>
      <c r="U38" s="9"/>
      <c r="V38" s="3"/>
      <c r="W38" s="3"/>
    </row>
    <row r="39" spans="1:23" ht="14.4" x14ac:dyDescent="0.25">
      <c r="A39" s="5" t="s">
        <v>149</v>
      </c>
      <c r="B39" s="5" t="s">
        <v>52</v>
      </c>
      <c r="C39" s="5" t="s">
        <v>56</v>
      </c>
      <c r="D39" s="5" t="s">
        <v>61</v>
      </c>
      <c r="E39" s="5" t="s">
        <v>78</v>
      </c>
      <c r="F39" s="5" t="s">
        <v>54</v>
      </c>
      <c r="G39" s="10">
        <v>82.99</v>
      </c>
      <c r="H39" s="10">
        <v>2115.59</v>
      </c>
      <c r="I39" s="5" t="s">
        <v>74</v>
      </c>
      <c r="J39" s="5" t="s">
        <v>234</v>
      </c>
      <c r="K39" s="5" t="s">
        <v>74</v>
      </c>
      <c r="L39" s="5" t="s">
        <v>235</v>
      </c>
      <c r="M39" s="5">
        <v>0</v>
      </c>
      <c r="N39" s="5">
        <v>0</v>
      </c>
      <c r="O39" s="5" t="s">
        <v>150</v>
      </c>
      <c r="P39" s="5" t="s">
        <v>151</v>
      </c>
      <c r="Q39" s="5"/>
      <c r="R39" s="5" t="s">
        <v>259</v>
      </c>
      <c r="U39" s="9"/>
      <c r="V39" s="3"/>
      <c r="W39" s="3"/>
    </row>
    <row r="40" spans="1:23" ht="14.4" x14ac:dyDescent="0.25">
      <c r="A40" s="5" t="s">
        <v>152</v>
      </c>
      <c r="B40" s="5" t="s">
        <v>52</v>
      </c>
      <c r="C40" s="5" t="s">
        <v>56</v>
      </c>
      <c r="D40" s="5" t="s">
        <v>61</v>
      </c>
      <c r="E40" s="5" t="s">
        <v>64</v>
      </c>
      <c r="F40" s="5" t="s">
        <v>54</v>
      </c>
      <c r="G40" s="10">
        <v>99.01</v>
      </c>
      <c r="H40" s="10">
        <v>2198.5700000000002</v>
      </c>
      <c r="I40" s="5" t="s">
        <v>74</v>
      </c>
      <c r="J40" s="5" t="s">
        <v>234</v>
      </c>
      <c r="K40" s="5" t="s">
        <v>74</v>
      </c>
      <c r="L40" s="5" t="s">
        <v>235</v>
      </c>
      <c r="M40" s="5">
        <v>0</v>
      </c>
      <c r="N40" s="5">
        <v>0</v>
      </c>
      <c r="O40" s="5" t="s">
        <v>153</v>
      </c>
      <c r="P40" s="5" t="s">
        <v>154</v>
      </c>
      <c r="Q40" s="5"/>
      <c r="R40" s="5" t="s">
        <v>260</v>
      </c>
      <c r="U40" s="9"/>
      <c r="V40" s="3"/>
      <c r="W40" s="3"/>
    </row>
    <row r="41" spans="1:23" ht="14.4" x14ac:dyDescent="0.25">
      <c r="A41" s="5" t="s">
        <v>155</v>
      </c>
      <c r="B41" s="5" t="s">
        <v>52</v>
      </c>
      <c r="C41" s="5" t="s">
        <v>56</v>
      </c>
      <c r="D41" s="5" t="s">
        <v>61</v>
      </c>
      <c r="E41" s="5" t="s">
        <v>65</v>
      </c>
      <c r="F41" s="5" t="s">
        <v>54</v>
      </c>
      <c r="G41" s="10">
        <v>85</v>
      </c>
      <c r="H41" s="10">
        <v>2297.59</v>
      </c>
      <c r="I41" s="5" t="s">
        <v>74</v>
      </c>
      <c r="J41" s="5" t="s">
        <v>234</v>
      </c>
      <c r="K41" s="5" t="s">
        <v>74</v>
      </c>
      <c r="L41" s="5" t="s">
        <v>235</v>
      </c>
      <c r="M41" s="5">
        <v>0</v>
      </c>
      <c r="N41" s="5">
        <v>0</v>
      </c>
      <c r="O41" s="5" t="s">
        <v>156</v>
      </c>
      <c r="P41" s="5" t="s">
        <v>157</v>
      </c>
      <c r="Q41" s="5"/>
      <c r="R41" s="5"/>
      <c r="U41" s="9"/>
      <c r="V41" s="3"/>
      <c r="W41" s="3"/>
    </row>
    <row r="42" spans="1:23" ht="14.25" customHeight="1" x14ac:dyDescent="0.25">
      <c r="A42" s="5" t="s">
        <v>158</v>
      </c>
      <c r="B42" s="5" t="s">
        <v>52</v>
      </c>
      <c r="C42" s="5" t="s">
        <v>56</v>
      </c>
      <c r="D42" s="5" t="s">
        <v>62</v>
      </c>
      <c r="E42" s="5" t="s">
        <v>59</v>
      </c>
      <c r="F42" s="5" t="s">
        <v>55</v>
      </c>
      <c r="G42" s="10">
        <v>85</v>
      </c>
      <c r="H42" s="10">
        <v>2382.59</v>
      </c>
      <c r="I42" s="5" t="s">
        <v>74</v>
      </c>
      <c r="J42" s="5" t="s">
        <v>234</v>
      </c>
      <c r="K42" s="5" t="s">
        <v>74</v>
      </c>
      <c r="L42" s="5" t="s">
        <v>235</v>
      </c>
      <c r="M42" s="5">
        <v>0</v>
      </c>
      <c r="N42" s="5">
        <v>0</v>
      </c>
      <c r="O42" s="5" t="s">
        <v>159</v>
      </c>
      <c r="P42" s="5" t="s">
        <v>160</v>
      </c>
      <c r="Q42" s="5"/>
      <c r="R42" s="5"/>
      <c r="U42" s="9"/>
      <c r="V42" s="3"/>
      <c r="W42" s="3"/>
    </row>
    <row r="43" spans="1:23" ht="14.25" customHeight="1" x14ac:dyDescent="0.25">
      <c r="A43" s="5" t="s">
        <v>161</v>
      </c>
      <c r="B43" s="5" t="s">
        <v>52</v>
      </c>
      <c r="C43" s="5" t="s">
        <v>56</v>
      </c>
      <c r="D43" s="5" t="s">
        <v>62</v>
      </c>
      <c r="E43" s="5" t="s">
        <v>59</v>
      </c>
      <c r="F43" s="5" t="s">
        <v>55</v>
      </c>
      <c r="G43" s="10">
        <v>85</v>
      </c>
      <c r="H43" s="10">
        <v>2467.59</v>
      </c>
      <c r="I43" s="5" t="s">
        <v>74</v>
      </c>
      <c r="J43" s="5" t="s">
        <v>234</v>
      </c>
      <c r="K43" s="5" t="s">
        <v>74</v>
      </c>
      <c r="L43" s="5" t="s">
        <v>235</v>
      </c>
      <c r="M43" s="5">
        <v>0</v>
      </c>
      <c r="N43" s="5">
        <v>0</v>
      </c>
      <c r="O43" s="5" t="s">
        <v>162</v>
      </c>
      <c r="P43" s="5" t="s">
        <v>163</v>
      </c>
      <c r="Q43" s="5"/>
      <c r="R43" s="5"/>
      <c r="U43" s="9"/>
      <c r="V43" s="3"/>
      <c r="W43" s="3"/>
    </row>
    <row r="44" spans="1:23" ht="14.4" x14ac:dyDescent="0.25">
      <c r="A44" s="5" t="s">
        <v>164</v>
      </c>
      <c r="B44" s="5" t="s">
        <v>52</v>
      </c>
      <c r="C44" s="5" t="s">
        <v>56</v>
      </c>
      <c r="D44" s="5" t="s">
        <v>61</v>
      </c>
      <c r="E44" s="5" t="s">
        <v>53</v>
      </c>
      <c r="F44" s="5" t="s">
        <v>54</v>
      </c>
      <c r="G44" s="10">
        <v>61</v>
      </c>
      <c r="H44" s="10">
        <v>2552.59</v>
      </c>
      <c r="I44" s="5" t="s">
        <v>74</v>
      </c>
      <c r="J44" s="5" t="s">
        <v>234</v>
      </c>
      <c r="K44" s="5" t="s">
        <v>74</v>
      </c>
      <c r="L44" s="5" t="s">
        <v>235</v>
      </c>
      <c r="M44" s="5">
        <v>0</v>
      </c>
      <c r="N44" s="5">
        <v>0</v>
      </c>
      <c r="O44" s="5" t="s">
        <v>165</v>
      </c>
      <c r="P44" s="5" t="s">
        <v>166</v>
      </c>
      <c r="Q44" s="5"/>
      <c r="R44" s="5"/>
      <c r="U44" s="9"/>
      <c r="V44" s="3"/>
      <c r="W44" s="3"/>
    </row>
    <row r="45" spans="1:23" ht="14.4" x14ac:dyDescent="0.25">
      <c r="A45" s="5" t="s">
        <v>167</v>
      </c>
      <c r="B45" s="5" t="s">
        <v>52</v>
      </c>
      <c r="C45" s="5" t="s">
        <v>56</v>
      </c>
      <c r="D45" s="5" t="s">
        <v>62</v>
      </c>
      <c r="E45" s="5" t="s">
        <v>58</v>
      </c>
      <c r="F45" s="5" t="s">
        <v>55</v>
      </c>
      <c r="G45" s="10">
        <v>62.63</v>
      </c>
      <c r="H45" s="10">
        <v>2613.59</v>
      </c>
      <c r="I45" s="5" t="s">
        <v>74</v>
      </c>
      <c r="J45" s="5" t="s">
        <v>234</v>
      </c>
      <c r="K45" s="5" t="s">
        <v>74</v>
      </c>
      <c r="L45" s="5" t="s">
        <v>235</v>
      </c>
      <c r="M45" s="5">
        <v>0</v>
      </c>
      <c r="N45" s="5">
        <v>0</v>
      </c>
      <c r="O45" s="5" t="s">
        <v>168</v>
      </c>
      <c r="P45" s="5" t="s">
        <v>169</v>
      </c>
      <c r="Q45" s="5"/>
      <c r="R45" s="5"/>
      <c r="U45" s="9"/>
      <c r="V45" s="3"/>
      <c r="W45" s="3"/>
    </row>
    <row r="46" spans="1:23" ht="14.4" x14ac:dyDescent="0.25">
      <c r="A46" s="5" t="s">
        <v>170</v>
      </c>
      <c r="B46" s="5" t="s">
        <v>52</v>
      </c>
      <c r="C46" s="5" t="s">
        <v>56</v>
      </c>
      <c r="D46" s="5" t="s">
        <v>61</v>
      </c>
      <c r="E46" s="5" t="s">
        <v>53</v>
      </c>
      <c r="F46" s="5" t="s">
        <v>54</v>
      </c>
      <c r="G46" s="10">
        <v>50</v>
      </c>
      <c r="H46" s="10">
        <v>2676.22</v>
      </c>
      <c r="I46" s="5" t="s">
        <v>74</v>
      </c>
      <c r="J46" s="5" t="s">
        <v>234</v>
      </c>
      <c r="K46" s="5" t="s">
        <v>74</v>
      </c>
      <c r="L46" s="5" t="s">
        <v>235</v>
      </c>
      <c r="M46" s="5">
        <v>0</v>
      </c>
      <c r="N46" s="5">
        <v>0</v>
      </c>
      <c r="O46" s="5" t="s">
        <v>171</v>
      </c>
      <c r="P46" s="5" t="s">
        <v>172</v>
      </c>
      <c r="Q46" s="5"/>
      <c r="R46" s="5"/>
      <c r="U46" s="9"/>
      <c r="V46" s="3"/>
      <c r="W46" s="3"/>
    </row>
    <row r="47" spans="1:23" ht="14.4" x14ac:dyDescent="0.25">
      <c r="A47" s="5" t="s">
        <v>173</v>
      </c>
      <c r="B47" s="5" t="s">
        <v>174</v>
      </c>
      <c r="C47" s="5"/>
      <c r="D47" s="5" t="s">
        <v>271</v>
      </c>
      <c r="E47" s="5" t="s">
        <v>175</v>
      </c>
      <c r="F47" s="5" t="s">
        <v>54</v>
      </c>
      <c r="G47" s="10">
        <v>56.69</v>
      </c>
      <c r="H47" s="10">
        <v>2726.22</v>
      </c>
      <c r="I47" s="5" t="s">
        <v>252</v>
      </c>
      <c r="J47" s="5" t="s">
        <v>234</v>
      </c>
      <c r="K47" s="5" t="s">
        <v>252</v>
      </c>
      <c r="L47" s="5" t="s">
        <v>235</v>
      </c>
      <c r="M47" s="5">
        <v>0</v>
      </c>
      <c r="N47" s="5">
        <v>0</v>
      </c>
      <c r="O47" s="5" t="s">
        <v>176</v>
      </c>
      <c r="P47" s="5" t="s">
        <v>177</v>
      </c>
      <c r="Q47" s="5"/>
      <c r="R47" s="5" t="s">
        <v>261</v>
      </c>
      <c r="U47" s="9"/>
      <c r="V47" s="3"/>
      <c r="W47" s="3"/>
    </row>
    <row r="48" spans="1:23" ht="14.4" x14ac:dyDescent="0.25">
      <c r="A48" s="5" t="s">
        <v>178</v>
      </c>
      <c r="B48" s="5" t="s">
        <v>179</v>
      </c>
      <c r="C48" s="5"/>
      <c r="D48" s="5" t="s">
        <v>270</v>
      </c>
      <c r="E48" s="5" t="s">
        <v>53</v>
      </c>
      <c r="F48" s="5" t="s">
        <v>54</v>
      </c>
      <c r="G48" s="10">
        <v>30</v>
      </c>
      <c r="H48" s="10">
        <v>2782.91</v>
      </c>
      <c r="I48" s="5" t="s">
        <v>74</v>
      </c>
      <c r="J48" s="5" t="s">
        <v>234</v>
      </c>
      <c r="K48" s="5" t="s">
        <v>74</v>
      </c>
      <c r="L48" s="5" t="s">
        <v>235</v>
      </c>
      <c r="M48" s="5">
        <v>0</v>
      </c>
      <c r="N48" s="5">
        <v>0</v>
      </c>
      <c r="O48" s="5" t="s">
        <v>180</v>
      </c>
      <c r="P48" s="5" t="s">
        <v>181</v>
      </c>
      <c r="Q48" s="5"/>
      <c r="R48" s="5"/>
      <c r="U48" s="9"/>
      <c r="V48" s="3"/>
      <c r="W48" s="3"/>
    </row>
    <row r="49" spans="1:23" ht="14.4" x14ac:dyDescent="0.25">
      <c r="A49" s="5" t="s">
        <v>182</v>
      </c>
      <c r="B49" s="5" t="s">
        <v>52</v>
      </c>
      <c r="C49" s="5"/>
      <c r="D49" s="5" t="s">
        <v>61</v>
      </c>
      <c r="E49" s="5" t="s">
        <v>75</v>
      </c>
      <c r="F49" s="5" t="s">
        <v>54</v>
      </c>
      <c r="G49" s="10">
        <v>48.77</v>
      </c>
      <c r="H49" s="10">
        <v>2812.91</v>
      </c>
      <c r="I49" s="5" t="s">
        <v>74</v>
      </c>
      <c r="J49" s="5" t="s">
        <v>234</v>
      </c>
      <c r="K49" s="5" t="s">
        <v>74</v>
      </c>
      <c r="L49" s="5" t="s">
        <v>235</v>
      </c>
      <c r="M49" s="5">
        <v>0</v>
      </c>
      <c r="N49" s="5">
        <v>0</v>
      </c>
      <c r="O49" s="5" t="s">
        <v>183</v>
      </c>
      <c r="P49" s="5" t="s">
        <v>184</v>
      </c>
      <c r="Q49" s="5"/>
      <c r="R49" s="5" t="s">
        <v>258</v>
      </c>
      <c r="U49" s="9"/>
      <c r="V49" s="3"/>
      <c r="W49" s="3"/>
    </row>
    <row r="50" spans="1:23" ht="14.4" x14ac:dyDescent="0.25">
      <c r="A50" s="5" t="s">
        <v>185</v>
      </c>
      <c r="B50" s="5" t="s">
        <v>186</v>
      </c>
      <c r="C50" s="5" t="s">
        <v>187</v>
      </c>
      <c r="D50" s="5" t="s">
        <v>61</v>
      </c>
      <c r="E50" s="5" t="s">
        <v>78</v>
      </c>
      <c r="F50" s="5" t="s">
        <v>55</v>
      </c>
      <c r="G50" s="10">
        <v>71</v>
      </c>
      <c r="H50" s="10">
        <v>2861.68</v>
      </c>
      <c r="I50" s="5" t="s">
        <v>74</v>
      </c>
      <c r="J50" s="5" t="s">
        <v>234</v>
      </c>
      <c r="K50" s="5" t="s">
        <v>74</v>
      </c>
      <c r="L50" s="5" t="s">
        <v>235</v>
      </c>
      <c r="M50" s="5">
        <v>0</v>
      </c>
      <c r="N50" s="5">
        <v>0</v>
      </c>
      <c r="O50" s="5" t="s">
        <v>188</v>
      </c>
      <c r="P50" s="5" t="s">
        <v>189</v>
      </c>
      <c r="Q50" s="5"/>
      <c r="R50" s="5"/>
      <c r="U50" s="9"/>
      <c r="V50" s="3"/>
      <c r="W50" s="3"/>
    </row>
    <row r="51" spans="1:23" ht="14.4" x14ac:dyDescent="0.25">
      <c r="A51" s="5" t="s">
        <v>190</v>
      </c>
      <c r="B51" s="5" t="s">
        <v>52</v>
      </c>
      <c r="C51" s="5" t="s">
        <v>56</v>
      </c>
      <c r="D51" s="5" t="s">
        <v>62</v>
      </c>
      <c r="E51" s="5" t="s">
        <v>59</v>
      </c>
      <c r="F51" s="5" t="s">
        <v>55</v>
      </c>
      <c r="G51" s="10">
        <v>71.959999999999994</v>
      </c>
      <c r="H51" s="10">
        <v>2932.68</v>
      </c>
      <c r="I51" s="5" t="s">
        <v>74</v>
      </c>
      <c r="J51" s="5" t="s">
        <v>234</v>
      </c>
      <c r="K51" s="5" t="s">
        <v>74</v>
      </c>
      <c r="L51" s="5" t="s">
        <v>235</v>
      </c>
      <c r="M51" s="5">
        <v>0</v>
      </c>
      <c r="N51" s="5">
        <v>0</v>
      </c>
      <c r="O51" s="5" t="s">
        <v>191</v>
      </c>
      <c r="P51" s="5" t="s">
        <v>192</v>
      </c>
      <c r="Q51" s="5"/>
      <c r="R51" s="5"/>
      <c r="U51" s="9"/>
      <c r="V51" s="3"/>
      <c r="W51" s="3"/>
    </row>
    <row r="52" spans="1:23" ht="14.4" x14ac:dyDescent="0.25">
      <c r="A52" s="5" t="s">
        <v>193</v>
      </c>
      <c r="B52" s="5" t="s">
        <v>194</v>
      </c>
      <c r="C52" s="5" t="s">
        <v>79</v>
      </c>
      <c r="D52" s="5" t="s">
        <v>61</v>
      </c>
      <c r="E52" s="5" t="s">
        <v>63</v>
      </c>
      <c r="F52" s="5" t="s">
        <v>55</v>
      </c>
      <c r="G52" s="10">
        <v>77</v>
      </c>
      <c r="H52" s="10">
        <v>3004.64</v>
      </c>
      <c r="I52" s="5" t="s">
        <v>74</v>
      </c>
      <c r="J52" s="5" t="s">
        <v>234</v>
      </c>
      <c r="K52" s="5" t="s">
        <v>74</v>
      </c>
      <c r="L52" s="5" t="s">
        <v>235</v>
      </c>
      <c r="M52" s="5">
        <v>0</v>
      </c>
      <c r="N52" s="5">
        <v>0</v>
      </c>
      <c r="O52" s="5" t="s">
        <v>195</v>
      </c>
      <c r="P52" s="5" t="s">
        <v>196</v>
      </c>
      <c r="Q52" s="5"/>
      <c r="R52" s="5"/>
      <c r="U52" s="9"/>
      <c r="V52" s="3"/>
      <c r="W52" s="3"/>
    </row>
    <row r="53" spans="1:23" ht="14.4" x14ac:dyDescent="0.25">
      <c r="A53" s="5" t="s">
        <v>197</v>
      </c>
      <c r="B53" s="5" t="s">
        <v>52</v>
      </c>
      <c r="C53" s="5" t="s">
        <v>56</v>
      </c>
      <c r="D53" s="5" t="s">
        <v>62</v>
      </c>
      <c r="E53" s="5" t="s">
        <v>59</v>
      </c>
      <c r="F53" s="5" t="s">
        <v>55</v>
      </c>
      <c r="G53" s="10">
        <v>76.41</v>
      </c>
      <c r="H53" s="10">
        <v>3081.64</v>
      </c>
      <c r="I53" s="5" t="s">
        <v>74</v>
      </c>
      <c r="J53" s="5" t="s">
        <v>234</v>
      </c>
      <c r="K53" s="5" t="s">
        <v>74</v>
      </c>
      <c r="L53" s="5" t="s">
        <v>235</v>
      </c>
      <c r="M53" s="5">
        <v>0</v>
      </c>
      <c r="N53" s="5">
        <v>0</v>
      </c>
      <c r="O53" s="5" t="s">
        <v>198</v>
      </c>
      <c r="P53" s="5" t="s">
        <v>199</v>
      </c>
      <c r="Q53" s="5"/>
      <c r="R53" s="5"/>
      <c r="U53" s="9"/>
      <c r="V53" s="3"/>
      <c r="W53" s="3"/>
    </row>
    <row r="54" spans="1:23" ht="14.4" x14ac:dyDescent="0.25">
      <c r="A54" s="5" t="s">
        <v>200</v>
      </c>
      <c r="B54" s="5" t="s">
        <v>52</v>
      </c>
      <c r="C54" s="5" t="s">
        <v>56</v>
      </c>
      <c r="D54" s="5" t="s">
        <v>61</v>
      </c>
      <c r="E54" s="5" t="s">
        <v>65</v>
      </c>
      <c r="F54" s="5" t="s">
        <v>54</v>
      </c>
      <c r="G54" s="10">
        <v>75</v>
      </c>
      <c r="H54" s="10">
        <v>3158.05</v>
      </c>
      <c r="I54" s="5" t="s">
        <v>74</v>
      </c>
      <c r="J54" s="5" t="s">
        <v>234</v>
      </c>
      <c r="K54" s="5" t="s">
        <v>74</v>
      </c>
      <c r="L54" s="5" t="s">
        <v>235</v>
      </c>
      <c r="M54" s="5">
        <v>0</v>
      </c>
      <c r="N54" s="5">
        <v>0</v>
      </c>
      <c r="O54" s="5" t="s">
        <v>201</v>
      </c>
      <c r="P54" s="5" t="s">
        <v>202</v>
      </c>
      <c r="Q54" s="5"/>
      <c r="R54" s="5" t="s">
        <v>83</v>
      </c>
      <c r="U54" s="9"/>
      <c r="V54" s="3"/>
      <c r="W54" s="3"/>
    </row>
    <row r="55" spans="1:23" ht="14.4" x14ac:dyDescent="0.25">
      <c r="A55" s="5" t="s">
        <v>203</v>
      </c>
      <c r="B55" s="5" t="s">
        <v>52</v>
      </c>
      <c r="C55" s="5" t="s">
        <v>56</v>
      </c>
      <c r="D55" s="5" t="s">
        <v>61</v>
      </c>
      <c r="E55" s="5" t="s">
        <v>65</v>
      </c>
      <c r="F55" s="5" t="s">
        <v>54</v>
      </c>
      <c r="G55" s="10">
        <v>45.59</v>
      </c>
      <c r="H55" s="10">
        <v>3233.05</v>
      </c>
      <c r="I55" s="5" t="s">
        <v>74</v>
      </c>
      <c r="J55" s="5" t="s">
        <v>234</v>
      </c>
      <c r="K55" s="5" t="s">
        <v>74</v>
      </c>
      <c r="L55" s="5" t="s">
        <v>235</v>
      </c>
      <c r="M55" s="5">
        <v>0</v>
      </c>
      <c r="N55" s="5">
        <v>0</v>
      </c>
      <c r="O55" s="5">
        <v>248478.54800000001</v>
      </c>
      <c r="P55" s="5">
        <v>8780636.1799999997</v>
      </c>
      <c r="Q55" s="5"/>
      <c r="R55" s="5"/>
      <c r="U55" s="9"/>
      <c r="V55" s="3"/>
      <c r="W55" s="3"/>
    </row>
    <row r="56" spans="1:23" ht="14.4" x14ac:dyDescent="0.25">
      <c r="A56" s="5" t="s">
        <v>204</v>
      </c>
      <c r="B56" s="5" t="s">
        <v>52</v>
      </c>
      <c r="C56" s="5" t="s">
        <v>56</v>
      </c>
      <c r="D56" s="5" t="s">
        <v>61</v>
      </c>
      <c r="E56" s="5" t="s">
        <v>68</v>
      </c>
      <c r="F56" s="5" t="s">
        <v>54</v>
      </c>
      <c r="G56" s="10">
        <v>79</v>
      </c>
      <c r="H56" s="10">
        <v>3278.64</v>
      </c>
      <c r="I56" s="5" t="s">
        <v>74</v>
      </c>
      <c r="J56" s="5" t="s">
        <v>234</v>
      </c>
      <c r="K56" s="5" t="s">
        <v>74</v>
      </c>
      <c r="L56" s="5" t="s">
        <v>235</v>
      </c>
      <c r="M56" s="5">
        <v>0</v>
      </c>
      <c r="N56" s="5">
        <v>0</v>
      </c>
      <c r="O56" s="33" t="s">
        <v>205</v>
      </c>
      <c r="P56" s="33" t="s">
        <v>206</v>
      </c>
      <c r="Q56" s="5"/>
      <c r="R56" s="5" t="s">
        <v>83</v>
      </c>
      <c r="U56" s="9"/>
      <c r="V56" s="3"/>
      <c r="W56" s="3"/>
    </row>
    <row r="57" spans="1:23" ht="14.4" x14ac:dyDescent="0.25">
      <c r="A57" s="5" t="s">
        <v>207</v>
      </c>
      <c r="B57" s="5" t="s">
        <v>52</v>
      </c>
      <c r="C57" s="5" t="s">
        <v>56</v>
      </c>
      <c r="D57" s="5" t="s">
        <v>61</v>
      </c>
      <c r="E57" s="5" t="s">
        <v>68</v>
      </c>
      <c r="F57" s="5" t="s">
        <v>54</v>
      </c>
      <c r="G57" s="10">
        <v>48</v>
      </c>
      <c r="H57" s="10">
        <v>3357.64</v>
      </c>
      <c r="I57" s="5" t="s">
        <v>74</v>
      </c>
      <c r="J57" s="5" t="s">
        <v>234</v>
      </c>
      <c r="K57" s="5" t="s">
        <v>74</v>
      </c>
      <c r="L57" s="5" t="s">
        <v>235</v>
      </c>
      <c r="M57" s="5">
        <v>0</v>
      </c>
      <c r="N57" s="5">
        <v>0</v>
      </c>
      <c r="O57" s="33" t="s">
        <v>208</v>
      </c>
      <c r="P57" s="33" t="s">
        <v>209</v>
      </c>
      <c r="Q57" s="5"/>
      <c r="R57" s="5"/>
      <c r="U57" s="9"/>
      <c r="V57" s="3"/>
      <c r="W57" s="3"/>
    </row>
    <row r="58" spans="1:23" ht="14.4" x14ac:dyDescent="0.25">
      <c r="A58" s="5" t="s">
        <v>210</v>
      </c>
      <c r="B58" s="5" t="s">
        <v>52</v>
      </c>
      <c r="C58" s="5" t="s">
        <v>56</v>
      </c>
      <c r="D58" s="5" t="s">
        <v>62</v>
      </c>
      <c r="E58" s="5" t="s">
        <v>58</v>
      </c>
      <c r="F58" s="5" t="s">
        <v>55</v>
      </c>
      <c r="G58" s="10">
        <v>47.54</v>
      </c>
      <c r="H58" s="10">
        <v>3405.64</v>
      </c>
      <c r="I58" s="5" t="s">
        <v>74</v>
      </c>
      <c r="J58" s="5" t="s">
        <v>234</v>
      </c>
      <c r="K58" s="5" t="s">
        <v>74</v>
      </c>
      <c r="L58" s="5" t="s">
        <v>235</v>
      </c>
      <c r="M58" s="5">
        <v>0</v>
      </c>
      <c r="N58" s="5">
        <v>0</v>
      </c>
      <c r="O58" s="33" t="s">
        <v>211</v>
      </c>
      <c r="P58" s="33" t="s">
        <v>212</v>
      </c>
      <c r="Q58" s="5"/>
      <c r="R58" s="5"/>
      <c r="U58" s="9"/>
      <c r="V58" s="3"/>
      <c r="W58" s="3"/>
    </row>
    <row r="59" spans="1:23" ht="14.4" x14ac:dyDescent="0.25">
      <c r="A59" s="5" t="s">
        <v>213</v>
      </c>
      <c r="B59" s="5" t="s">
        <v>214</v>
      </c>
      <c r="C59" s="5" t="s">
        <v>80</v>
      </c>
      <c r="D59" s="5" t="s">
        <v>61</v>
      </c>
      <c r="E59" s="5" t="s">
        <v>71</v>
      </c>
      <c r="F59" s="5" t="s">
        <v>55</v>
      </c>
      <c r="G59" s="10">
        <v>70</v>
      </c>
      <c r="H59" s="10">
        <v>3453.18</v>
      </c>
      <c r="I59" s="5" t="s">
        <v>74</v>
      </c>
      <c r="J59" s="5" t="s">
        <v>234</v>
      </c>
      <c r="K59" s="5" t="s">
        <v>74</v>
      </c>
      <c r="L59" s="5" t="s">
        <v>235</v>
      </c>
      <c r="M59" s="5">
        <v>0</v>
      </c>
      <c r="N59" s="5">
        <v>0</v>
      </c>
      <c r="O59" s="33" t="s">
        <v>215</v>
      </c>
      <c r="P59" s="33" t="s">
        <v>216</v>
      </c>
      <c r="Q59" s="5"/>
      <c r="R59" s="5" t="s">
        <v>258</v>
      </c>
      <c r="U59" s="9"/>
      <c r="V59" s="3"/>
      <c r="W59" s="3"/>
    </row>
    <row r="60" spans="1:23" ht="14.4" x14ac:dyDescent="0.25">
      <c r="A60" s="5" t="s">
        <v>217</v>
      </c>
      <c r="B60" s="5" t="s">
        <v>52</v>
      </c>
      <c r="C60" s="5" t="s">
        <v>56</v>
      </c>
      <c r="D60" s="5" t="s">
        <v>61</v>
      </c>
      <c r="E60" s="5" t="s">
        <v>65</v>
      </c>
      <c r="F60" s="5" t="s">
        <v>54</v>
      </c>
      <c r="G60" s="10">
        <v>56</v>
      </c>
      <c r="H60" s="10">
        <v>3523.18</v>
      </c>
      <c r="I60" s="5" t="s">
        <v>74</v>
      </c>
      <c r="J60" s="5" t="s">
        <v>234</v>
      </c>
      <c r="K60" s="5" t="s">
        <v>74</v>
      </c>
      <c r="L60" s="5" t="s">
        <v>235</v>
      </c>
      <c r="M60" s="5">
        <v>0</v>
      </c>
      <c r="N60" s="5">
        <v>0</v>
      </c>
      <c r="O60" s="33" t="s">
        <v>218</v>
      </c>
      <c r="P60" s="33" t="s">
        <v>219</v>
      </c>
      <c r="Q60" s="5"/>
      <c r="R60" s="5"/>
      <c r="U60" s="9"/>
      <c r="V60" s="3"/>
      <c r="W60" s="3"/>
    </row>
    <row r="61" spans="1:23" ht="14.4" x14ac:dyDescent="0.25">
      <c r="A61" s="5" t="s">
        <v>220</v>
      </c>
      <c r="B61" s="5" t="s">
        <v>52</v>
      </c>
      <c r="C61" s="5" t="s">
        <v>56</v>
      </c>
      <c r="D61" s="5" t="s">
        <v>61</v>
      </c>
      <c r="E61" s="5" t="s">
        <v>81</v>
      </c>
      <c r="F61" s="5" t="s">
        <v>54</v>
      </c>
      <c r="G61" s="10">
        <v>56.07</v>
      </c>
      <c r="H61" s="10">
        <v>3579.18</v>
      </c>
      <c r="I61" s="5" t="s">
        <v>74</v>
      </c>
      <c r="J61" s="5" t="s">
        <v>234</v>
      </c>
      <c r="K61" s="5" t="s">
        <v>74</v>
      </c>
      <c r="L61" s="5" t="s">
        <v>235</v>
      </c>
      <c r="M61" s="5">
        <v>0</v>
      </c>
      <c r="N61" s="5">
        <v>0</v>
      </c>
      <c r="O61" s="33" t="s">
        <v>221</v>
      </c>
      <c r="P61" s="33" t="s">
        <v>222</v>
      </c>
      <c r="Q61" s="5"/>
      <c r="R61" s="5" t="s">
        <v>258</v>
      </c>
      <c r="U61" s="9"/>
      <c r="V61" s="3"/>
      <c r="W61" s="3"/>
    </row>
    <row r="62" spans="1:23" ht="14.4" x14ac:dyDescent="0.25">
      <c r="A62" s="5" t="s">
        <v>223</v>
      </c>
      <c r="B62" s="5" t="s">
        <v>224</v>
      </c>
      <c r="C62" s="5" t="s">
        <v>225</v>
      </c>
      <c r="D62" s="5" t="s">
        <v>61</v>
      </c>
      <c r="E62" s="5" t="s">
        <v>226</v>
      </c>
      <c r="F62" s="5" t="s">
        <v>55</v>
      </c>
      <c r="G62" s="10">
        <v>39.17</v>
      </c>
      <c r="H62" s="10">
        <v>3635.25</v>
      </c>
      <c r="I62" s="5" t="s">
        <v>74</v>
      </c>
      <c r="J62" s="5" t="s">
        <v>234</v>
      </c>
      <c r="K62" s="5" t="s">
        <v>74</v>
      </c>
      <c r="L62" s="5" t="s">
        <v>235</v>
      </c>
      <c r="M62" s="5">
        <v>0</v>
      </c>
      <c r="N62" s="5">
        <v>0</v>
      </c>
      <c r="O62" s="33" t="s">
        <v>227</v>
      </c>
      <c r="P62" s="33" t="s">
        <v>228</v>
      </c>
      <c r="Q62" s="5"/>
      <c r="R62" s="5"/>
      <c r="U62" s="9"/>
      <c r="V62" s="3"/>
      <c r="W62" s="3"/>
    </row>
    <row r="63" spans="1:23" ht="14.4" x14ac:dyDescent="0.25">
      <c r="A63" s="5" t="s">
        <v>229</v>
      </c>
      <c r="B63" s="5" t="s">
        <v>230</v>
      </c>
      <c r="C63" s="5" t="s">
        <v>273</v>
      </c>
      <c r="D63" s="5" t="s">
        <v>61</v>
      </c>
      <c r="E63" s="5" t="s">
        <v>231</v>
      </c>
      <c r="F63" s="5" t="s">
        <v>54</v>
      </c>
      <c r="G63" s="10">
        <v>31.93</v>
      </c>
      <c r="H63" s="10">
        <v>3674.42</v>
      </c>
      <c r="I63" s="5" t="s">
        <v>74</v>
      </c>
      <c r="J63" s="5" t="s">
        <v>234</v>
      </c>
      <c r="K63" s="5" t="s">
        <v>74</v>
      </c>
      <c r="L63" s="5" t="s">
        <v>235</v>
      </c>
      <c r="M63" s="5">
        <v>0</v>
      </c>
      <c r="N63" s="5">
        <v>0</v>
      </c>
      <c r="O63" s="33" t="s">
        <v>232</v>
      </c>
      <c r="P63" s="33" t="s">
        <v>233</v>
      </c>
      <c r="Q63" s="5"/>
      <c r="R63" s="5"/>
      <c r="U63" s="9"/>
      <c r="V63" s="3"/>
      <c r="W63" s="3"/>
    </row>
    <row r="64" spans="1:23" ht="14.4" x14ac:dyDescent="0.25">
      <c r="A64" s="5"/>
      <c r="B64" s="5"/>
      <c r="C64" s="5"/>
      <c r="D64" s="5"/>
      <c r="E64" s="5"/>
      <c r="F64" s="5"/>
      <c r="G64" s="10"/>
      <c r="H64" s="10"/>
      <c r="I64" s="5"/>
      <c r="J64" s="5"/>
      <c r="K64" s="5"/>
      <c r="L64" s="5"/>
      <c r="M64" s="5"/>
      <c r="N64" s="5"/>
      <c r="O64" s="33"/>
      <c r="P64" s="33"/>
      <c r="Q64" s="5"/>
      <c r="R64" s="5"/>
      <c r="U64" s="9"/>
      <c r="V64" s="3"/>
      <c r="W64" s="3"/>
    </row>
    <row r="65" spans="1:23" ht="14.4" x14ac:dyDescent="0.25">
      <c r="A65" s="5"/>
      <c r="B65" s="5"/>
      <c r="C65" s="5"/>
      <c r="D65" s="5"/>
      <c r="E65" s="5"/>
      <c r="F65" s="5"/>
      <c r="G65" s="10"/>
      <c r="H65" s="10"/>
      <c r="I65" s="5"/>
      <c r="J65" s="5"/>
      <c r="K65" s="5"/>
      <c r="L65" s="5"/>
      <c r="M65" s="5"/>
      <c r="N65" s="5"/>
      <c r="O65" s="33"/>
      <c r="P65" s="33"/>
      <c r="Q65" s="5"/>
      <c r="R65" s="5"/>
      <c r="U65" s="9"/>
      <c r="V65" s="3"/>
      <c r="W65" s="3"/>
    </row>
    <row r="66" spans="1:23" ht="14.4" x14ac:dyDescent="0.25">
      <c r="A66" s="5"/>
      <c r="B66" s="5"/>
      <c r="C66" s="5"/>
      <c r="D66" s="5"/>
      <c r="E66" s="5"/>
      <c r="F66" s="5"/>
      <c r="G66" s="10"/>
      <c r="H66" s="10"/>
      <c r="I66" s="5"/>
      <c r="J66" s="5"/>
      <c r="K66" s="5"/>
      <c r="L66" s="5"/>
      <c r="M66" s="5"/>
      <c r="N66" s="5"/>
      <c r="O66" s="33"/>
      <c r="P66" s="33"/>
      <c r="Q66" s="5"/>
      <c r="R66" s="5"/>
      <c r="U66" s="9"/>
      <c r="V66" s="3"/>
      <c r="W66" s="3"/>
    </row>
    <row r="67" spans="1:23" ht="14.4" x14ac:dyDescent="0.25">
      <c r="A67" s="5"/>
      <c r="B67" s="5"/>
      <c r="C67" s="5"/>
      <c r="D67" s="5"/>
      <c r="E67" s="5"/>
      <c r="F67" s="5"/>
      <c r="G67" s="10"/>
      <c r="H67" s="10"/>
      <c r="I67" s="5"/>
      <c r="J67" s="5"/>
      <c r="K67" s="5"/>
      <c r="L67" s="5"/>
      <c r="M67" s="5"/>
      <c r="N67" s="5"/>
      <c r="O67" s="33"/>
      <c r="P67" s="33"/>
      <c r="Q67" s="5"/>
      <c r="R67" s="5"/>
      <c r="U67" s="9"/>
      <c r="V67" s="3"/>
      <c r="W67" s="3"/>
    </row>
    <row r="68" spans="1:23" ht="14.4" x14ac:dyDescent="0.25">
      <c r="A68" s="5"/>
      <c r="B68" s="5"/>
      <c r="C68" s="5"/>
      <c r="D68" s="5"/>
      <c r="E68" s="5"/>
      <c r="F68" s="5"/>
      <c r="G68" s="10"/>
      <c r="H68" s="10"/>
      <c r="I68" s="5"/>
      <c r="J68" s="5"/>
      <c r="K68" s="5"/>
      <c r="L68" s="5"/>
      <c r="M68" s="5"/>
      <c r="N68" s="5"/>
      <c r="O68" s="33"/>
      <c r="P68" s="33"/>
      <c r="Q68" s="5"/>
      <c r="R68" s="5"/>
      <c r="U68" s="9"/>
      <c r="V68" s="3"/>
      <c r="W68" s="3"/>
    </row>
    <row r="69" spans="1:23" ht="14.4" x14ac:dyDescent="0.25">
      <c r="A69" s="5"/>
      <c r="B69" s="5"/>
      <c r="C69" s="5"/>
      <c r="D69" s="5"/>
      <c r="E69" s="5"/>
      <c r="F69" s="5"/>
      <c r="G69" s="10"/>
      <c r="H69" s="10"/>
      <c r="I69" s="5"/>
      <c r="J69" s="5"/>
      <c r="K69" s="5"/>
      <c r="L69" s="5"/>
      <c r="M69" s="5"/>
      <c r="N69" s="5"/>
      <c r="O69" s="33"/>
      <c r="P69" s="33"/>
      <c r="Q69" s="5"/>
      <c r="R69" s="5"/>
      <c r="U69" s="9"/>
      <c r="V69" s="3"/>
      <c r="W69" s="3"/>
    </row>
    <row r="70" spans="1:23" ht="14.4" x14ac:dyDescent="0.25">
      <c r="A70" s="5"/>
      <c r="B70" s="5"/>
      <c r="C70" s="5"/>
      <c r="D70" s="5"/>
      <c r="E70" s="5"/>
      <c r="F70" s="5"/>
      <c r="G70" s="10"/>
      <c r="H70" s="10"/>
      <c r="I70" s="5"/>
      <c r="J70" s="5"/>
      <c r="K70" s="5"/>
      <c r="L70" s="5"/>
      <c r="M70" s="5"/>
      <c r="N70" s="5"/>
      <c r="O70" s="33"/>
      <c r="P70" s="33"/>
      <c r="Q70" s="5"/>
      <c r="R70" s="5"/>
      <c r="U70" s="9"/>
      <c r="V70" s="3"/>
      <c r="W70" s="3"/>
    </row>
    <row r="71" spans="1:23" ht="14.4" x14ac:dyDescent="0.25">
      <c r="A71" s="5"/>
      <c r="B71" s="5"/>
      <c r="C71" s="5"/>
      <c r="D71" s="5"/>
      <c r="E71" s="5"/>
      <c r="F71" s="5"/>
      <c r="G71" s="10"/>
      <c r="H71" s="10"/>
      <c r="I71" s="5"/>
      <c r="J71" s="5"/>
      <c r="K71" s="5"/>
      <c r="L71" s="5"/>
      <c r="M71" s="5"/>
      <c r="N71" s="5"/>
      <c r="O71" s="33"/>
      <c r="P71" s="33"/>
      <c r="Q71" s="5"/>
      <c r="R71" s="5"/>
      <c r="U71" s="9"/>
      <c r="V71" s="3"/>
      <c r="W71" s="3"/>
    </row>
    <row r="72" spans="1:23" ht="14.4" x14ac:dyDescent="0.25">
      <c r="A72" s="5"/>
      <c r="B72" s="5"/>
      <c r="C72" s="5"/>
      <c r="D72" s="5"/>
      <c r="E72" s="5"/>
      <c r="F72" s="5"/>
      <c r="G72" s="10"/>
      <c r="H72" s="10"/>
      <c r="I72" s="5"/>
      <c r="J72" s="5"/>
      <c r="K72" s="5"/>
      <c r="L72" s="5"/>
      <c r="M72" s="5"/>
      <c r="N72" s="5"/>
      <c r="O72" s="33"/>
      <c r="P72" s="33"/>
      <c r="Q72" s="5"/>
      <c r="R72" s="5"/>
      <c r="U72" s="9"/>
      <c r="V72" s="3"/>
      <c r="W72" s="3"/>
    </row>
    <row r="73" spans="1:23" ht="14.4" x14ac:dyDescent="0.25">
      <c r="A73" s="5"/>
      <c r="B73" s="5"/>
      <c r="C73" s="5"/>
      <c r="D73" s="5"/>
      <c r="E73" s="5"/>
      <c r="F73" s="5"/>
      <c r="G73" s="10"/>
      <c r="H73" s="10"/>
      <c r="I73" s="5"/>
      <c r="J73" s="5"/>
      <c r="K73" s="5"/>
      <c r="L73" s="5"/>
      <c r="M73" s="5"/>
      <c r="N73" s="5"/>
      <c r="O73" s="33"/>
      <c r="P73" s="33"/>
      <c r="Q73" s="5"/>
      <c r="R73" s="5"/>
      <c r="U73" s="9"/>
      <c r="V73" s="3"/>
      <c r="W73" s="3"/>
    </row>
    <row r="74" spans="1:23" ht="14.4" x14ac:dyDescent="0.25">
      <c r="A74" s="5"/>
      <c r="B74" s="5"/>
      <c r="C74" s="5"/>
      <c r="D74" s="5"/>
      <c r="E74" s="5"/>
      <c r="F74" s="5"/>
      <c r="G74" s="10"/>
      <c r="H74" s="10"/>
      <c r="I74" s="5"/>
      <c r="J74" s="5"/>
      <c r="K74" s="5"/>
      <c r="L74" s="5"/>
      <c r="M74" s="5"/>
      <c r="N74" s="5"/>
      <c r="O74" s="33"/>
      <c r="P74" s="33"/>
      <c r="Q74" s="5"/>
      <c r="R74" s="5"/>
      <c r="U74" s="9"/>
      <c r="V74" s="3"/>
      <c r="W74" s="3"/>
    </row>
    <row r="75" spans="1:23" ht="14.4" x14ac:dyDescent="0.25">
      <c r="A75" s="5"/>
      <c r="B75" s="5"/>
      <c r="C75" s="5"/>
      <c r="D75" s="5"/>
      <c r="E75" s="5"/>
      <c r="F75" s="5"/>
      <c r="G75" s="10"/>
      <c r="H75" s="10"/>
      <c r="I75" s="5"/>
      <c r="J75" s="5"/>
      <c r="K75" s="5"/>
      <c r="L75" s="5"/>
      <c r="M75" s="5"/>
      <c r="N75" s="5"/>
      <c r="O75" s="33"/>
      <c r="P75" s="33"/>
      <c r="Q75" s="5"/>
      <c r="R75" s="5"/>
      <c r="U75" s="9"/>
      <c r="V75" s="3"/>
      <c r="W75" s="3"/>
    </row>
    <row r="76" spans="1:23" ht="14.4" x14ac:dyDescent="0.25">
      <c r="A76" s="5"/>
      <c r="B76" s="5"/>
      <c r="C76" s="5"/>
      <c r="D76" s="5"/>
      <c r="E76" s="5"/>
      <c r="F76" s="5"/>
      <c r="G76" s="10"/>
      <c r="H76" s="10"/>
      <c r="I76" s="5"/>
      <c r="J76" s="5"/>
      <c r="K76" s="5"/>
      <c r="L76" s="5"/>
      <c r="M76" s="5"/>
      <c r="N76" s="5"/>
      <c r="O76" s="33"/>
      <c r="P76" s="33"/>
      <c r="Q76" s="5"/>
      <c r="R76" s="5"/>
      <c r="U76" s="9"/>
      <c r="V76" s="3"/>
      <c r="W76" s="3"/>
    </row>
    <row r="77" spans="1:23" ht="14.4" x14ac:dyDescent="0.25">
      <c r="A77" s="5"/>
      <c r="B77" s="5"/>
      <c r="C77" s="5"/>
      <c r="D77" s="5"/>
      <c r="E77" s="5"/>
      <c r="F77" s="5"/>
      <c r="G77" s="10"/>
      <c r="H77" s="10"/>
      <c r="I77" s="5"/>
      <c r="J77" s="5"/>
      <c r="K77" s="5"/>
      <c r="L77" s="5"/>
      <c r="M77" s="5"/>
      <c r="N77" s="5"/>
      <c r="O77" s="33"/>
      <c r="P77" s="33"/>
      <c r="Q77" s="5"/>
      <c r="R77" s="5"/>
      <c r="U77" s="9"/>
      <c r="V77" s="3"/>
      <c r="W77" s="3"/>
    </row>
    <row r="78" spans="1:23" ht="14.4" x14ac:dyDescent="0.25">
      <c r="A78" s="5"/>
      <c r="B78" s="5"/>
      <c r="C78" s="5"/>
      <c r="D78" s="5"/>
      <c r="E78" s="5"/>
      <c r="F78" s="5"/>
      <c r="G78" s="10"/>
      <c r="H78" s="10"/>
      <c r="I78" s="5"/>
      <c r="J78" s="5"/>
      <c r="K78" s="5"/>
      <c r="L78" s="5"/>
      <c r="M78" s="5"/>
      <c r="N78" s="5"/>
      <c r="O78" s="33"/>
      <c r="P78" s="33"/>
      <c r="Q78" s="5"/>
      <c r="R78" s="5"/>
      <c r="U78" s="9"/>
      <c r="V78" s="3"/>
      <c r="W78" s="3"/>
    </row>
    <row r="79" spans="1:23" ht="14.4" x14ac:dyDescent="0.25">
      <c r="A79" s="5"/>
      <c r="B79" s="5"/>
      <c r="C79" s="5"/>
      <c r="D79" s="5"/>
      <c r="E79" s="5"/>
      <c r="F79" s="5"/>
      <c r="G79" s="10"/>
      <c r="H79" s="10"/>
      <c r="I79" s="5"/>
      <c r="J79" s="5"/>
      <c r="K79" s="5"/>
      <c r="L79" s="5"/>
      <c r="M79" s="5"/>
      <c r="N79" s="5"/>
      <c r="O79" s="33"/>
      <c r="P79" s="33"/>
      <c r="Q79" s="5"/>
      <c r="R79" s="5"/>
      <c r="U79" s="9"/>
      <c r="V79" s="3"/>
      <c r="W79" s="3"/>
    </row>
    <row r="80" spans="1:23" ht="14.4" x14ac:dyDescent="0.25">
      <c r="A80" s="5"/>
      <c r="B80" s="5"/>
      <c r="C80" s="5"/>
      <c r="D80" s="5"/>
      <c r="E80" s="5"/>
      <c r="F80" s="5"/>
      <c r="G80" s="10"/>
      <c r="H80" s="10"/>
      <c r="I80" s="5"/>
      <c r="J80" s="5"/>
      <c r="K80" s="5"/>
      <c r="L80" s="5"/>
      <c r="M80" s="5"/>
      <c r="N80" s="5"/>
      <c r="O80" s="33"/>
      <c r="P80" s="33"/>
      <c r="Q80" s="5"/>
      <c r="R80" s="5"/>
      <c r="U80" s="9"/>
      <c r="V80" s="3"/>
      <c r="W80" s="3"/>
    </row>
    <row r="81" spans="1:23" ht="14.4" x14ac:dyDescent="0.25">
      <c r="A81" s="5"/>
      <c r="B81" s="5"/>
      <c r="C81" s="5"/>
      <c r="D81" s="5"/>
      <c r="E81" s="5"/>
      <c r="F81" s="5"/>
      <c r="G81" s="10"/>
      <c r="H81" s="10"/>
      <c r="I81" s="5"/>
      <c r="J81" s="5"/>
      <c r="K81" s="5"/>
      <c r="L81" s="5"/>
      <c r="M81" s="5"/>
      <c r="N81" s="5"/>
      <c r="O81" s="33"/>
      <c r="P81" s="33"/>
      <c r="Q81" s="5"/>
      <c r="R81" s="5"/>
      <c r="U81" s="9"/>
      <c r="V81" s="3"/>
      <c r="W81" s="3"/>
    </row>
    <row r="82" spans="1:23" ht="14.4" x14ac:dyDescent="0.25">
      <c r="A82" s="5"/>
      <c r="B82" s="5"/>
      <c r="C82" s="5"/>
      <c r="D82" s="5"/>
      <c r="E82" s="5"/>
      <c r="F82" s="5"/>
      <c r="G82" s="10"/>
      <c r="H82" s="10"/>
      <c r="I82" s="5"/>
      <c r="J82" s="5"/>
      <c r="K82" s="5"/>
      <c r="L82" s="5"/>
      <c r="M82" s="5"/>
      <c r="N82" s="5"/>
      <c r="O82" s="33"/>
      <c r="P82" s="33"/>
      <c r="Q82" s="5"/>
      <c r="R82" s="5"/>
      <c r="U82" s="9"/>
      <c r="V82" s="3"/>
      <c r="W82" s="3"/>
    </row>
    <row r="83" spans="1:23" ht="42" customHeight="1" x14ac:dyDescent="0.25">
      <c r="A83" s="148"/>
      <c r="B83" s="148"/>
      <c r="C83" s="148"/>
      <c r="D83" s="148"/>
      <c r="E83" s="148"/>
      <c r="F83" s="172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73"/>
      <c r="R83" s="42" t="str">
        <f>"REV."&amp;Legenda!AC62</f>
        <v>REV.0B</v>
      </c>
      <c r="V83" s="9"/>
    </row>
    <row r="84" spans="1:23" ht="42" customHeight="1" x14ac:dyDescent="0.25">
      <c r="A84" s="148" t="s">
        <v>3</v>
      </c>
      <c r="B84" s="148"/>
      <c r="C84" s="148"/>
      <c r="D84" s="148"/>
      <c r="E84" s="148"/>
      <c r="F84" s="172" t="s">
        <v>244</v>
      </c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73"/>
      <c r="R84" s="42" t="str">
        <f ca="1" xml:space="preserve"> "FOL.: "&amp; _xlfn.SHEET() &amp; " DE " &amp; _xlfn.SHEETS()</f>
        <v>FOL.: 4 DE 4</v>
      </c>
      <c r="V84" s="9"/>
    </row>
    <row r="85" spans="1:23" x14ac:dyDescent="0.25">
      <c r="V85" s="9"/>
    </row>
    <row r="86" spans="1:23" x14ac:dyDescent="0.25">
      <c r="V86" s="9"/>
    </row>
    <row r="87" spans="1:23" x14ac:dyDescent="0.25">
      <c r="V87" s="9"/>
    </row>
    <row r="88" spans="1:23" x14ac:dyDescent="0.25">
      <c r="V88" s="9"/>
    </row>
    <row r="89" spans="1:23" x14ac:dyDescent="0.25">
      <c r="V89" s="9"/>
    </row>
    <row r="90" spans="1:23" x14ac:dyDescent="0.25">
      <c r="V90" s="9"/>
    </row>
    <row r="91" spans="1:23" x14ac:dyDescent="0.25">
      <c r="V91" s="9"/>
    </row>
    <row r="92" spans="1:23" x14ac:dyDescent="0.25">
      <c r="V92" s="9"/>
    </row>
    <row r="93" spans="1:23" x14ac:dyDescent="0.25">
      <c r="V93" s="9"/>
    </row>
    <row r="94" spans="1:23" x14ac:dyDescent="0.25">
      <c r="V94" s="9"/>
    </row>
    <row r="95" spans="1:23" x14ac:dyDescent="0.25">
      <c r="V95" s="9"/>
    </row>
    <row r="96" spans="1:23" x14ac:dyDescent="0.25">
      <c r="V96" s="9"/>
    </row>
    <row r="97" spans="22:22" x14ac:dyDescent="0.25">
      <c r="V97" s="9"/>
    </row>
    <row r="98" spans="22:22" x14ac:dyDescent="0.25">
      <c r="V98" s="9"/>
    </row>
    <row r="99" spans="22:22" x14ac:dyDescent="0.25">
      <c r="V99" s="9"/>
    </row>
    <row r="100" spans="22:22" x14ac:dyDescent="0.25">
      <c r="V100" s="9"/>
    </row>
    <row r="101" spans="22:22" x14ac:dyDescent="0.25">
      <c r="V101" s="9"/>
    </row>
    <row r="102" spans="22:22" x14ac:dyDescent="0.25">
      <c r="V102" s="9"/>
    </row>
    <row r="103" spans="22:22" x14ac:dyDescent="0.25">
      <c r="V103" s="9"/>
    </row>
    <row r="104" spans="22:22" x14ac:dyDescent="0.25">
      <c r="V104" s="9"/>
    </row>
    <row r="105" spans="22:22" x14ac:dyDescent="0.25">
      <c r="V105" s="9"/>
    </row>
    <row r="106" spans="22:22" x14ac:dyDescent="0.25">
      <c r="V106" s="9"/>
    </row>
    <row r="107" spans="22:22" x14ac:dyDescent="0.25">
      <c r="V107" s="9"/>
    </row>
    <row r="108" spans="22:22" x14ac:dyDescent="0.25">
      <c r="V108" s="9"/>
    </row>
    <row r="109" spans="22:22" x14ac:dyDescent="0.25">
      <c r="V109" s="9"/>
    </row>
    <row r="110" spans="22:22" x14ac:dyDescent="0.25">
      <c r="V110" s="9"/>
    </row>
    <row r="111" spans="22:22" x14ac:dyDescent="0.25">
      <c r="V111" s="9"/>
    </row>
    <row r="112" spans="22:22" x14ac:dyDescent="0.25">
      <c r="V112" s="9"/>
    </row>
    <row r="113" spans="22:22" x14ac:dyDescent="0.25">
      <c r="V113" s="9"/>
    </row>
  </sheetData>
  <mergeCells count="21">
    <mergeCell ref="A83:E83"/>
    <mergeCell ref="A84:E84"/>
    <mergeCell ref="F84:Q84"/>
    <mergeCell ref="F83:Q83"/>
    <mergeCell ref="A5:R5"/>
    <mergeCell ref="M6:N6"/>
    <mergeCell ref="O6:P6"/>
    <mergeCell ref="Q6:Q7"/>
    <mergeCell ref="R6:R7"/>
    <mergeCell ref="I7:J7"/>
    <mergeCell ref="K7:L7"/>
    <mergeCell ref="A6:F6"/>
    <mergeCell ref="G6:G7"/>
    <mergeCell ref="H6:H7"/>
    <mergeCell ref="I6:L6"/>
    <mergeCell ref="A1:D4"/>
    <mergeCell ref="Q1:R4"/>
    <mergeCell ref="E4:P4"/>
    <mergeCell ref="E3:P3"/>
    <mergeCell ref="E2:P2"/>
    <mergeCell ref="E1:P1"/>
  </mergeCells>
  <phoneticPr fontId="4" type="noConversion"/>
  <conditionalFormatting sqref="A8:I82 K9:R11 K12:P12 R12">
    <cfRule type="expression" dxfId="8" priority="18">
      <formula>ODD(ROW())=ROW()</formula>
    </cfRule>
  </conditionalFormatting>
  <conditionalFormatting sqref="J9:J82">
    <cfRule type="expression" dxfId="7" priority="21">
      <formula>ODD(ROW())=ROW()</formula>
    </cfRule>
  </conditionalFormatting>
  <conditionalFormatting sqref="J8:R8">
    <cfRule type="expression" dxfId="6" priority="12">
      <formula>ODD(ROW())=ROW()</formula>
    </cfRule>
  </conditionalFormatting>
  <conditionalFormatting sqref="K22:L82">
    <cfRule type="expression" dxfId="5" priority="20">
      <formula>ODD(ROW())=ROW()</formula>
    </cfRule>
  </conditionalFormatting>
  <conditionalFormatting sqref="K13:R21">
    <cfRule type="expression" dxfId="4" priority="1">
      <formula>ODD(ROW())=ROW()</formula>
    </cfRule>
  </conditionalFormatting>
  <conditionalFormatting sqref="M52:Q53">
    <cfRule type="expression" dxfId="3" priority="13">
      <formula>ODD(ROW())=ROW()</formula>
    </cfRule>
  </conditionalFormatting>
  <conditionalFormatting sqref="M22:R51">
    <cfRule type="expression" dxfId="2" priority="7">
      <formula>ODD(ROW())=ROW()</formula>
    </cfRule>
  </conditionalFormatting>
  <conditionalFormatting sqref="M54:R82">
    <cfRule type="expression" dxfId="1" priority="2">
      <formula>ODD(ROW())=ROW()</formula>
    </cfRule>
  </conditionalFormatting>
  <conditionalFormatting sqref="R52:R54">
    <cfRule type="expression" dxfId="0" priority="6">
      <formula>ODD(ROW())=ROW()</formula>
    </cfRule>
  </conditionalFormatting>
  <printOptions horizontalCentered="1" verticalCentered="1"/>
  <pageMargins left="0.39370078740157483" right="0.39370078740157483" top="0.19685039370078741" bottom="0.19685039370078741" header="0" footer="0"/>
  <pageSetup paperSize="8" scale="61" orientation="landscape" r:id="rId1"/>
  <headerFooter>
    <oddFooter>&amp;C&amp;"-,Negrito"&amp;KFF0000Este documento é propriedade da CORTEZ Engenharia.&amp;"-,Regular"&amp;K01+000
É proibida a divulgação, cópia ou reprodução, mesmo parcial, deste documento sem o consentimento da CORTEZ Engenharia.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3916026253B4246853F611131191B40" ma:contentTypeVersion="20" ma:contentTypeDescription="Crie um novo documento." ma:contentTypeScope="" ma:versionID="d11146a80132b5407992680e74ea44e3">
  <xsd:schema xmlns:xsd="http://www.w3.org/2001/XMLSchema" xmlns:xs="http://www.w3.org/2001/XMLSchema" xmlns:p="http://schemas.microsoft.com/office/2006/metadata/properties" xmlns:ns2="bdc6c9fa-4b29-47f6-a37f-bcb277dd64f4" xmlns:ns3="fc9847ee-cb82-4c6d-b2b5-8a32f36a87bc" targetNamespace="http://schemas.microsoft.com/office/2006/metadata/properties" ma:root="true" ma:fieldsID="42c4d9543669bc263ff85ccef7361766" ns2:_="" ns3:_="">
    <xsd:import namespace="bdc6c9fa-4b29-47f6-a37f-bcb277dd64f4"/>
    <xsd:import namespace="fc9847ee-cb82-4c6d-b2b5-8a32f36a87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c6c9fa-4b29-47f6-a37f-bcb277dd64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bad6d1a0-a387-43c9-adf8-e5d3752286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847ee-cb82-4c6d-b2b5-8a32f36a87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7cb1d365-4718-47d5-b91d-48e8647b4aec}" ma:internalName="TaxCatchAll" ma:showField="CatchAllData" ma:web="fc9847ee-cb82-4c6d-b2b5-8a32f36a87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9847ee-cb82-4c6d-b2b5-8a32f36a87bc" xsi:nil="true"/>
    <lcf76f155ced4ddcb4097134ff3c332f xmlns="bdc6c9fa-4b29-47f6-a37f-bcb277dd64f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3CC1351-58F5-4E3A-8AD2-7C3D6C12FE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0BACFD-E438-45BA-9156-3855C8D3FA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c6c9fa-4b29-47f6-a37f-bcb277dd64f4"/>
    <ds:schemaRef ds:uri="fc9847ee-cb82-4c6d-b2b5-8a32f36a87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3CE55C-7832-4C15-9492-F8DA4A7B8025}">
  <ds:schemaRefs>
    <ds:schemaRef ds:uri="bdc6c9fa-4b29-47f6-a37f-bcb277dd64f4"/>
    <ds:schemaRef ds:uri="http://purl.org/dc/terms/"/>
    <ds:schemaRef ds:uri="http://schemas.microsoft.com/office/2006/metadata/properties"/>
    <ds:schemaRef ds:uri="http://purl.org/dc/dcmitype/"/>
    <ds:schemaRef ds:uri="http://schemas.microsoft.com/office/2006/documentManagement/types"/>
    <ds:schemaRef ds:uri="fc9847ee-cb82-4c6d-b2b5-8a32f36a87bc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Capa</vt:lpstr>
      <vt:lpstr>Referências</vt:lpstr>
      <vt:lpstr>Legenda</vt:lpstr>
      <vt:lpstr>TABELA DE LOCAÇÃO</vt:lpstr>
      <vt:lpstr>'TABELA DE LOCAÇÃO'!Area_de_impressao</vt:lpstr>
      <vt:lpstr>'TABELA DE LOCAÇÃO'!Titulos_de_impressao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Leonardo Augusto</dc:creator>
  <cp:keywords/>
  <dc:description/>
  <cp:lastModifiedBy>João Lucas Freitas Dantas Borges</cp:lastModifiedBy>
  <cp:revision/>
  <cp:lastPrinted>2024-11-12T19:20:39Z</cp:lastPrinted>
  <dcterms:created xsi:type="dcterms:W3CDTF">2020-10-15T21:30:13Z</dcterms:created>
  <dcterms:modified xsi:type="dcterms:W3CDTF">2024-11-12T19:22:54Z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0x01010093916026253B4246853F611131191B40</vt:lpwstr>
  </property>
</Properties>
</file>