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596be03584b7e/Documentos/_FATEC/Redes-de-Computadores/"/>
    </mc:Choice>
  </mc:AlternateContent>
  <xr:revisionPtr revIDLastSave="12" documentId="13_ncr:1_{A67E010B-B38B-460C-BCFE-C3575838E06D}" xr6:coauthVersionLast="47" xr6:coauthVersionMax="47" xr10:uidLastSave="{A55BBB12-5EB1-4E79-88CA-9FE24F8DF53A}"/>
  <bookViews>
    <workbookView xWindow="-120" yWindow="-120" windowWidth="20730" windowHeight="11160" firstSheet="11" activeTab="11" xr2:uid="{3F3C68DA-EEFD-409D-9B22-F9F66D33621A}"/>
  </bookViews>
  <sheets>
    <sheet name="1-octeto" sheetId="9" r:id="rId1"/>
    <sheet name="4-octetos" sheetId="1" r:id="rId2"/>
    <sheet name="Planilha1" sheetId="28" r:id="rId3"/>
    <sheet name="ClasseA" sheetId="14" r:id="rId4"/>
    <sheet name="Subrede-ClasseA" sheetId="25" r:id="rId5"/>
    <sheet name="ClasseB" sheetId="15" r:id="rId6"/>
    <sheet name="Subrede-ClasseB" sheetId="24" r:id="rId7"/>
    <sheet name="ClasseC" sheetId="16" r:id="rId8"/>
    <sheet name="Subrede-ClasseC" sheetId="19" r:id="rId9"/>
    <sheet name="ClasseD" sheetId="17" r:id="rId10"/>
    <sheet name="ClasseE" sheetId="18" r:id="rId11"/>
    <sheet name="SubRede-ClasseC-Atividade" sheetId="23" r:id="rId12"/>
    <sheet name="Subrede-ClasseB-Atividade" sheetId="26" r:id="rId13"/>
    <sheet name="Subrede-ClasseA-Atividade" sheetId="2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3" i="19" l="1"/>
  <c r="AI9" i="1"/>
  <c r="Y243" i="26"/>
  <c r="Y227" i="26"/>
  <c r="Y211" i="26"/>
  <c r="Y195" i="26"/>
  <c r="Y179" i="26"/>
  <c r="Y163" i="26"/>
  <c r="Y147" i="26"/>
  <c r="Y131" i="26"/>
  <c r="Y115" i="26"/>
  <c r="Y99" i="26"/>
  <c r="Y83" i="26"/>
  <c r="Y67" i="26"/>
  <c r="Y51" i="26"/>
  <c r="Y35" i="26"/>
  <c r="Y19" i="26"/>
  <c r="Y3" i="26"/>
  <c r="AA233" i="26"/>
  <c r="Z205" i="26"/>
  <c r="Z164" i="26"/>
  <c r="Z138" i="26"/>
  <c r="AA105" i="26"/>
  <c r="Z72" i="26"/>
  <c r="Z42" i="26"/>
  <c r="V5" i="26"/>
  <c r="V6" i="26" s="1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V84" i="26" s="1"/>
  <c r="V85" i="26" s="1"/>
  <c r="V86" i="26" s="1"/>
  <c r="V87" i="26" s="1"/>
  <c r="V88" i="26" s="1"/>
  <c r="V89" i="26" s="1"/>
  <c r="V90" i="26" s="1"/>
  <c r="V91" i="26" s="1"/>
  <c r="V92" i="26" s="1"/>
  <c r="V93" i="26" s="1"/>
  <c r="V94" i="26" s="1"/>
  <c r="V95" i="26" s="1"/>
  <c r="V96" i="26" s="1"/>
  <c r="V97" i="26" s="1"/>
  <c r="V98" i="26" s="1"/>
  <c r="V99" i="26" s="1"/>
  <c r="V100" i="26" s="1"/>
  <c r="V101" i="26" s="1"/>
  <c r="V102" i="26" s="1"/>
  <c r="V103" i="26" s="1"/>
  <c r="V104" i="26" s="1"/>
  <c r="V105" i="26" s="1"/>
  <c r="V106" i="26" s="1"/>
  <c r="V107" i="26" s="1"/>
  <c r="V108" i="26" s="1"/>
  <c r="V109" i="26" s="1"/>
  <c r="V110" i="26" s="1"/>
  <c r="V111" i="26" s="1"/>
  <c r="V112" i="26" s="1"/>
  <c r="V113" i="26" s="1"/>
  <c r="V114" i="26" s="1"/>
  <c r="V115" i="26" s="1"/>
  <c r="V116" i="26" s="1"/>
  <c r="V117" i="26" s="1"/>
  <c r="V118" i="26" s="1"/>
  <c r="V119" i="26" s="1"/>
  <c r="V120" i="26" s="1"/>
  <c r="V121" i="26" s="1"/>
  <c r="V122" i="26" s="1"/>
  <c r="V123" i="26" s="1"/>
  <c r="V124" i="26" s="1"/>
  <c r="V125" i="26" s="1"/>
  <c r="V126" i="26" s="1"/>
  <c r="V127" i="26" s="1"/>
  <c r="V128" i="26" s="1"/>
  <c r="V129" i="26" s="1"/>
  <c r="V130" i="26" s="1"/>
  <c r="V131" i="26" s="1"/>
  <c r="V132" i="26" s="1"/>
  <c r="V133" i="26" s="1"/>
  <c r="V134" i="26" s="1"/>
  <c r="V135" i="26" s="1"/>
  <c r="V136" i="26" s="1"/>
  <c r="V137" i="26" s="1"/>
  <c r="V138" i="26" s="1"/>
  <c r="V139" i="26" s="1"/>
  <c r="V140" i="26" s="1"/>
  <c r="V141" i="26" s="1"/>
  <c r="V142" i="26" s="1"/>
  <c r="V143" i="26" s="1"/>
  <c r="V144" i="26" s="1"/>
  <c r="V145" i="26" s="1"/>
  <c r="V146" i="26" s="1"/>
  <c r="V147" i="26" s="1"/>
  <c r="V148" i="26" s="1"/>
  <c r="V149" i="26" s="1"/>
  <c r="V150" i="26" s="1"/>
  <c r="V151" i="26" s="1"/>
  <c r="V152" i="26" s="1"/>
  <c r="V153" i="26" s="1"/>
  <c r="V154" i="26" s="1"/>
  <c r="V155" i="26" s="1"/>
  <c r="V156" i="26" s="1"/>
  <c r="V157" i="26" s="1"/>
  <c r="V158" i="26" s="1"/>
  <c r="V159" i="26" s="1"/>
  <c r="V160" i="26" s="1"/>
  <c r="V161" i="26" s="1"/>
  <c r="V162" i="26" s="1"/>
  <c r="V163" i="26" s="1"/>
  <c r="V164" i="26" s="1"/>
  <c r="V165" i="26" s="1"/>
  <c r="V166" i="26" s="1"/>
  <c r="V167" i="26" s="1"/>
  <c r="V168" i="26" s="1"/>
  <c r="V169" i="26" s="1"/>
  <c r="V170" i="26" s="1"/>
  <c r="V171" i="26" s="1"/>
  <c r="V172" i="26" s="1"/>
  <c r="V173" i="26" s="1"/>
  <c r="V174" i="26" s="1"/>
  <c r="V175" i="26" s="1"/>
  <c r="V176" i="26" s="1"/>
  <c r="V177" i="26" s="1"/>
  <c r="V178" i="26" s="1"/>
  <c r="V179" i="26" s="1"/>
  <c r="V180" i="26" s="1"/>
  <c r="V181" i="26" s="1"/>
  <c r="V182" i="26" s="1"/>
  <c r="V183" i="26" s="1"/>
  <c r="V184" i="26" s="1"/>
  <c r="V185" i="26" s="1"/>
  <c r="V186" i="26" s="1"/>
  <c r="V187" i="26" s="1"/>
  <c r="V188" i="26" s="1"/>
  <c r="V189" i="26" s="1"/>
  <c r="V190" i="26" s="1"/>
  <c r="V191" i="26" s="1"/>
  <c r="V192" i="26" s="1"/>
  <c r="V193" i="26" s="1"/>
  <c r="V194" i="26" s="1"/>
  <c r="V195" i="26" s="1"/>
  <c r="V196" i="26" s="1"/>
  <c r="V197" i="26" s="1"/>
  <c r="V198" i="26" s="1"/>
  <c r="V199" i="26" s="1"/>
  <c r="V200" i="26" s="1"/>
  <c r="V201" i="26" s="1"/>
  <c r="V202" i="26" s="1"/>
  <c r="V203" i="26" s="1"/>
  <c r="V204" i="26" s="1"/>
  <c r="V205" i="26" s="1"/>
  <c r="V206" i="26" s="1"/>
  <c r="V207" i="26" s="1"/>
  <c r="V208" i="26" s="1"/>
  <c r="V209" i="26" s="1"/>
  <c r="V210" i="26" s="1"/>
  <c r="V211" i="26" s="1"/>
  <c r="V212" i="26" s="1"/>
  <c r="V213" i="26" s="1"/>
  <c r="V214" i="26" s="1"/>
  <c r="V215" i="26" s="1"/>
  <c r="V216" i="26" s="1"/>
  <c r="V217" i="26" s="1"/>
  <c r="V218" i="26" s="1"/>
  <c r="V219" i="26" s="1"/>
  <c r="V220" i="26" s="1"/>
  <c r="V221" i="26" s="1"/>
  <c r="V222" i="26" s="1"/>
  <c r="V223" i="26" s="1"/>
  <c r="V224" i="26" s="1"/>
  <c r="V225" i="26" s="1"/>
  <c r="V226" i="26" s="1"/>
  <c r="V227" i="26" s="1"/>
  <c r="V228" i="26" s="1"/>
  <c r="V229" i="26" s="1"/>
  <c r="V230" i="26" s="1"/>
  <c r="V231" i="26" s="1"/>
  <c r="V232" i="26" s="1"/>
  <c r="V233" i="26" s="1"/>
  <c r="V234" i="26" s="1"/>
  <c r="V235" i="26" s="1"/>
  <c r="V236" i="26" s="1"/>
  <c r="V237" i="26" s="1"/>
  <c r="V238" i="26" s="1"/>
  <c r="V239" i="26" s="1"/>
  <c r="V240" i="26" s="1"/>
  <c r="V241" i="26" s="1"/>
  <c r="V242" i="26" s="1"/>
  <c r="V243" i="26" s="1"/>
  <c r="V244" i="26" s="1"/>
  <c r="V245" i="26" s="1"/>
  <c r="V246" i="26" s="1"/>
  <c r="V247" i="26" s="1"/>
  <c r="V248" i="26" s="1"/>
  <c r="V249" i="26" s="1"/>
  <c r="V250" i="26" s="1"/>
  <c r="V251" i="26" s="1"/>
  <c r="V252" i="26" s="1"/>
  <c r="V253" i="26" s="1"/>
  <c r="V254" i="26" s="1"/>
  <c r="V255" i="26" s="1"/>
  <c r="V256" i="26" s="1"/>
  <c r="V257" i="26" s="1"/>
  <c r="V258" i="26" s="1"/>
  <c r="T227" i="26"/>
  <c r="T195" i="26"/>
  <c r="T163" i="26"/>
  <c r="T131" i="26"/>
  <c r="T99" i="26"/>
  <c r="T67" i="26"/>
  <c r="T35" i="26"/>
  <c r="T3" i="26"/>
  <c r="Q5" i="26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Q36" i="26" s="1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 s="1"/>
  <c r="Q85" i="26" s="1"/>
  <c r="Q86" i="26" s="1"/>
  <c r="Q87" i="26" s="1"/>
  <c r="Q88" i="26" s="1"/>
  <c r="Q89" i="26" s="1"/>
  <c r="Q90" i="26" s="1"/>
  <c r="Q91" i="26" s="1"/>
  <c r="Q92" i="26" s="1"/>
  <c r="Q93" i="26" s="1"/>
  <c r="Q94" i="26" s="1"/>
  <c r="Q95" i="26" s="1"/>
  <c r="Q96" i="26" s="1"/>
  <c r="Q97" i="26" s="1"/>
  <c r="Q98" i="26" s="1"/>
  <c r="Q99" i="26" s="1"/>
  <c r="Q100" i="26" s="1"/>
  <c r="Q101" i="26" s="1"/>
  <c r="Q102" i="26" s="1"/>
  <c r="Q103" i="26" s="1"/>
  <c r="Q104" i="26" s="1"/>
  <c r="Q105" i="26" s="1"/>
  <c r="Q106" i="26" s="1"/>
  <c r="Q107" i="26" s="1"/>
  <c r="Q108" i="26" s="1"/>
  <c r="Q109" i="26" s="1"/>
  <c r="Q110" i="26" s="1"/>
  <c r="Q111" i="26" s="1"/>
  <c r="Q112" i="26" s="1"/>
  <c r="Q113" i="26" s="1"/>
  <c r="Q114" i="26" s="1"/>
  <c r="Q115" i="26" s="1"/>
  <c r="Q116" i="26" s="1"/>
  <c r="Q117" i="26" s="1"/>
  <c r="Q118" i="26" s="1"/>
  <c r="Q119" i="26" s="1"/>
  <c r="Q120" i="26" s="1"/>
  <c r="Q121" i="26" s="1"/>
  <c r="Q122" i="26" s="1"/>
  <c r="Q123" i="26" s="1"/>
  <c r="Q124" i="26" s="1"/>
  <c r="Q125" i="26" s="1"/>
  <c r="Q126" i="26" s="1"/>
  <c r="Q127" i="26" s="1"/>
  <c r="Q128" i="26" s="1"/>
  <c r="Q129" i="26" s="1"/>
  <c r="Q130" i="26" s="1"/>
  <c r="Q131" i="26" s="1"/>
  <c r="Q132" i="26" s="1"/>
  <c r="Q133" i="26" s="1"/>
  <c r="Q134" i="26" s="1"/>
  <c r="Q135" i="26" s="1"/>
  <c r="Q136" i="26" s="1"/>
  <c r="Q137" i="26" s="1"/>
  <c r="Q138" i="26" s="1"/>
  <c r="Q139" i="26" s="1"/>
  <c r="Q140" i="26" s="1"/>
  <c r="Q141" i="26" s="1"/>
  <c r="Q142" i="26" s="1"/>
  <c r="Q143" i="26" s="1"/>
  <c r="Q144" i="26" s="1"/>
  <c r="Q145" i="26" s="1"/>
  <c r="Q146" i="26" s="1"/>
  <c r="Q147" i="26" s="1"/>
  <c r="Q148" i="26" s="1"/>
  <c r="Q149" i="26" s="1"/>
  <c r="Q150" i="26" s="1"/>
  <c r="Q151" i="26" s="1"/>
  <c r="Q152" i="26" s="1"/>
  <c r="Q153" i="26" s="1"/>
  <c r="Q154" i="26" s="1"/>
  <c r="Q155" i="26" s="1"/>
  <c r="Q156" i="26" s="1"/>
  <c r="Q157" i="26" s="1"/>
  <c r="Q158" i="26" s="1"/>
  <c r="Q159" i="26" s="1"/>
  <c r="Q160" i="26" s="1"/>
  <c r="Q161" i="26" s="1"/>
  <c r="Q162" i="26" s="1"/>
  <c r="Q163" i="26" s="1"/>
  <c r="Q164" i="26" s="1"/>
  <c r="Q165" i="26" s="1"/>
  <c r="Q166" i="26" s="1"/>
  <c r="Q167" i="26" s="1"/>
  <c r="Q168" i="26" s="1"/>
  <c r="Q169" i="26" s="1"/>
  <c r="Q170" i="26" s="1"/>
  <c r="Q171" i="26" s="1"/>
  <c r="Q172" i="26" s="1"/>
  <c r="Q173" i="26" s="1"/>
  <c r="Q174" i="26" s="1"/>
  <c r="Q175" i="26" s="1"/>
  <c r="Q176" i="26" s="1"/>
  <c r="Q177" i="26" s="1"/>
  <c r="Q178" i="26" s="1"/>
  <c r="Q179" i="26" s="1"/>
  <c r="Q180" i="26" s="1"/>
  <c r="Q181" i="26" s="1"/>
  <c r="Q182" i="26" s="1"/>
  <c r="Q183" i="26" s="1"/>
  <c r="Q184" i="26" s="1"/>
  <c r="Q185" i="26" s="1"/>
  <c r="Q186" i="26" s="1"/>
  <c r="Q187" i="26" s="1"/>
  <c r="Q188" i="26" s="1"/>
  <c r="Q189" i="26" s="1"/>
  <c r="Q190" i="26" s="1"/>
  <c r="Q191" i="26" s="1"/>
  <c r="Q192" i="26" s="1"/>
  <c r="Q193" i="26" s="1"/>
  <c r="Q194" i="26" s="1"/>
  <c r="Q195" i="26" s="1"/>
  <c r="Q196" i="26" s="1"/>
  <c r="Q197" i="26" s="1"/>
  <c r="Q198" i="26" s="1"/>
  <c r="Q199" i="26" s="1"/>
  <c r="Q200" i="26" s="1"/>
  <c r="Q201" i="26" s="1"/>
  <c r="Q202" i="26" s="1"/>
  <c r="Q203" i="26" s="1"/>
  <c r="Q204" i="26" s="1"/>
  <c r="Q205" i="26" s="1"/>
  <c r="Q206" i="26" s="1"/>
  <c r="Q207" i="26" s="1"/>
  <c r="Q208" i="26" s="1"/>
  <c r="Q209" i="26" s="1"/>
  <c r="Q210" i="26" s="1"/>
  <c r="Q211" i="26" s="1"/>
  <c r="Q212" i="26" s="1"/>
  <c r="Q213" i="26" s="1"/>
  <c r="Q214" i="26" s="1"/>
  <c r="Q215" i="26" s="1"/>
  <c r="Q216" i="26" s="1"/>
  <c r="Q217" i="26" s="1"/>
  <c r="Q218" i="26" s="1"/>
  <c r="Q219" i="26" s="1"/>
  <c r="Q220" i="26" s="1"/>
  <c r="Q221" i="26" s="1"/>
  <c r="Q222" i="26" s="1"/>
  <c r="Q223" i="26" s="1"/>
  <c r="Q224" i="26" s="1"/>
  <c r="Q225" i="26" s="1"/>
  <c r="Q226" i="26" s="1"/>
  <c r="Q227" i="26" s="1"/>
  <c r="Q228" i="26" s="1"/>
  <c r="Q229" i="26" s="1"/>
  <c r="Q230" i="26" s="1"/>
  <c r="Q231" i="26" s="1"/>
  <c r="Q232" i="26" s="1"/>
  <c r="Q233" i="26" s="1"/>
  <c r="Q234" i="26" s="1"/>
  <c r="Q235" i="26" s="1"/>
  <c r="Q236" i="26" s="1"/>
  <c r="Q237" i="26" s="1"/>
  <c r="Q238" i="26" s="1"/>
  <c r="Q239" i="26" s="1"/>
  <c r="Q240" i="26" s="1"/>
  <c r="Q241" i="26" s="1"/>
  <c r="Q242" i="26" s="1"/>
  <c r="Q243" i="26" s="1"/>
  <c r="Q244" i="26" s="1"/>
  <c r="Q245" i="26" s="1"/>
  <c r="Q246" i="26" s="1"/>
  <c r="Q247" i="26" s="1"/>
  <c r="Q248" i="26" s="1"/>
  <c r="Q249" i="26" s="1"/>
  <c r="Q250" i="26" s="1"/>
  <c r="Q251" i="26" s="1"/>
  <c r="Q252" i="26" s="1"/>
  <c r="Q253" i="26" s="1"/>
  <c r="Q254" i="26" s="1"/>
  <c r="Q255" i="26" s="1"/>
  <c r="Q256" i="26" s="1"/>
  <c r="Q257" i="26" s="1"/>
  <c r="Q258" i="26" s="1"/>
  <c r="O195" i="26"/>
  <c r="O131" i="26"/>
  <c r="O67" i="26"/>
  <c r="O3" i="26"/>
  <c r="L5" i="26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174" i="26" s="1"/>
  <c r="L175" i="26" s="1"/>
  <c r="L176" i="26" s="1"/>
  <c r="L177" i="26" s="1"/>
  <c r="L178" i="26" s="1"/>
  <c r="L179" i="26" s="1"/>
  <c r="L180" i="26" s="1"/>
  <c r="L181" i="26" s="1"/>
  <c r="L182" i="26" s="1"/>
  <c r="L183" i="26" s="1"/>
  <c r="L184" i="26" s="1"/>
  <c r="L185" i="26" s="1"/>
  <c r="L186" i="26" s="1"/>
  <c r="L187" i="26" s="1"/>
  <c r="L188" i="26" s="1"/>
  <c r="L189" i="26" s="1"/>
  <c r="L190" i="26" s="1"/>
  <c r="L191" i="26" s="1"/>
  <c r="L192" i="26" s="1"/>
  <c r="L193" i="26" s="1"/>
  <c r="L194" i="26" s="1"/>
  <c r="L195" i="26" s="1"/>
  <c r="L196" i="26" s="1"/>
  <c r="L197" i="26" s="1"/>
  <c r="L198" i="26" s="1"/>
  <c r="L199" i="26" s="1"/>
  <c r="L200" i="26" s="1"/>
  <c r="L201" i="26" s="1"/>
  <c r="L202" i="26" s="1"/>
  <c r="L203" i="26" s="1"/>
  <c r="L204" i="26" s="1"/>
  <c r="L205" i="26" s="1"/>
  <c r="L206" i="26" s="1"/>
  <c r="L207" i="26" s="1"/>
  <c r="L208" i="26" s="1"/>
  <c r="L209" i="26" s="1"/>
  <c r="L210" i="26" s="1"/>
  <c r="L211" i="26" s="1"/>
  <c r="L212" i="26" s="1"/>
  <c r="L213" i="26" s="1"/>
  <c r="L214" i="26" s="1"/>
  <c r="L215" i="26" s="1"/>
  <c r="L216" i="26" s="1"/>
  <c r="L217" i="26" s="1"/>
  <c r="L218" i="26" s="1"/>
  <c r="L219" i="26" s="1"/>
  <c r="L220" i="26" s="1"/>
  <c r="L221" i="26" s="1"/>
  <c r="L222" i="26" s="1"/>
  <c r="L223" i="26" s="1"/>
  <c r="L224" i="26" s="1"/>
  <c r="L225" i="26" s="1"/>
  <c r="L226" i="26" s="1"/>
  <c r="L227" i="26" s="1"/>
  <c r="L228" i="26" s="1"/>
  <c r="L229" i="26" s="1"/>
  <c r="L230" i="26" s="1"/>
  <c r="L231" i="26" s="1"/>
  <c r="L232" i="26" s="1"/>
  <c r="L233" i="26" s="1"/>
  <c r="L234" i="26" s="1"/>
  <c r="L235" i="26" s="1"/>
  <c r="L236" i="26" s="1"/>
  <c r="L237" i="26" s="1"/>
  <c r="L238" i="26" s="1"/>
  <c r="L239" i="26" s="1"/>
  <c r="L240" i="26" s="1"/>
  <c r="L241" i="26" s="1"/>
  <c r="L242" i="26" s="1"/>
  <c r="L243" i="26" s="1"/>
  <c r="L244" i="26" s="1"/>
  <c r="L245" i="26" s="1"/>
  <c r="L246" i="26" s="1"/>
  <c r="L247" i="26" s="1"/>
  <c r="L248" i="26" s="1"/>
  <c r="L249" i="26" s="1"/>
  <c r="L250" i="26" s="1"/>
  <c r="L251" i="26" s="1"/>
  <c r="L252" i="26" s="1"/>
  <c r="L253" i="26" s="1"/>
  <c r="L254" i="26" s="1"/>
  <c r="L255" i="26" s="1"/>
  <c r="L256" i="26" s="1"/>
  <c r="L257" i="26" s="1"/>
  <c r="L258" i="26" s="1"/>
  <c r="J131" i="26"/>
  <c r="J3" i="26"/>
  <c r="AP4" i="24"/>
  <c r="AH4" i="24"/>
  <c r="AH5" i="24" s="1"/>
  <c r="AH10" i="24"/>
  <c r="AP10" i="24"/>
  <c r="AH16" i="24"/>
  <c r="AP16" i="24"/>
  <c r="Q5" i="24"/>
  <c r="Q11" i="24"/>
  <c r="Q17" i="24"/>
  <c r="Q23" i="24"/>
  <c r="AH22" i="24"/>
  <c r="AP22" i="24"/>
  <c r="AH28" i="24"/>
  <c r="AP28" i="24"/>
  <c r="Q29" i="24"/>
  <c r="AH52" i="24"/>
  <c r="AP52" i="24"/>
  <c r="AH46" i="24"/>
  <c r="AP46" i="24"/>
  <c r="Q53" i="24"/>
  <c r="Q47" i="24"/>
  <c r="Q35" i="24"/>
  <c r="AH34" i="24"/>
  <c r="AP34" i="24"/>
  <c r="Q41" i="24"/>
  <c r="AP40" i="24"/>
  <c r="AH40" i="24"/>
  <c r="Y37" i="19"/>
  <c r="AT23" i="19"/>
  <c r="AT28" i="19"/>
  <c r="AT14" i="19"/>
  <c r="AT20" i="19"/>
  <c r="AT19" i="19"/>
  <c r="K260" i="27"/>
  <c r="B38" i="27"/>
  <c r="C36" i="27"/>
  <c r="C28" i="27"/>
  <c r="C20" i="27"/>
  <c r="C12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H95" i="27" s="1"/>
  <c r="H96" i="27" s="1"/>
  <c r="H97" i="27" s="1"/>
  <c r="H98" i="27" s="1"/>
  <c r="H99" i="27" s="1"/>
  <c r="H100" i="27" s="1"/>
  <c r="H101" i="27" s="1"/>
  <c r="H102" i="27" s="1"/>
  <c r="H103" i="27" s="1"/>
  <c r="H104" i="27" s="1"/>
  <c r="H105" i="27" s="1"/>
  <c r="H106" i="27" s="1"/>
  <c r="H107" i="27" s="1"/>
  <c r="H108" i="27" s="1"/>
  <c r="H109" i="27" s="1"/>
  <c r="H110" i="27" s="1"/>
  <c r="H111" i="27" s="1"/>
  <c r="H112" i="27" s="1"/>
  <c r="H113" i="27" s="1"/>
  <c r="H114" i="27" s="1"/>
  <c r="H115" i="27" s="1"/>
  <c r="H116" i="27" s="1"/>
  <c r="H117" i="27" s="1"/>
  <c r="H118" i="27" s="1"/>
  <c r="H119" i="27" s="1"/>
  <c r="H120" i="27" s="1"/>
  <c r="H121" i="27" s="1"/>
  <c r="H122" i="27" s="1"/>
  <c r="H123" i="27" s="1"/>
  <c r="H124" i="27" s="1"/>
  <c r="H125" i="27" s="1"/>
  <c r="H126" i="27" s="1"/>
  <c r="H127" i="27" s="1"/>
  <c r="H128" i="27" s="1"/>
  <c r="H129" i="27" s="1"/>
  <c r="H130" i="27" s="1"/>
  <c r="H131" i="27" s="1"/>
  <c r="H132" i="27" s="1"/>
  <c r="H133" i="27" s="1"/>
  <c r="H134" i="27" s="1"/>
  <c r="H135" i="27" s="1"/>
  <c r="H136" i="27" s="1"/>
  <c r="H137" i="27" s="1"/>
  <c r="H138" i="27" s="1"/>
  <c r="H139" i="27" s="1"/>
  <c r="H140" i="27" s="1"/>
  <c r="H141" i="27" s="1"/>
  <c r="H142" i="27" s="1"/>
  <c r="H143" i="27" s="1"/>
  <c r="H144" i="27" s="1"/>
  <c r="H145" i="27" s="1"/>
  <c r="H146" i="27" s="1"/>
  <c r="H147" i="27" s="1"/>
  <c r="H148" i="27" s="1"/>
  <c r="H149" i="27" s="1"/>
  <c r="H150" i="27" s="1"/>
  <c r="H151" i="27" s="1"/>
  <c r="H152" i="27" s="1"/>
  <c r="H153" i="27" s="1"/>
  <c r="H154" i="27" s="1"/>
  <c r="H155" i="27" s="1"/>
  <c r="H156" i="27" s="1"/>
  <c r="H157" i="27" s="1"/>
  <c r="H158" i="27" s="1"/>
  <c r="H159" i="27" s="1"/>
  <c r="H160" i="27" s="1"/>
  <c r="H161" i="27" s="1"/>
  <c r="H162" i="27" s="1"/>
  <c r="H163" i="27" s="1"/>
  <c r="H164" i="27" s="1"/>
  <c r="H165" i="27" s="1"/>
  <c r="H166" i="27" s="1"/>
  <c r="H167" i="27" s="1"/>
  <c r="H168" i="27" s="1"/>
  <c r="H169" i="27" s="1"/>
  <c r="H170" i="27" s="1"/>
  <c r="H171" i="27" s="1"/>
  <c r="H172" i="27" s="1"/>
  <c r="H173" i="27" s="1"/>
  <c r="H174" i="27" s="1"/>
  <c r="H175" i="27" s="1"/>
  <c r="H176" i="27" s="1"/>
  <c r="H177" i="27" s="1"/>
  <c r="H178" i="27" s="1"/>
  <c r="H179" i="27" s="1"/>
  <c r="H180" i="27" s="1"/>
  <c r="H181" i="27" s="1"/>
  <c r="H182" i="27" s="1"/>
  <c r="H183" i="27" s="1"/>
  <c r="H184" i="27" s="1"/>
  <c r="H185" i="27" s="1"/>
  <c r="H186" i="27" s="1"/>
  <c r="H187" i="27" s="1"/>
  <c r="H188" i="27" s="1"/>
  <c r="H189" i="27" s="1"/>
  <c r="H190" i="27" s="1"/>
  <c r="H191" i="27" s="1"/>
  <c r="H192" i="27" s="1"/>
  <c r="H193" i="27" s="1"/>
  <c r="H194" i="27" s="1"/>
  <c r="H195" i="27" s="1"/>
  <c r="H196" i="27" s="1"/>
  <c r="H197" i="27" s="1"/>
  <c r="H198" i="27" s="1"/>
  <c r="H199" i="27" s="1"/>
  <c r="H200" i="27" s="1"/>
  <c r="H201" i="27" s="1"/>
  <c r="H202" i="27" s="1"/>
  <c r="H203" i="27" s="1"/>
  <c r="H204" i="27" s="1"/>
  <c r="H205" i="27" s="1"/>
  <c r="H206" i="27" s="1"/>
  <c r="H207" i="27" s="1"/>
  <c r="H208" i="27" s="1"/>
  <c r="H209" i="27" s="1"/>
  <c r="H210" i="27" s="1"/>
  <c r="H211" i="27" s="1"/>
  <c r="H212" i="27" s="1"/>
  <c r="H213" i="27" s="1"/>
  <c r="H214" i="27" s="1"/>
  <c r="H215" i="27" s="1"/>
  <c r="H216" i="27" s="1"/>
  <c r="H217" i="27" s="1"/>
  <c r="H218" i="27" s="1"/>
  <c r="H219" i="27" s="1"/>
  <c r="H220" i="27" s="1"/>
  <c r="H221" i="27" s="1"/>
  <c r="H222" i="27" s="1"/>
  <c r="H223" i="27" s="1"/>
  <c r="H224" i="27" s="1"/>
  <c r="H225" i="27" s="1"/>
  <c r="H226" i="27" s="1"/>
  <c r="H227" i="27" s="1"/>
  <c r="H228" i="27" s="1"/>
  <c r="H229" i="27" s="1"/>
  <c r="H230" i="27" s="1"/>
  <c r="H231" i="27" s="1"/>
  <c r="H232" i="27" s="1"/>
  <c r="H233" i="27" s="1"/>
  <c r="H234" i="27" s="1"/>
  <c r="H235" i="27" s="1"/>
  <c r="H236" i="27" s="1"/>
  <c r="H237" i="27" s="1"/>
  <c r="H238" i="27" s="1"/>
  <c r="H239" i="27" s="1"/>
  <c r="H240" i="27" s="1"/>
  <c r="H241" i="27" s="1"/>
  <c r="H242" i="27" s="1"/>
  <c r="H243" i="27" s="1"/>
  <c r="H244" i="27" s="1"/>
  <c r="H245" i="27" s="1"/>
  <c r="H246" i="27" s="1"/>
  <c r="H247" i="27" s="1"/>
  <c r="H248" i="27" s="1"/>
  <c r="H249" i="27" s="1"/>
  <c r="H250" i="27" s="1"/>
  <c r="H251" i="27" s="1"/>
  <c r="H252" i="27" s="1"/>
  <c r="H253" i="27" s="1"/>
  <c r="H254" i="27" s="1"/>
  <c r="H255" i="27" s="1"/>
  <c r="H256" i="27" s="1"/>
  <c r="H257" i="27" s="1"/>
  <c r="H258" i="27" s="1"/>
  <c r="H259" i="27" s="1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G95" i="27" s="1"/>
  <c r="G96" i="27" s="1"/>
  <c r="G97" i="27" s="1"/>
  <c r="G98" i="27" s="1"/>
  <c r="G99" i="27" s="1"/>
  <c r="G100" i="27" s="1"/>
  <c r="G101" i="27" s="1"/>
  <c r="G102" i="27" s="1"/>
  <c r="G103" i="27" s="1"/>
  <c r="G104" i="27" s="1"/>
  <c r="G105" i="27" s="1"/>
  <c r="G106" i="27" s="1"/>
  <c r="G107" i="27" s="1"/>
  <c r="G108" i="27" s="1"/>
  <c r="G109" i="27" s="1"/>
  <c r="G110" i="27" s="1"/>
  <c r="G111" i="27" s="1"/>
  <c r="G112" i="27" s="1"/>
  <c r="G113" i="27" s="1"/>
  <c r="G114" i="27" s="1"/>
  <c r="G115" i="27" s="1"/>
  <c r="G116" i="27" s="1"/>
  <c r="G117" i="27" s="1"/>
  <c r="G118" i="27" s="1"/>
  <c r="G119" i="27" s="1"/>
  <c r="G120" i="27" s="1"/>
  <c r="G121" i="27" s="1"/>
  <c r="G122" i="27" s="1"/>
  <c r="G123" i="27" s="1"/>
  <c r="G124" i="27" s="1"/>
  <c r="G125" i="27" s="1"/>
  <c r="G126" i="27" s="1"/>
  <c r="G127" i="27" s="1"/>
  <c r="G128" i="27" s="1"/>
  <c r="G129" i="27" s="1"/>
  <c r="G130" i="27" s="1"/>
  <c r="G131" i="27" s="1"/>
  <c r="G132" i="27" s="1"/>
  <c r="G133" i="27" s="1"/>
  <c r="G134" i="27" s="1"/>
  <c r="G135" i="27" s="1"/>
  <c r="G136" i="27" s="1"/>
  <c r="G137" i="27" s="1"/>
  <c r="G138" i="27" s="1"/>
  <c r="G139" i="27" s="1"/>
  <c r="G140" i="27" s="1"/>
  <c r="G141" i="27" s="1"/>
  <c r="G142" i="27" s="1"/>
  <c r="G143" i="27" s="1"/>
  <c r="G144" i="27" s="1"/>
  <c r="G145" i="27" s="1"/>
  <c r="G146" i="27" s="1"/>
  <c r="G147" i="27" s="1"/>
  <c r="G148" i="27" s="1"/>
  <c r="G149" i="27" s="1"/>
  <c r="G150" i="27" s="1"/>
  <c r="G151" i="27" s="1"/>
  <c r="G152" i="27" s="1"/>
  <c r="G153" i="27" s="1"/>
  <c r="G154" i="27" s="1"/>
  <c r="G155" i="27" s="1"/>
  <c r="G156" i="27" s="1"/>
  <c r="G157" i="27" s="1"/>
  <c r="G158" i="27" s="1"/>
  <c r="G159" i="27" s="1"/>
  <c r="G160" i="27" s="1"/>
  <c r="G161" i="27" s="1"/>
  <c r="G162" i="27" s="1"/>
  <c r="G163" i="27" s="1"/>
  <c r="G164" i="27" s="1"/>
  <c r="G165" i="27" s="1"/>
  <c r="G166" i="27" s="1"/>
  <c r="G167" i="27" s="1"/>
  <c r="G168" i="27" s="1"/>
  <c r="G169" i="27" s="1"/>
  <c r="G170" i="27" s="1"/>
  <c r="G171" i="27" s="1"/>
  <c r="G172" i="27" s="1"/>
  <c r="G173" i="27" s="1"/>
  <c r="G174" i="27" s="1"/>
  <c r="G175" i="27" s="1"/>
  <c r="G176" i="27" s="1"/>
  <c r="G177" i="27" s="1"/>
  <c r="G178" i="27" s="1"/>
  <c r="G179" i="27" s="1"/>
  <c r="G180" i="27" s="1"/>
  <c r="G181" i="27" s="1"/>
  <c r="G182" i="27" s="1"/>
  <c r="G183" i="27" s="1"/>
  <c r="G184" i="27" s="1"/>
  <c r="G185" i="27" s="1"/>
  <c r="G186" i="27" s="1"/>
  <c r="G187" i="27" s="1"/>
  <c r="G188" i="27" s="1"/>
  <c r="G189" i="27" s="1"/>
  <c r="G190" i="27" s="1"/>
  <c r="G191" i="27" s="1"/>
  <c r="G192" i="27" s="1"/>
  <c r="G193" i="27" s="1"/>
  <c r="G194" i="27" s="1"/>
  <c r="G195" i="27" s="1"/>
  <c r="G196" i="27" s="1"/>
  <c r="G197" i="27" s="1"/>
  <c r="G198" i="27" s="1"/>
  <c r="G199" i="27" s="1"/>
  <c r="G200" i="27" s="1"/>
  <c r="G201" i="27" s="1"/>
  <c r="G202" i="27" s="1"/>
  <c r="G203" i="27" s="1"/>
  <c r="G204" i="27" s="1"/>
  <c r="G205" i="27" s="1"/>
  <c r="G206" i="27" s="1"/>
  <c r="G207" i="27" s="1"/>
  <c r="G208" i="27" s="1"/>
  <c r="G209" i="27" s="1"/>
  <c r="G210" i="27" s="1"/>
  <c r="G211" i="27" s="1"/>
  <c r="G212" i="27" s="1"/>
  <c r="G213" i="27" s="1"/>
  <c r="G214" i="27" s="1"/>
  <c r="G215" i="27" s="1"/>
  <c r="G216" i="27" s="1"/>
  <c r="G217" i="27" s="1"/>
  <c r="G218" i="27" s="1"/>
  <c r="G219" i="27" s="1"/>
  <c r="G220" i="27" s="1"/>
  <c r="G221" i="27" s="1"/>
  <c r="G222" i="27" s="1"/>
  <c r="G223" i="27" s="1"/>
  <c r="G224" i="27" s="1"/>
  <c r="G225" i="27" s="1"/>
  <c r="G226" i="27" s="1"/>
  <c r="G227" i="27" s="1"/>
  <c r="G228" i="27" s="1"/>
  <c r="G229" i="27" s="1"/>
  <c r="G230" i="27" s="1"/>
  <c r="G231" i="27" s="1"/>
  <c r="G232" i="27" s="1"/>
  <c r="G233" i="27" s="1"/>
  <c r="G234" i="27" s="1"/>
  <c r="G235" i="27" s="1"/>
  <c r="G236" i="27" s="1"/>
  <c r="G237" i="27" s="1"/>
  <c r="G238" i="27" s="1"/>
  <c r="G239" i="27" s="1"/>
  <c r="G240" i="27" s="1"/>
  <c r="G241" i="27" s="1"/>
  <c r="G242" i="27" s="1"/>
  <c r="G243" i="27" s="1"/>
  <c r="G244" i="27" s="1"/>
  <c r="G245" i="27" s="1"/>
  <c r="G246" i="27" s="1"/>
  <c r="G247" i="27" s="1"/>
  <c r="G248" i="27" s="1"/>
  <c r="G249" i="27" s="1"/>
  <c r="G250" i="27" s="1"/>
  <c r="G251" i="27" s="1"/>
  <c r="G252" i="27" s="1"/>
  <c r="G253" i="27" s="1"/>
  <c r="G254" i="27" s="1"/>
  <c r="G255" i="27" s="1"/>
  <c r="G256" i="27" s="1"/>
  <c r="G257" i="27" s="1"/>
  <c r="G258" i="27" s="1"/>
  <c r="G259" i="27" s="1"/>
  <c r="K4" i="27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G209" i="26" s="1"/>
  <c r="G210" i="26" s="1"/>
  <c r="G211" i="26" s="1"/>
  <c r="G212" i="26" s="1"/>
  <c r="G213" i="26" s="1"/>
  <c r="G214" i="26" s="1"/>
  <c r="G215" i="26" s="1"/>
  <c r="G216" i="26" s="1"/>
  <c r="G217" i="26" s="1"/>
  <c r="G218" i="26" s="1"/>
  <c r="G219" i="26" s="1"/>
  <c r="G220" i="26" s="1"/>
  <c r="G221" i="26" s="1"/>
  <c r="G222" i="26" s="1"/>
  <c r="G223" i="26" s="1"/>
  <c r="G224" i="26" s="1"/>
  <c r="G225" i="26" s="1"/>
  <c r="G226" i="26" s="1"/>
  <c r="G227" i="26" s="1"/>
  <c r="G228" i="26" s="1"/>
  <c r="G229" i="26" s="1"/>
  <c r="G230" i="26" s="1"/>
  <c r="G231" i="26" s="1"/>
  <c r="G232" i="26" s="1"/>
  <c r="G233" i="26" s="1"/>
  <c r="G234" i="26" s="1"/>
  <c r="G235" i="26" s="1"/>
  <c r="G236" i="26" s="1"/>
  <c r="G237" i="26" s="1"/>
  <c r="G238" i="26" s="1"/>
  <c r="G239" i="26" s="1"/>
  <c r="G240" i="26" s="1"/>
  <c r="G241" i="26" s="1"/>
  <c r="G242" i="26" s="1"/>
  <c r="G243" i="26" s="1"/>
  <c r="G244" i="26" s="1"/>
  <c r="G245" i="26" s="1"/>
  <c r="G246" i="26" s="1"/>
  <c r="G247" i="26" s="1"/>
  <c r="G248" i="26" s="1"/>
  <c r="G249" i="26" s="1"/>
  <c r="G250" i="26" s="1"/>
  <c r="G251" i="26" s="1"/>
  <c r="G252" i="26" s="1"/>
  <c r="G253" i="26" s="1"/>
  <c r="G254" i="26" s="1"/>
  <c r="G255" i="26" s="1"/>
  <c r="G256" i="26" s="1"/>
  <c r="G257" i="26" s="1"/>
  <c r="G258" i="26" s="1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E3" i="26"/>
  <c r="BE41" i="25"/>
  <c r="BD41" i="25"/>
  <c r="BC41" i="25"/>
  <c r="BB41" i="25"/>
  <c r="BA41" i="25"/>
  <c r="AZ41" i="25"/>
  <c r="AY41" i="25"/>
  <c r="AX41" i="25"/>
  <c r="AW41" i="25"/>
  <c r="AV41" i="25"/>
  <c r="AU41" i="25"/>
  <c r="AT41" i="25"/>
  <c r="AS41" i="25"/>
  <c r="AR41" i="25"/>
  <c r="AQ41" i="25"/>
  <c r="AP41" i="25"/>
  <c r="AO41" i="25"/>
  <c r="AN41" i="25"/>
  <c r="AM41" i="25"/>
  <c r="AL41" i="25"/>
  <c r="AK41" i="25"/>
  <c r="AJ41" i="25"/>
  <c r="AI41" i="25"/>
  <c r="AH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BE36" i="25"/>
  <c r="BD36" i="25"/>
  <c r="BC36" i="25"/>
  <c r="BB36" i="25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BE31" i="25"/>
  <c r="BD31" i="25"/>
  <c r="BC31" i="25"/>
  <c r="BB31" i="25"/>
  <c r="BA31" i="25"/>
  <c r="AZ31" i="25"/>
  <c r="AY31" i="25"/>
  <c r="AX31" i="25"/>
  <c r="AW31" i="25"/>
  <c r="AV31" i="25"/>
  <c r="AU31" i="25"/>
  <c r="AT31" i="25"/>
  <c r="AS31" i="25"/>
  <c r="AR31" i="25"/>
  <c r="AQ31" i="25"/>
  <c r="AP31" i="25"/>
  <c r="AO31" i="25"/>
  <c r="AN31" i="25"/>
  <c r="AM31" i="25"/>
  <c r="AL31" i="25"/>
  <c r="AK31" i="25"/>
  <c r="AJ31" i="25"/>
  <c r="AI31" i="25"/>
  <c r="AH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BE26" i="25"/>
  <c r="BD26" i="25"/>
  <c r="BC26" i="25"/>
  <c r="BB26" i="25"/>
  <c r="BA26" i="25"/>
  <c r="AZ26" i="25"/>
  <c r="AY26" i="25"/>
  <c r="AX26" i="25"/>
  <c r="AW26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J26" i="25"/>
  <c r="AI26" i="25"/>
  <c r="AH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BE21" i="25"/>
  <c r="BD21" i="25"/>
  <c r="BC21" i="25"/>
  <c r="BB21" i="25"/>
  <c r="BA21" i="25"/>
  <c r="AZ21" i="25"/>
  <c r="AY21" i="25"/>
  <c r="AX21" i="25"/>
  <c r="AW21" i="25"/>
  <c r="AV21" i="25"/>
  <c r="AU21" i="25"/>
  <c r="AT21" i="25"/>
  <c r="AS21" i="25"/>
  <c r="AR21" i="25"/>
  <c r="AQ21" i="25"/>
  <c r="AP21" i="25"/>
  <c r="AO21" i="25"/>
  <c r="AN21" i="25"/>
  <c r="AM21" i="25"/>
  <c r="AL21" i="25"/>
  <c r="AK21" i="25"/>
  <c r="AJ21" i="25"/>
  <c r="AI21" i="25"/>
  <c r="AH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BH20" i="25"/>
  <c r="BE16" i="25"/>
  <c r="BD16" i="25"/>
  <c r="BC16" i="25"/>
  <c r="BB16" i="25"/>
  <c r="BA16" i="25"/>
  <c r="AZ16" i="25"/>
  <c r="AY16" i="25"/>
  <c r="AX16" i="25"/>
  <c r="AW16" i="25"/>
  <c r="AV16" i="25"/>
  <c r="AU16" i="25"/>
  <c r="AT16" i="25"/>
  <c r="AS16" i="25"/>
  <c r="AR16" i="25"/>
  <c r="AQ16" i="25"/>
  <c r="AP16" i="25"/>
  <c r="AO16" i="25"/>
  <c r="AN16" i="25"/>
  <c r="AM16" i="25"/>
  <c r="AL16" i="25"/>
  <c r="AK16" i="25"/>
  <c r="AJ16" i="25"/>
  <c r="AI16" i="25"/>
  <c r="AH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BH15" i="25"/>
  <c r="BE11" i="25"/>
  <c r="BD11" i="25"/>
  <c r="BC11" i="25"/>
  <c r="BB11" i="25"/>
  <c r="BA11" i="25"/>
  <c r="AZ11" i="25"/>
  <c r="AY11" i="25"/>
  <c r="AX11" i="25"/>
  <c r="AW11" i="25"/>
  <c r="AV11" i="25"/>
  <c r="AU11" i="25"/>
  <c r="AT11" i="25"/>
  <c r="AS11" i="25"/>
  <c r="AR11" i="25"/>
  <c r="AQ11" i="25"/>
  <c r="AP11" i="25"/>
  <c r="AO11" i="25"/>
  <c r="AN11" i="25"/>
  <c r="AM11" i="25"/>
  <c r="AL11" i="25"/>
  <c r="AK11" i="25"/>
  <c r="AJ11" i="25"/>
  <c r="AI11" i="25"/>
  <c r="AH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BH10" i="25"/>
  <c r="BE6" i="25"/>
  <c r="BD6" i="25"/>
  <c r="BC6" i="25"/>
  <c r="BB6" i="25"/>
  <c r="BA6" i="25"/>
  <c r="AZ6" i="25"/>
  <c r="AY6" i="25"/>
  <c r="AX6" i="25"/>
  <c r="AW6" i="25"/>
  <c r="AV6" i="25"/>
  <c r="AU6" i="25"/>
  <c r="AT6" i="25"/>
  <c r="AS6" i="25"/>
  <c r="AR6" i="25"/>
  <c r="AQ6" i="25"/>
  <c r="AP6" i="25"/>
  <c r="AO6" i="25"/>
  <c r="AN6" i="25"/>
  <c r="AM6" i="25"/>
  <c r="AL6" i="25"/>
  <c r="AK6" i="25"/>
  <c r="AJ6" i="25"/>
  <c r="AI6" i="25"/>
  <c r="AH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6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C1" i="25"/>
  <c r="B1" i="25"/>
  <c r="A1" i="25"/>
  <c r="AW49" i="24"/>
  <c r="AV49" i="24"/>
  <c r="AU49" i="24"/>
  <c r="AT49" i="24"/>
  <c r="AS49" i="24"/>
  <c r="AR49" i="24"/>
  <c r="AQ49" i="24"/>
  <c r="AP49" i="24"/>
  <c r="AO49" i="24"/>
  <c r="AN49" i="24"/>
  <c r="AM49" i="24"/>
  <c r="AL49" i="24"/>
  <c r="AK49" i="24"/>
  <c r="AJ49" i="24"/>
  <c r="AI49" i="24"/>
  <c r="AH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49" i="24"/>
  <c r="AW43" i="24"/>
  <c r="AV43" i="24"/>
  <c r="AU43" i="24"/>
  <c r="AT43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43" i="24"/>
  <c r="AW37" i="24"/>
  <c r="AV37" i="24"/>
  <c r="AU37" i="24"/>
  <c r="AT37" i="24"/>
  <c r="AS37" i="24"/>
  <c r="AR37" i="24"/>
  <c r="AQ37" i="24"/>
  <c r="AP37" i="24"/>
  <c r="AO37" i="24"/>
  <c r="AN37" i="24"/>
  <c r="AM37" i="24"/>
  <c r="AL37" i="24"/>
  <c r="AK37" i="24"/>
  <c r="AJ37" i="24"/>
  <c r="AI37" i="24"/>
  <c r="AH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37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31" i="24"/>
  <c r="AW25" i="24"/>
  <c r="AV25" i="24"/>
  <c r="AU25" i="24"/>
  <c r="AT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25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19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13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J7" i="24"/>
  <c r="AI7" i="24"/>
  <c r="AH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7" i="24"/>
  <c r="AW1" i="24"/>
  <c r="AV1" i="24"/>
  <c r="AU1" i="24"/>
  <c r="AT1" i="24"/>
  <c r="AS1" i="24"/>
  <c r="AR1" i="24"/>
  <c r="AQ1" i="24"/>
  <c r="AP1" i="24"/>
  <c r="AO1" i="24"/>
  <c r="AN1" i="24"/>
  <c r="AM1" i="24"/>
  <c r="AL1" i="24"/>
  <c r="AK1" i="24"/>
  <c r="AJ1" i="24"/>
  <c r="AI1" i="24"/>
  <c r="AH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B1" i="24"/>
  <c r="A1" i="24"/>
  <c r="Q24" i="25" l="1"/>
  <c r="Y24" i="25"/>
  <c r="AX24" i="25"/>
  <c r="Y29" i="25"/>
  <c r="AX29" i="25"/>
  <c r="Y34" i="25"/>
  <c r="AX34" i="25"/>
  <c r="Y39" i="25"/>
  <c r="AX39" i="25"/>
  <c r="A44" i="25"/>
  <c r="Y44" i="25"/>
  <c r="AX44" i="25"/>
  <c r="A14" i="25"/>
  <c r="I14" i="25"/>
  <c r="Y14" i="25"/>
  <c r="AH14" i="25"/>
  <c r="AP14" i="25"/>
  <c r="A19" i="25"/>
  <c r="Q19" i="25"/>
  <c r="AH19" i="25"/>
  <c r="AX19" i="25"/>
  <c r="I24" i="25"/>
  <c r="AP24" i="25"/>
  <c r="I29" i="25"/>
  <c r="AP29" i="25"/>
  <c r="I34" i="25"/>
  <c r="AP34" i="25"/>
  <c r="I39" i="25"/>
  <c r="AP39" i="25"/>
  <c r="I44" i="25"/>
  <c r="AP44" i="25"/>
  <c r="Y19" i="25"/>
  <c r="Q29" i="25"/>
  <c r="Q34" i="25"/>
  <c r="Q39" i="25"/>
  <c r="Q44" i="25"/>
  <c r="A4" i="25"/>
  <c r="I4" i="25"/>
  <c r="Q4" i="25"/>
  <c r="Y4" i="25"/>
  <c r="AH4" i="25"/>
  <c r="AP4" i="25"/>
  <c r="AX4" i="25"/>
  <c r="A9" i="25"/>
  <c r="I9" i="25"/>
  <c r="Q9" i="25"/>
  <c r="Y9" i="25"/>
  <c r="AH9" i="25"/>
  <c r="AP9" i="25"/>
  <c r="AX9" i="25"/>
  <c r="Q14" i="25"/>
  <c r="AX14" i="25"/>
  <c r="I19" i="25"/>
  <c r="AP19" i="25"/>
  <c r="A24" i="25"/>
  <c r="AH24" i="25"/>
  <c r="A29" i="25"/>
  <c r="AH29" i="25"/>
  <c r="BF29" i="25" s="1"/>
  <c r="A34" i="25"/>
  <c r="AH34" i="25"/>
  <c r="A39" i="25"/>
  <c r="AH39" i="25"/>
  <c r="AH44" i="25"/>
  <c r="AH29" i="24"/>
  <c r="AH11" i="24"/>
  <c r="AH17" i="24"/>
  <c r="AH41" i="24"/>
  <c r="AH35" i="24"/>
  <c r="AH23" i="24"/>
  <c r="AH53" i="24"/>
  <c r="AH47" i="24"/>
  <c r="I52" i="24"/>
  <c r="A34" i="24"/>
  <c r="A52" i="24"/>
  <c r="Q52" i="24"/>
  <c r="I16" i="24"/>
  <c r="I40" i="24"/>
  <c r="Y52" i="24"/>
  <c r="A10" i="24"/>
  <c r="Q10" i="24"/>
  <c r="A22" i="24"/>
  <c r="Q22" i="24"/>
  <c r="Q34" i="24"/>
  <c r="A46" i="24"/>
  <c r="Q46" i="24"/>
  <c r="A4" i="24"/>
  <c r="I4" i="24"/>
  <c r="Q4" i="24"/>
  <c r="Y4" i="24"/>
  <c r="I10" i="24"/>
  <c r="Y10" i="24"/>
  <c r="A16" i="24"/>
  <c r="Q16" i="24"/>
  <c r="Y16" i="24"/>
  <c r="I22" i="24"/>
  <c r="Y22" i="24"/>
  <c r="A28" i="24"/>
  <c r="I28" i="24"/>
  <c r="Q28" i="24"/>
  <c r="Y28" i="24"/>
  <c r="I34" i="24"/>
  <c r="Y34" i="24"/>
  <c r="A40" i="24"/>
  <c r="Q40" i="24"/>
  <c r="Y40" i="24"/>
  <c r="I46" i="24"/>
  <c r="Y46" i="24"/>
  <c r="BF39" i="25"/>
  <c r="BF34" i="25" l="1"/>
  <c r="BF44" i="25"/>
  <c r="BF24" i="25"/>
  <c r="BF4" i="25"/>
  <c r="BF9" i="25"/>
  <c r="BF19" i="25"/>
  <c r="BF14" i="25"/>
  <c r="L36" i="23"/>
  <c r="L32" i="23"/>
  <c r="L28" i="23"/>
  <c r="L24" i="23"/>
  <c r="L20" i="23"/>
  <c r="L16" i="23"/>
  <c r="L12" i="23"/>
  <c r="L8" i="23"/>
  <c r="I20" i="23"/>
  <c r="I16" i="23"/>
  <c r="I12" i="23"/>
  <c r="I8" i="23"/>
  <c r="F12" i="23"/>
  <c r="F8" i="23"/>
  <c r="C8" i="23"/>
  <c r="AO31" i="19"/>
  <c r="AN31" i="19"/>
  <c r="AH34" i="19" s="1"/>
  <c r="AM31" i="19"/>
  <c r="AL31" i="19"/>
  <c r="AK31" i="19"/>
  <c r="AJ31" i="19"/>
  <c r="AI31" i="19"/>
  <c r="AH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31" i="19"/>
  <c r="AO26" i="19"/>
  <c r="AN26" i="19"/>
  <c r="AM26" i="19"/>
  <c r="AL26" i="19"/>
  <c r="AK26" i="19"/>
  <c r="AJ26" i="19"/>
  <c r="AI26" i="19"/>
  <c r="AH26" i="19"/>
  <c r="AF26" i="19"/>
  <c r="AE26" i="19"/>
  <c r="AD26" i="19"/>
  <c r="AC26" i="19"/>
  <c r="AB26" i="19"/>
  <c r="AA26" i="19"/>
  <c r="Z26" i="19"/>
  <c r="Y26" i="19"/>
  <c r="X26" i="19"/>
  <c r="W26" i="19"/>
  <c r="Q29" i="19" s="1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26" i="19"/>
  <c r="AO1" i="19"/>
  <c r="AN1" i="19"/>
  <c r="AM1" i="19"/>
  <c r="AL1" i="19"/>
  <c r="AK1" i="19"/>
  <c r="AJ1" i="19"/>
  <c r="AI1" i="19"/>
  <c r="AH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H6" i="19"/>
  <c r="AI6" i="19"/>
  <c r="AJ6" i="19"/>
  <c r="AK6" i="19"/>
  <c r="AL6" i="19"/>
  <c r="AM6" i="19"/>
  <c r="AN6" i="19"/>
  <c r="AO6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H11" i="19"/>
  <c r="AI11" i="19"/>
  <c r="AJ11" i="19"/>
  <c r="AK11" i="19"/>
  <c r="AL11" i="19"/>
  <c r="AM11" i="19"/>
  <c r="AH14" i="19" s="1"/>
  <c r="AN11" i="19"/>
  <c r="AO11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H16" i="19"/>
  <c r="AI16" i="19"/>
  <c r="AJ16" i="19"/>
  <c r="AK16" i="19"/>
  <c r="AL16" i="19"/>
  <c r="AM16" i="19"/>
  <c r="AH19" i="19" s="1"/>
  <c r="AN16" i="19"/>
  <c r="AO16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H21" i="19"/>
  <c r="AI21" i="19"/>
  <c r="AJ21" i="19"/>
  <c r="AK21" i="19"/>
  <c r="AL21" i="19"/>
  <c r="AM21" i="19"/>
  <c r="AN21" i="19"/>
  <c r="AO21" i="19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D16" i="16"/>
  <c r="D15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D15" i="15"/>
  <c r="D1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D16" i="14"/>
  <c r="D15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I3" i="9"/>
  <c r="H3" i="9"/>
  <c r="G3" i="9"/>
  <c r="F3" i="9"/>
  <c r="E3" i="9"/>
  <c r="D3" i="9"/>
  <c r="C3" i="9"/>
  <c r="B3" i="9"/>
  <c r="B18" i="1"/>
  <c r="C18" i="1"/>
  <c r="D18" i="1"/>
  <c r="E18" i="1"/>
  <c r="F18" i="1"/>
  <c r="G18" i="1"/>
  <c r="H18" i="1"/>
  <c r="I18" i="1"/>
  <c r="J18" i="1"/>
  <c r="K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Q34" i="19" l="1"/>
  <c r="AH29" i="19"/>
  <c r="AH24" i="19"/>
  <c r="AH9" i="19"/>
  <c r="AP9" i="19" s="1"/>
  <c r="AH4" i="19"/>
  <c r="B4" i="16"/>
  <c r="B9" i="16"/>
  <c r="R4" i="15"/>
  <c r="R9" i="15"/>
  <c r="Z4" i="18"/>
  <c r="A29" i="19"/>
  <c r="I29" i="19"/>
  <c r="Y29" i="19"/>
  <c r="A34" i="19"/>
  <c r="I34" i="19"/>
  <c r="Y34" i="19"/>
  <c r="AP34" i="19"/>
  <c r="R9" i="18"/>
  <c r="R4" i="16"/>
  <c r="B4" i="18"/>
  <c r="B9" i="18"/>
  <c r="I24" i="19"/>
  <c r="Y9" i="19"/>
  <c r="Q9" i="19"/>
  <c r="I9" i="19"/>
  <c r="A9" i="19"/>
  <c r="Z9" i="17"/>
  <c r="R4" i="18"/>
  <c r="Z9" i="18"/>
  <c r="B6" i="9"/>
  <c r="J4" i="16"/>
  <c r="Z4" i="16"/>
  <c r="J9" i="16"/>
  <c r="R9" i="16"/>
  <c r="Z9" i="16"/>
  <c r="J4" i="18"/>
  <c r="J9" i="18"/>
  <c r="AP29" i="19"/>
  <c r="I14" i="19"/>
  <c r="Y19" i="19"/>
  <c r="AP14" i="19"/>
  <c r="Y14" i="19"/>
  <c r="Q14" i="19"/>
  <c r="A14" i="19"/>
  <c r="AP19" i="19"/>
  <c r="Q19" i="19"/>
  <c r="I19" i="19"/>
  <c r="A19" i="19"/>
  <c r="Q4" i="19"/>
  <c r="AP24" i="19"/>
  <c r="Y24" i="19"/>
  <c r="Q24" i="19"/>
  <c r="A24" i="19"/>
  <c r="A4" i="19"/>
  <c r="I4" i="19"/>
  <c r="Y4" i="19"/>
  <c r="AP4" i="19"/>
  <c r="Z4" i="17"/>
  <c r="R9" i="17"/>
  <c r="B4" i="17"/>
  <c r="J4" i="17"/>
  <c r="B9" i="17"/>
  <c r="J9" i="17"/>
  <c r="R4" i="17"/>
  <c r="J4" i="15"/>
  <c r="B4" i="15"/>
  <c r="B9" i="15"/>
  <c r="J9" i="15"/>
  <c r="Z4" i="15"/>
  <c r="Z9" i="15"/>
  <c r="B4" i="14"/>
  <c r="B9" i="14"/>
  <c r="J4" i="14"/>
  <c r="R4" i="14"/>
  <c r="Z4" i="14"/>
  <c r="J9" i="14"/>
  <c r="R9" i="14"/>
  <c r="Z9" i="14"/>
  <c r="B9" i="1"/>
  <c r="J9" i="1"/>
  <c r="R9" i="1"/>
  <c r="Z9" i="1"/>
  <c r="R4" i="1"/>
  <c r="J4" i="1"/>
  <c r="B4" i="1"/>
  <c r="Z4" i="1"/>
  <c r="B21" i="1"/>
  <c r="Z21" i="1"/>
  <c r="R21" i="1"/>
  <c r="N18" i="1"/>
  <c r="Q18" i="1"/>
  <c r="M18" i="1"/>
  <c r="O18" i="1"/>
  <c r="P18" i="1"/>
  <c r="L18" i="1"/>
  <c r="J21" i="1" l="1"/>
</calcChain>
</file>

<file path=xl/sharedStrings.xml><?xml version="1.0" encoding="utf-8"?>
<sst xmlns="http://schemas.openxmlformats.org/spreadsheetml/2006/main" count="3396" uniqueCount="209">
  <si>
    <t>255.255.255.0</t>
  </si>
  <si>
    <t>Classe A: 10.0.0.0 - 10.255.255.255</t>
  </si>
  <si>
    <t>Classe C: 192.168.0.0 - 192.168.255.255</t>
  </si>
  <si>
    <t>/24</t>
  </si>
  <si>
    <t>/25</t>
  </si>
  <si>
    <t>/26</t>
  </si>
  <si>
    <t>/27</t>
  </si>
  <si>
    <t>/28</t>
  </si>
  <si>
    <t>192.168.0.0</t>
  </si>
  <si>
    <t>192.168.0.1</t>
  </si>
  <si>
    <t>192.168.0.254</t>
  </si>
  <si>
    <t>192.168.0.255</t>
  </si>
  <si>
    <t>192.168.0.128</t>
  </si>
  <si>
    <t>IP Broadcast</t>
  </si>
  <si>
    <t>Máscara</t>
  </si>
  <si>
    <t>IP da Rede</t>
  </si>
  <si>
    <t>192.168.0.127</t>
  </si>
  <si>
    <t>192.168.0.129</t>
  </si>
  <si>
    <t>192.168.0.64</t>
  </si>
  <si>
    <t>192.168.0.63</t>
  </si>
  <si>
    <t>192.168.0.62</t>
  </si>
  <si>
    <t>192.168.0.65</t>
  </si>
  <si>
    <t>192.168.0.126</t>
  </si>
  <si>
    <t>192.168.0.190</t>
  </si>
  <si>
    <t>192.168.0.191</t>
  </si>
  <si>
    <t>192.168.0.192</t>
  </si>
  <si>
    <t>192.168.0.193</t>
  </si>
  <si>
    <t>192.168.0.30</t>
  </si>
  <si>
    <t>192.168.0.31</t>
  </si>
  <si>
    <t>192.168.0.32</t>
  </si>
  <si>
    <t>192.168.0.33</t>
  </si>
  <si>
    <t>192.168.0.94</t>
  </si>
  <si>
    <t>192.168.0.95</t>
  </si>
  <si>
    <t>192.168.0.96</t>
  </si>
  <si>
    <t>192.168.0.158</t>
  </si>
  <si>
    <t>192.168.0.159</t>
  </si>
  <si>
    <t>192.168.0.222</t>
  </si>
  <si>
    <t>192.168.0.223</t>
  </si>
  <si>
    <t>192.168.0.97</t>
  </si>
  <si>
    <t>192.168.0.160</t>
  </si>
  <si>
    <t>192.168.0.161</t>
  </si>
  <si>
    <t>192.168.0.224</t>
  </si>
  <si>
    <t>192.168.0.225</t>
  </si>
  <si>
    <t>2 range</t>
  </si>
  <si>
    <t>4 range</t>
  </si>
  <si>
    <t>2^1</t>
  </si>
  <si>
    <t>2^2</t>
  </si>
  <si>
    <t>2^4</t>
  </si>
  <si>
    <t>2^0</t>
  </si>
  <si>
    <t>2^3</t>
  </si>
  <si>
    <t>2^5</t>
  </si>
  <si>
    <t>2^6</t>
  </si>
  <si>
    <t>2^7</t>
  </si>
  <si>
    <t>8 bits</t>
  </si>
  <si>
    <t>...</t>
  </si>
  <si>
    <t>2^7 =</t>
  </si>
  <si>
    <t>2^24-2 =</t>
  </si>
  <si>
    <t>qtde endereço de rede</t>
  </si>
  <si>
    <t>Máscara: 255.0.0.0</t>
  </si>
  <si>
    <t>qtde endereço de host por rede</t>
  </si>
  <si>
    <t>Intervalo: 0.0.0.0 até 126.255.255.255</t>
  </si>
  <si>
    <t>Rede privada (usado apenas em redes internas:)</t>
  </si>
  <si>
    <t>Máscara: 255.255.0.0</t>
  </si>
  <si>
    <t>Intervalo: 128.0.0.0 até 191.255.255.255</t>
  </si>
  <si>
    <t>2^16-2 =</t>
  </si>
  <si>
    <t>2^14 =</t>
  </si>
  <si>
    <t>Máscara: 255.255.255.0</t>
  </si>
  <si>
    <t>Intervalo: 192.0.0.0 até 223.255.255.255</t>
  </si>
  <si>
    <t>2^21 =</t>
  </si>
  <si>
    <t>2^8-2 =</t>
  </si>
  <si>
    <t>Classe B: 172.16.0.0 - 172.31.255.255</t>
  </si>
  <si>
    <t>Intervalo: 224.0.0.0 até 239.255.255.255</t>
  </si>
  <si>
    <t>Intervalo: 11100000.00000000.00000000.00000000 - 11101111.11111111.11111111.111111111</t>
  </si>
  <si>
    <t>Intervalo: 240.0.0.0 até 255.255.255.254</t>
  </si>
  <si>
    <t>Intervalo: 11111111.00000000.00000000.00000000 - 11111111.11111111.11111111.111111110</t>
  </si>
  <si>
    <t>A IETF (Internet Engineering Task Force) é uma organização composta por uma comunidade internacional de engenheiros, pesquisadores, desenvolvedores e profissionais de redes que trabalham voluntariamente para desenvolver e promover os padrões de tecnologia que formam a base da Internet e de muitas redes conectadas a ela. Fundada em 1986, a IETF tem desempenhado um papel fundamental no desenvolvimento e evolução da Internet e suas tecnologias associadas.</t>
  </si>
  <si>
    <t>1) Verifique se o host 192.168.0.2/25 e 192.168.0.120/25 estão na mesma rede?</t>
  </si>
  <si>
    <t>2) Verifique se o host 192.168.0.2/25 e 192.168.0.130/25 estão na mesma rede?</t>
  </si>
  <si>
    <t>3) Verifique se o host 192.168.0.2/26 e 192.168.0.180/26 estão na mesma rede?</t>
  </si>
  <si>
    <t>hosts por rede</t>
  </si>
  <si>
    <t>CIDR /24</t>
  </si>
  <si>
    <t>CIDR /25</t>
  </si>
  <si>
    <t>CIDR /26</t>
  </si>
  <si>
    <t>CIDR /27</t>
  </si>
  <si>
    <t>CIDR /28</t>
  </si>
  <si>
    <t>Máscara: 255.255.255.128</t>
  </si>
  <si>
    <t>Máscara: 255.255.255.192</t>
  </si>
  <si>
    <t>Máscara: 255.255.255.224</t>
  </si>
  <si>
    <t>Máscara: 255.255.255.240</t>
  </si>
  <si>
    <t>Máscara: 255.255.255.248</t>
  </si>
  <si>
    <t>CIDR /29</t>
  </si>
  <si>
    <t>/29</t>
  </si>
  <si>
    <t>/30</t>
  </si>
  <si>
    <t>CIDR /30</t>
  </si>
  <si>
    <t>Máscara: 255.255.255.252</t>
  </si>
  <si>
    <t>qtde de hosts</t>
  </si>
  <si>
    <t>Sub-rede - Classe C</t>
  </si>
  <si>
    <t>1 range</t>
  </si>
  <si>
    <t>8 range</t>
  </si>
  <si>
    <t>Reservada para testes pela IETF</t>
  </si>
  <si>
    <t>CIDR /16</t>
  </si>
  <si>
    <t>/16</t>
  </si>
  <si>
    <t>1 rede</t>
  </si>
  <si>
    <t>/17</t>
  </si>
  <si>
    <t>/18</t>
  </si>
  <si>
    <t>/19</t>
  </si>
  <si>
    <t>/20</t>
  </si>
  <si>
    <t>/21</t>
  </si>
  <si>
    <t>/22</t>
  </si>
  <si>
    <t>/23</t>
  </si>
  <si>
    <t>CIDR /8</t>
  </si>
  <si>
    <t>/8</t>
  </si>
  <si>
    <t>CIDR /9</t>
  </si>
  <si>
    <t>/9</t>
  </si>
  <si>
    <t>Máscara: 255.128.0.0</t>
  </si>
  <si>
    <t>2 sub-rede</t>
  </si>
  <si>
    <t>CIDR /10</t>
  </si>
  <si>
    <t>/10</t>
  </si>
  <si>
    <t>Máscara: 255.192.0.0</t>
  </si>
  <si>
    <t>4 sub-rede</t>
  </si>
  <si>
    <t>CIDR /11</t>
  </si>
  <si>
    <t>/11</t>
  </si>
  <si>
    <t>Máscara: 255.224.0.0</t>
  </si>
  <si>
    <t>8 sub-rede</t>
  </si>
  <si>
    <t>CIDR /12</t>
  </si>
  <si>
    <t>/12</t>
  </si>
  <si>
    <t>Máscara: 255.240.0.0</t>
  </si>
  <si>
    <t>16 sub-rede</t>
  </si>
  <si>
    <t>CIDR /13</t>
  </si>
  <si>
    <t>/13</t>
  </si>
  <si>
    <t>Máscara: 255.248.0.0</t>
  </si>
  <si>
    <t>32 sub-rede</t>
  </si>
  <si>
    <t>CIDR /14</t>
  </si>
  <si>
    <t>/14</t>
  </si>
  <si>
    <t>Máscara: 255.252.0.0</t>
  </si>
  <si>
    <t>64 sub-rede</t>
  </si>
  <si>
    <t>CIDR /15</t>
  </si>
  <si>
    <t>/15</t>
  </si>
  <si>
    <t>Máscara: 255.254.0.0</t>
  </si>
  <si>
    <t>128 sub-rede</t>
  </si>
  <si>
    <t>256 sub-rede</t>
  </si>
  <si>
    <t>exemplo: 172.16.0.1/16</t>
  </si>
  <si>
    <t>255.255</t>
  </si>
  <si>
    <t>.0</t>
  </si>
  <si>
    <t>.128</t>
  </si>
  <si>
    <t>.192</t>
  </si>
  <si>
    <t>rede</t>
  </si>
  <si>
    <t>172.16.</t>
  </si>
  <si>
    <t>1-255</t>
  </si>
  <si>
    <t>0-255</t>
  </si>
  <si>
    <t>broadcast</t>
  </si>
  <si>
    <t>0-254</t>
  </si>
  <si>
    <t>255.0.0.0</t>
  </si>
  <si>
    <t>10.0.0.0</t>
  </si>
  <si>
    <t>10.</t>
  </si>
  <si>
    <t>10.0.0.1</t>
  </si>
  <si>
    <t>10.0.0.255</t>
  </si>
  <si>
    <t>10.0.1.0</t>
  </si>
  <si>
    <t>10.0.1.255</t>
  </si>
  <si>
    <t>10.0.255.0</t>
  </si>
  <si>
    <t>10.0.255.255</t>
  </si>
  <si>
    <t>... - ....</t>
  </si>
  <si>
    <t>10.1.0.1</t>
  </si>
  <si>
    <t>10.1.0.255</t>
  </si>
  <si>
    <t>10.1.1.0</t>
  </si>
  <si>
    <t>10.1.1.255</t>
  </si>
  <si>
    <t>10.1.255.0</t>
  </si>
  <si>
    <t>10.1.255.255</t>
  </si>
  <si>
    <t>10.2.0.1</t>
  </si>
  <si>
    <t>10.2.0.255</t>
  </si>
  <si>
    <t>10.2.1.0</t>
  </si>
  <si>
    <t>10.2.1.255</t>
  </si>
  <si>
    <t>10.2.255.0</t>
  </si>
  <si>
    <t>10.2.255.255</t>
  </si>
  <si>
    <t>10.255.0.1</t>
  </si>
  <si>
    <t>10.255.0.255</t>
  </si>
  <si>
    <t>10.255.1.0</t>
  </si>
  <si>
    <t>10.255.1.255</t>
  </si>
  <si>
    <t>10.255.255.0</t>
  </si>
  <si>
    <t>subredes</t>
  </si>
  <si>
    <t>CIDR</t>
  </si>
  <si>
    <t>[1-255]</t>
  </si>
  <si>
    <t>[0-255]</t>
  </si>
  <si>
    <t>[0-254]</t>
  </si>
  <si>
    <t>qtde</t>
  </si>
  <si>
    <t>.224</t>
  </si>
  <si>
    <t>.240</t>
  </si>
  <si>
    <t xml:space="preserve">Classe </t>
  </si>
  <si>
    <t>Intervalo</t>
  </si>
  <si>
    <t>A</t>
  </si>
  <si>
    <t>B</t>
  </si>
  <si>
    <t>C</t>
  </si>
  <si>
    <t>D</t>
  </si>
  <si>
    <t>E</t>
  </si>
  <si>
    <t>128.0.0.0 até 191.255.255.255</t>
  </si>
  <si>
    <t>0.0.0.0 até 126.255.255.255</t>
  </si>
  <si>
    <t>192.0.0.0 até 223.255.255.255</t>
  </si>
  <si>
    <t>224.0.0.0 até 239.255.255.255</t>
  </si>
  <si>
    <t>127.0.0.0 até 127.255.255.255</t>
  </si>
  <si>
    <t>Loopback</t>
  </si>
  <si>
    <t>O endereço de loopback é um endereço IP especial usado para testar a configuração de rede interna de um dispositivo. Ele permite que um dispositivo envie e receba pacotes de rede para si mesmo, sem que esses pacotes saiam fisicamente do dispositivo.</t>
  </si>
  <si>
    <t>Ex. 127.0.0.1 (endereço frequentemente referido coo localhost)</t>
  </si>
  <si>
    <t>240.0.0.0 até 255.255.255.255</t>
  </si>
  <si>
    <t>Reservado</t>
  </si>
  <si>
    <t>Privado</t>
  </si>
  <si>
    <t>10.0.0.0 até 10.255.255.255</t>
  </si>
  <si>
    <t>172.16.0.0 até 172.16.255.255</t>
  </si>
  <si>
    <t>192.168.0.0 até 192.168.255.255</t>
  </si>
  <si>
    <t>255.255.0.0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</si>
</sst>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1"/>
      <name val="Calibri"/>
      <family val="2"/>
      <scheme val="minor"/>
    </font>
    <font>
      <sz val="8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9"/>
      </patternFill>
    </fill>
    <fill>
      <patternFill patternType="solid">
        <fgColor rgb="FFBDD6EE"/>
        <bgColor rgb="FFBDD6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rgb="FFFFC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6" borderId="0" xfId="0" applyFill="1" applyAlignment="1">
      <alignment horizontal="right" wrapText="1"/>
    </xf>
    <xf numFmtId="3" fontId="0" fillId="6" borderId="0" xfId="0" applyNumberFormat="1" applyFill="1" applyAlignment="1">
      <alignment horizontal="right" wrapText="1"/>
    </xf>
    <xf numFmtId="0" fontId="0" fillId="10" borderId="0" xfId="0" applyFill="1" applyAlignment="1">
      <alignment horizontal="right" wrapText="1"/>
    </xf>
    <xf numFmtId="0" fontId="0" fillId="0" borderId="9" xfId="0" applyBorder="1" applyAlignment="1">
      <alignment wrapText="1"/>
    </xf>
    <xf numFmtId="0" fontId="0" fillId="7" borderId="9" xfId="0" applyFill="1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wrapText="1"/>
    </xf>
    <xf numFmtId="0" fontId="0" fillId="0" borderId="4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0" xfId="0" applyFont="1"/>
    <xf numFmtId="0" fontId="8" fillId="11" borderId="12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2" borderId="14" xfId="0" applyFont="1" applyFill="1" applyBorder="1" applyAlignment="1">
      <alignment horizontal="center"/>
    </xf>
    <xf numFmtId="0" fontId="9" fillId="0" borderId="0" xfId="0" quotePrefix="1" applyFont="1"/>
    <xf numFmtId="0" fontId="8" fillId="13" borderId="12" xfId="0" applyFont="1" applyFill="1" applyBorder="1" applyAlignment="1">
      <alignment horizontal="center"/>
    </xf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4" borderId="12" xfId="0" applyFont="1" applyFill="1" applyBorder="1" applyAlignment="1">
      <alignment horizontal="center"/>
    </xf>
    <xf numFmtId="0" fontId="8" fillId="14" borderId="13" xfId="0" applyFont="1" applyFill="1" applyBorder="1" applyAlignment="1">
      <alignment horizontal="center"/>
    </xf>
    <xf numFmtId="0" fontId="8" fillId="14" borderId="14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3" fontId="9" fillId="0" borderId="0" xfId="0" applyNumberFormat="1" applyFont="1"/>
    <xf numFmtId="0" fontId="9" fillId="14" borderId="0" xfId="0" applyFont="1" applyFill="1"/>
    <xf numFmtId="0" fontId="9" fillId="15" borderId="0" xfId="0" applyFont="1" applyFill="1"/>
    <xf numFmtId="0" fontId="9" fillId="15" borderId="0" xfId="0" applyFont="1" applyFill="1" applyAlignment="1">
      <alignment vertical="center"/>
    </xf>
    <xf numFmtId="0" fontId="9" fillId="16" borderId="0" xfId="0" applyFont="1" applyFill="1"/>
    <xf numFmtId="0" fontId="9" fillId="15" borderId="0" xfId="0" applyFont="1" applyFill="1" applyAlignment="1">
      <alignment horizontal="righ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wrapText="1"/>
    </xf>
    <xf numFmtId="0" fontId="9" fillId="12" borderId="0" xfId="0" applyFont="1" applyFill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17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4" borderId="0" xfId="0" applyFont="1" applyFill="1" applyAlignment="1">
      <alignment horizontal="center" wrapText="1"/>
    </xf>
    <xf numFmtId="0" fontId="9" fillId="18" borderId="0" xfId="0" applyFont="1" applyFill="1"/>
    <xf numFmtId="0" fontId="9" fillId="18" borderId="0" xfId="0" applyFont="1" applyFill="1" applyAlignment="1">
      <alignment vertical="center"/>
    </xf>
    <xf numFmtId="3" fontId="9" fillId="0" borderId="0" xfId="0" applyNumberFormat="1" applyFont="1" applyAlignment="1">
      <alignment horizontal="left" vertical="center"/>
    </xf>
    <xf numFmtId="3" fontId="9" fillId="15" borderId="0" xfId="0" applyNumberFormat="1" applyFont="1" applyFill="1" applyAlignment="1">
      <alignment horizontal="left" vertical="center"/>
    </xf>
    <xf numFmtId="0" fontId="9" fillId="15" borderId="0" xfId="0" applyFont="1" applyFill="1" applyAlignment="1">
      <alignment horizontal="center" wrapText="1"/>
    </xf>
    <xf numFmtId="0" fontId="10" fillId="0" borderId="0" xfId="0" applyFont="1"/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quotePrefix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9" fillId="0" borderId="5" xfId="0" quotePrefix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9" fillId="0" borderId="19" xfId="0" applyFont="1" applyBorder="1" applyAlignment="1">
      <alignment horizontal="right"/>
    </xf>
    <xf numFmtId="0" fontId="9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17" borderId="5" xfId="0" applyFont="1" applyFill="1" applyBorder="1" applyAlignment="1">
      <alignment horizontal="right"/>
    </xf>
    <xf numFmtId="0" fontId="12" fillId="20" borderId="0" xfId="0" applyFont="1" applyFill="1" applyAlignment="1">
      <alignment horizontal="center"/>
    </xf>
    <xf numFmtId="0" fontId="0" fillId="8" borderId="5" xfId="0" applyFill="1" applyBorder="1" applyAlignment="1">
      <alignment horizontal="right"/>
    </xf>
    <xf numFmtId="3" fontId="0" fillId="0" borderId="8" xfId="0" applyNumberFormat="1" applyBorder="1" applyAlignment="1">
      <alignment horizontal="center"/>
    </xf>
    <xf numFmtId="3" fontId="7" fillId="8" borderId="6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8" borderId="6" xfId="0" applyNumberFormat="1" applyFill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9" fillId="0" borderId="15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9" fillId="19" borderId="18" xfId="0" applyFont="1" applyFill="1" applyBorder="1" applyAlignment="1">
      <alignment horizontal="center"/>
    </xf>
    <xf numFmtId="3" fontId="9" fillId="19" borderId="18" xfId="0" applyNumberFormat="1" applyFont="1" applyFill="1" applyBorder="1" applyAlignment="1">
      <alignment horizontal="center"/>
    </xf>
    <xf numFmtId="164" fontId="9" fillId="19" borderId="18" xfId="1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333376</xdr:colOff>
      <xdr:row>0</xdr:row>
      <xdr:rowOff>0</xdr:rowOff>
    </xdr:from>
    <xdr:to>
      <xdr:col>38</xdr:col>
      <xdr:colOff>114301</xdr:colOff>
      <xdr:row>8</xdr:row>
      <xdr:rowOff>171450</xdr:rowOff>
    </xdr:to>
    <xdr:pic>
      <xdr:nvPicPr>
        <xdr:cNvPr id="2" name="Google Shape;112;p30">
          <a:extLst>
            <a:ext uri="{FF2B5EF4-FFF2-40B4-BE49-F238E27FC236}">
              <a16:creationId xmlns:a16="http://schemas.microsoft.com/office/drawing/2014/main" id="{DE2283FB-6098-B7B4-FE17-E541C2E377F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8867776" y="0"/>
          <a:ext cx="306705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390525</xdr:colOff>
      <xdr:row>0</xdr:row>
      <xdr:rowOff>0</xdr:rowOff>
    </xdr:from>
    <xdr:to>
      <xdr:col>38</xdr:col>
      <xdr:colOff>171450</xdr:colOff>
      <xdr:row>8</xdr:row>
      <xdr:rowOff>171450</xdr:rowOff>
    </xdr:to>
    <xdr:pic>
      <xdr:nvPicPr>
        <xdr:cNvPr id="3" name="Google Shape;112;p30">
          <a:extLst>
            <a:ext uri="{FF2B5EF4-FFF2-40B4-BE49-F238E27FC236}">
              <a16:creationId xmlns:a16="http://schemas.microsoft.com/office/drawing/2014/main" id="{8653E9ED-3736-45C3-B85B-D1E33C6C976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8924925" y="0"/>
          <a:ext cx="306705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428625</xdr:colOff>
      <xdr:row>0</xdr:row>
      <xdr:rowOff>0</xdr:rowOff>
    </xdr:from>
    <xdr:to>
      <xdr:col>38</xdr:col>
      <xdr:colOff>209550</xdr:colOff>
      <xdr:row>8</xdr:row>
      <xdr:rowOff>171450</xdr:rowOff>
    </xdr:to>
    <xdr:pic>
      <xdr:nvPicPr>
        <xdr:cNvPr id="3" name="Google Shape;112;p30">
          <a:extLst>
            <a:ext uri="{FF2B5EF4-FFF2-40B4-BE49-F238E27FC236}">
              <a16:creationId xmlns:a16="http://schemas.microsoft.com/office/drawing/2014/main" id="{3FF6379B-2DC5-42CD-B2DC-D34590463AD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8963025" y="0"/>
          <a:ext cx="306705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0A7-10DD-4B3A-9073-87AB59901E30}">
  <dimension ref="B2:K6"/>
  <sheetViews>
    <sheetView showGridLines="0" workbookViewId="0">
      <selection activeCell="B1" sqref="B1"/>
    </sheetView>
  </sheetViews>
  <sheetFormatPr defaultRowHeight="15" x14ac:dyDescent="0.25"/>
  <sheetData>
    <row r="2" spans="2:11" x14ac:dyDescent="0.25">
      <c r="B2" s="21" t="s">
        <v>52</v>
      </c>
      <c r="C2" s="21" t="s">
        <v>51</v>
      </c>
      <c r="D2" s="21" t="s">
        <v>50</v>
      </c>
      <c r="E2" s="21" t="s">
        <v>47</v>
      </c>
      <c r="F2" s="21" t="s">
        <v>49</v>
      </c>
      <c r="G2" s="21" t="s">
        <v>46</v>
      </c>
      <c r="H2" s="21" t="s">
        <v>45</v>
      </c>
      <c r="I2" s="21" t="s">
        <v>48</v>
      </c>
    </row>
    <row r="3" spans="2:11" x14ac:dyDescent="0.25">
      <c r="B3" s="2">
        <f t="shared" ref="B3:I3" si="0">2^B4</f>
        <v>128</v>
      </c>
      <c r="C3" s="3">
        <f t="shared" si="0"/>
        <v>64</v>
      </c>
      <c r="D3" s="3">
        <f t="shared" si="0"/>
        <v>32</v>
      </c>
      <c r="E3" s="3">
        <f t="shared" si="0"/>
        <v>16</v>
      </c>
      <c r="F3" s="3">
        <f t="shared" si="0"/>
        <v>8</v>
      </c>
      <c r="G3" s="3">
        <f t="shared" si="0"/>
        <v>4</v>
      </c>
      <c r="H3" s="3">
        <f t="shared" si="0"/>
        <v>2</v>
      </c>
      <c r="I3" s="4">
        <f t="shared" si="0"/>
        <v>1</v>
      </c>
    </row>
    <row r="4" spans="2:11" ht="15.75" thickBot="1" x14ac:dyDescent="0.3">
      <c r="B4" s="2">
        <v>7</v>
      </c>
      <c r="C4" s="3">
        <v>6</v>
      </c>
      <c r="D4" s="3">
        <v>5</v>
      </c>
      <c r="E4" s="3">
        <v>4</v>
      </c>
      <c r="F4" s="3">
        <v>3</v>
      </c>
      <c r="G4" s="3">
        <v>2</v>
      </c>
      <c r="H4" s="3">
        <v>1</v>
      </c>
      <c r="I4" s="4">
        <v>0</v>
      </c>
      <c r="K4" t="s">
        <v>53</v>
      </c>
    </row>
    <row r="5" spans="2:11" ht="19.5" thickBot="1" x14ac:dyDescent="0.35">
      <c r="B5" s="7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</row>
    <row r="6" spans="2:11" x14ac:dyDescent="0.25">
      <c r="B6" s="105">
        <f>I5*I3+H5*H3+G5*G3+F5*F3+E5*E3+D5*D3+C5*C3+B5*B3</f>
        <v>0</v>
      </c>
      <c r="C6" s="106"/>
      <c r="D6" s="106"/>
      <c r="E6" s="106"/>
      <c r="F6" s="106"/>
      <c r="G6" s="106"/>
      <c r="H6" s="106"/>
      <c r="I6" s="107"/>
    </row>
  </sheetData>
  <mergeCells count="1">
    <mergeCell ref="B6:I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DF23-2D0B-42C2-AA87-1034B6B3860B}">
  <dimension ref="B1:AI15"/>
  <sheetViews>
    <sheetView showGridLines="0" workbookViewId="0">
      <selection activeCell="B13" sqref="B13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5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5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5" ht="19.5" thickBot="1" x14ac:dyDescent="0.35">
      <c r="B3" s="24">
        <v>1</v>
      </c>
      <c r="C3" s="25">
        <v>1</v>
      </c>
      <c r="D3" s="25">
        <v>1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1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6">
        <v>0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5" x14ac:dyDescent="0.25">
      <c r="B4" s="105">
        <f>I3*I1+H3*H1+G3*G1+F3*F1+E3*E1+D3*D1+C3*C1+B3*B1</f>
        <v>224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0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0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5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5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5" ht="19.5" thickBot="1" x14ac:dyDescent="0.35">
      <c r="B8" s="24">
        <v>1</v>
      </c>
      <c r="C8" s="25">
        <v>1</v>
      </c>
      <c r="D8" s="25">
        <v>1</v>
      </c>
      <c r="E8" s="9">
        <v>0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2:35" x14ac:dyDescent="0.25">
      <c r="B9" s="105">
        <f>I8*I6+H8*H6+G8*G6+F8*F6+E8*E6+D8*D6+C8*C6+B8*B6</f>
        <v>239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255</v>
      </c>
      <c r="AA9" s="106"/>
      <c r="AB9" s="106"/>
      <c r="AC9" s="106"/>
      <c r="AD9" s="106"/>
      <c r="AE9" s="106"/>
      <c r="AF9" s="106"/>
      <c r="AG9" s="107"/>
    </row>
    <row r="11" spans="2:35" x14ac:dyDescent="0.25">
      <c r="AI11" s="1"/>
    </row>
    <row r="12" spans="2:35" x14ac:dyDescent="0.25">
      <c r="B12" s="20"/>
      <c r="AI12" s="1"/>
    </row>
    <row r="13" spans="2:35" x14ac:dyDescent="0.25">
      <c r="B13" s="20" t="s">
        <v>71</v>
      </c>
      <c r="Z13" s="20"/>
    </row>
    <row r="14" spans="2:35" x14ac:dyDescent="0.25">
      <c r="B14" s="20" t="s">
        <v>72</v>
      </c>
    </row>
    <row r="15" spans="2:35" x14ac:dyDescent="0.25">
      <c r="B15" s="20"/>
    </row>
  </sheetData>
  <mergeCells count="8">
    <mergeCell ref="B4:I4"/>
    <mergeCell ref="J4:Q4"/>
    <mergeCell ref="R4:Y4"/>
    <mergeCell ref="Z4:AG4"/>
    <mergeCell ref="B9:I9"/>
    <mergeCell ref="J9:Q9"/>
    <mergeCell ref="R9:Y9"/>
    <mergeCell ref="Z9:AG9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EB85-CFD5-4553-8CA7-30DF9F45EC02}">
  <dimension ref="B1:AJ20"/>
  <sheetViews>
    <sheetView showGridLines="0" workbookViewId="0">
      <selection activeCell="B13" sqref="B13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6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6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6" ht="19.5" thickBot="1" x14ac:dyDescent="0.35">
      <c r="B3" s="24">
        <v>1</v>
      </c>
      <c r="C3" s="25">
        <v>1</v>
      </c>
      <c r="D3" s="25">
        <v>1</v>
      </c>
      <c r="E3" s="25">
        <v>1</v>
      </c>
      <c r="F3" s="9">
        <v>0</v>
      </c>
      <c r="G3" s="9">
        <v>0</v>
      </c>
      <c r="H3" s="9">
        <v>0</v>
      </c>
      <c r="I3" s="10">
        <v>0</v>
      </c>
      <c r="J3" s="11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6">
        <v>0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6" x14ac:dyDescent="0.25">
      <c r="B4" s="105">
        <f>I3*I1+H3*H1+G3*G1+F3*F1+E3*E1+D3*D1+C3*C1+B3*B1</f>
        <v>240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0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0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6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6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6" ht="19.5" thickBot="1" x14ac:dyDescent="0.35">
      <c r="B8" s="24">
        <v>1</v>
      </c>
      <c r="C8" s="25">
        <v>1</v>
      </c>
      <c r="D8" s="25">
        <v>1</v>
      </c>
      <c r="E8" s="25">
        <v>1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0</v>
      </c>
    </row>
    <row r="9" spans="2:36" x14ac:dyDescent="0.25">
      <c r="B9" s="105">
        <f>I8*I6+H8*H6+G8*G6+F8*F6+E8*E6+D8*D6+C8*C6+B8*B6</f>
        <v>255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254</v>
      </c>
      <c r="AA9" s="106"/>
      <c r="AB9" s="106"/>
      <c r="AC9" s="106"/>
      <c r="AD9" s="106"/>
      <c r="AE9" s="106"/>
      <c r="AF9" s="106"/>
      <c r="AG9" s="107"/>
    </row>
    <row r="11" spans="2:36" x14ac:dyDescent="0.25">
      <c r="AI11" s="1"/>
    </row>
    <row r="12" spans="2:36" x14ac:dyDescent="0.25">
      <c r="B12" s="20"/>
      <c r="AI12" s="1"/>
    </row>
    <row r="13" spans="2:36" x14ac:dyDescent="0.25">
      <c r="B13" s="20" t="s">
        <v>73</v>
      </c>
      <c r="Z13" s="20" t="s">
        <v>99</v>
      </c>
    </row>
    <row r="14" spans="2:36" x14ac:dyDescent="0.25">
      <c r="B14" s="20" t="s">
        <v>74</v>
      </c>
    </row>
    <row r="15" spans="2:36" x14ac:dyDescent="0.25">
      <c r="B15" s="20"/>
    </row>
    <row r="16" spans="2:36" ht="17.25" customHeight="1" x14ac:dyDescent="0.25">
      <c r="B16" s="118" t="s">
        <v>75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</row>
    <row r="17" spans="2:36" ht="15" customHeight="1" x14ac:dyDescent="0.2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</row>
    <row r="18" spans="2:36" ht="15" customHeight="1" x14ac:dyDescent="0.25"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</row>
    <row r="19" spans="2:36" ht="15" customHeight="1" x14ac:dyDescent="0.2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</row>
    <row r="20" spans="2:36" x14ac:dyDescent="0.25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</row>
  </sheetData>
  <mergeCells count="9">
    <mergeCell ref="B16:AJ20"/>
    <mergeCell ref="B4:I4"/>
    <mergeCell ref="J4:Q4"/>
    <mergeCell ref="R4:Y4"/>
    <mergeCell ref="Z4:AG4"/>
    <mergeCell ref="B9:I9"/>
    <mergeCell ref="J9:Q9"/>
    <mergeCell ref="R9:Y9"/>
    <mergeCell ref="Z9:AG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8116-41A3-4912-A97C-B85092EEC574}">
  <dimension ref="A1:N39"/>
  <sheetViews>
    <sheetView showGridLines="0" tabSelected="1" zoomScale="130" zoomScaleNormal="130" workbookViewId="0">
      <selection activeCell="O7" sqref="O7"/>
    </sheetView>
  </sheetViews>
  <sheetFormatPr defaultRowHeight="15" x14ac:dyDescent="0.25"/>
  <cols>
    <col min="1" max="1" width="12.85546875" bestFit="1" customWidth="1"/>
    <col min="2" max="2" width="12.7109375" style="19" bestFit="1" customWidth="1"/>
    <col min="3" max="3" width="4.28515625" style="19" bestFit="1" customWidth="1"/>
    <col min="4" max="4" width="4" style="19" customWidth="1"/>
    <col min="5" max="5" width="16" style="19" bestFit="1" customWidth="1"/>
    <col min="6" max="6" width="4.28515625" style="19" bestFit="1" customWidth="1"/>
    <col min="7" max="7" width="4" style="19" customWidth="1"/>
    <col min="8" max="8" width="15.85546875" style="19" bestFit="1" customWidth="1"/>
    <col min="9" max="9" width="4.28515625" style="19" bestFit="1" customWidth="1"/>
    <col min="10" max="10" width="3.85546875" style="19" customWidth="1"/>
    <col min="11" max="11" width="16" style="19" bestFit="1" customWidth="1"/>
    <col min="12" max="12" width="3.85546875" style="19" bestFit="1" customWidth="1"/>
    <col min="13" max="13" width="3.85546875" customWidth="1"/>
  </cols>
  <sheetData>
    <row r="1" spans="1:14" x14ac:dyDescent="0.25">
      <c r="A1" s="20" t="s">
        <v>76</v>
      </c>
      <c r="B1"/>
      <c r="C1"/>
      <c r="D1"/>
      <c r="E1"/>
      <c r="F1"/>
      <c r="G1"/>
      <c r="H1"/>
      <c r="I1"/>
      <c r="J1"/>
      <c r="K1"/>
      <c r="L1"/>
    </row>
    <row r="2" spans="1:14" x14ac:dyDescent="0.25">
      <c r="A2" s="20" t="s">
        <v>77</v>
      </c>
      <c r="B2"/>
      <c r="C2"/>
      <c r="D2"/>
      <c r="E2"/>
      <c r="F2"/>
      <c r="G2"/>
      <c r="H2"/>
      <c r="I2"/>
      <c r="J2"/>
      <c r="K2"/>
      <c r="L2"/>
    </row>
    <row r="3" spans="1:14" x14ac:dyDescent="0.25">
      <c r="A3" s="20" t="s">
        <v>78</v>
      </c>
      <c r="B3"/>
      <c r="C3"/>
      <c r="D3"/>
      <c r="E3"/>
      <c r="F3"/>
      <c r="G3"/>
      <c r="H3"/>
      <c r="I3"/>
      <c r="J3"/>
      <c r="K3"/>
      <c r="L3"/>
    </row>
    <row r="4" spans="1:14" x14ac:dyDescent="0.2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4" x14ac:dyDescent="0.25">
      <c r="A5" s="27" t="s">
        <v>14</v>
      </c>
      <c r="B5" s="29" t="s">
        <v>0</v>
      </c>
      <c r="C5" s="28" t="s">
        <v>3</v>
      </c>
      <c r="D5" s="28"/>
      <c r="E5" s="30">
        <v>255255255128</v>
      </c>
      <c r="F5" s="28" t="s">
        <v>4</v>
      </c>
      <c r="G5" s="28"/>
      <c r="H5" s="30">
        <v>255255255192</v>
      </c>
      <c r="I5" s="28" t="s">
        <v>5</v>
      </c>
      <c r="J5" s="28"/>
      <c r="K5" s="30">
        <v>255255255224</v>
      </c>
      <c r="L5" s="28" t="s">
        <v>6</v>
      </c>
      <c r="N5" t="s">
        <v>54</v>
      </c>
    </row>
    <row r="6" spans="1:14" x14ac:dyDescent="0.25">
      <c r="A6" s="27" t="s">
        <v>15</v>
      </c>
      <c r="B6" s="31" t="s">
        <v>8</v>
      </c>
      <c r="C6" s="28">
        <v>0</v>
      </c>
      <c r="D6" s="28"/>
      <c r="E6" s="31" t="s">
        <v>8</v>
      </c>
      <c r="F6" s="28">
        <v>0</v>
      </c>
      <c r="G6" s="28"/>
      <c r="H6" s="31" t="s">
        <v>8</v>
      </c>
      <c r="I6" s="28">
        <v>0</v>
      </c>
      <c r="J6" s="28"/>
      <c r="K6" s="31" t="s">
        <v>8</v>
      </c>
      <c r="L6" s="28">
        <v>0</v>
      </c>
    </row>
    <row r="7" spans="1:14" x14ac:dyDescent="0.25">
      <c r="A7" s="27"/>
      <c r="B7" s="28" t="s">
        <v>9</v>
      </c>
      <c r="C7" s="28">
        <v>254</v>
      </c>
      <c r="D7" s="28"/>
      <c r="E7" s="28" t="s">
        <v>9</v>
      </c>
      <c r="F7" s="28">
        <v>126</v>
      </c>
      <c r="G7" s="28"/>
      <c r="H7" s="28" t="s">
        <v>9</v>
      </c>
      <c r="I7" s="28">
        <v>62</v>
      </c>
      <c r="J7" s="28"/>
      <c r="K7" s="28" t="s">
        <v>9</v>
      </c>
      <c r="L7" s="28">
        <v>30</v>
      </c>
    </row>
    <row r="8" spans="1:14" x14ac:dyDescent="0.25">
      <c r="A8" s="27"/>
      <c r="B8" s="28" t="s">
        <v>10</v>
      </c>
      <c r="C8" s="36">
        <f>C6+C7</f>
        <v>254</v>
      </c>
      <c r="D8" s="28"/>
      <c r="E8" s="28" t="s">
        <v>22</v>
      </c>
      <c r="F8" s="36">
        <f>F6+F7</f>
        <v>126</v>
      </c>
      <c r="G8" s="28"/>
      <c r="H8" s="28" t="s">
        <v>20</v>
      </c>
      <c r="I8" s="36">
        <f>I6+I7</f>
        <v>62</v>
      </c>
      <c r="J8" s="28"/>
      <c r="K8" s="28" t="s">
        <v>27</v>
      </c>
      <c r="L8" s="36">
        <f>L6+L7</f>
        <v>30</v>
      </c>
    </row>
    <row r="9" spans="1:14" ht="15.75" thickBot="1" x14ac:dyDescent="0.3">
      <c r="A9" s="32" t="s">
        <v>13</v>
      </c>
      <c r="B9" s="33" t="s">
        <v>11</v>
      </c>
      <c r="C9" s="34"/>
      <c r="D9" s="34"/>
      <c r="E9" s="33" t="s">
        <v>16</v>
      </c>
      <c r="F9" s="34"/>
      <c r="G9" s="34"/>
      <c r="H9" s="33" t="s">
        <v>19</v>
      </c>
      <c r="I9" s="34"/>
      <c r="J9" s="34"/>
      <c r="K9" s="33" t="s">
        <v>28</v>
      </c>
      <c r="L9" s="34"/>
    </row>
    <row r="10" spans="1:14" x14ac:dyDescent="0.25">
      <c r="A10" s="27"/>
      <c r="B10" s="28"/>
      <c r="C10" s="28"/>
      <c r="D10" s="28"/>
      <c r="E10" s="31" t="s">
        <v>12</v>
      </c>
      <c r="F10" s="28">
        <v>128</v>
      </c>
      <c r="G10" s="28"/>
      <c r="H10" s="31" t="s">
        <v>18</v>
      </c>
      <c r="I10" s="28">
        <v>64</v>
      </c>
      <c r="J10" s="28"/>
      <c r="K10" s="31" t="s">
        <v>29</v>
      </c>
      <c r="L10" s="28">
        <v>32</v>
      </c>
    </row>
    <row r="11" spans="1:14" x14ac:dyDescent="0.25">
      <c r="A11" s="27"/>
      <c r="B11" s="35" t="s">
        <v>97</v>
      </c>
      <c r="C11" s="28"/>
      <c r="D11" s="28"/>
      <c r="E11" s="28" t="s">
        <v>17</v>
      </c>
      <c r="F11" s="28">
        <v>126</v>
      </c>
      <c r="G11" s="28"/>
      <c r="H11" s="28" t="s">
        <v>21</v>
      </c>
      <c r="I11" s="28">
        <v>62</v>
      </c>
      <c r="J11" s="28"/>
      <c r="K11" s="28" t="s">
        <v>30</v>
      </c>
      <c r="L11" s="28">
        <v>30</v>
      </c>
    </row>
    <row r="12" spans="1:14" x14ac:dyDescent="0.25">
      <c r="A12" s="27"/>
      <c r="B12" s="28"/>
      <c r="C12" s="28"/>
      <c r="D12" s="28"/>
      <c r="E12" s="28" t="s">
        <v>10</v>
      </c>
      <c r="F12" s="36">
        <f>F10+F11</f>
        <v>254</v>
      </c>
      <c r="G12" s="28"/>
      <c r="H12" s="28" t="s">
        <v>22</v>
      </c>
      <c r="I12" s="36">
        <f>I10+I11</f>
        <v>126</v>
      </c>
      <c r="J12" s="28"/>
      <c r="K12" s="28" t="s">
        <v>20</v>
      </c>
      <c r="L12" s="36">
        <f>L10+L11</f>
        <v>62</v>
      </c>
    </row>
    <row r="13" spans="1:14" ht="15.75" thickBot="1" x14ac:dyDescent="0.3">
      <c r="A13" s="32"/>
      <c r="B13" s="34"/>
      <c r="C13" s="34"/>
      <c r="D13" s="34"/>
      <c r="E13" s="33" t="s">
        <v>11</v>
      </c>
      <c r="F13" s="34"/>
      <c r="G13" s="34"/>
      <c r="H13" s="33" t="s">
        <v>16</v>
      </c>
      <c r="I13" s="34"/>
      <c r="J13" s="34"/>
      <c r="K13" s="33" t="s">
        <v>19</v>
      </c>
      <c r="L13" s="34"/>
    </row>
    <row r="14" spans="1:14" x14ac:dyDescent="0.25">
      <c r="A14" s="27"/>
      <c r="B14" s="28"/>
      <c r="C14" s="28"/>
      <c r="D14" s="28"/>
      <c r="E14" s="28"/>
      <c r="F14" s="28"/>
      <c r="G14" s="28"/>
      <c r="H14" s="31" t="s">
        <v>12</v>
      </c>
      <c r="I14" s="28">
        <v>128</v>
      </c>
      <c r="J14" s="28"/>
      <c r="K14" s="31" t="s">
        <v>18</v>
      </c>
      <c r="L14" s="28">
        <v>64</v>
      </c>
    </row>
    <row r="15" spans="1:14" x14ac:dyDescent="0.25">
      <c r="A15" s="27"/>
      <c r="B15" s="28"/>
      <c r="C15" s="28"/>
      <c r="D15" s="28"/>
      <c r="E15" s="35" t="s">
        <v>43</v>
      </c>
      <c r="F15" s="28"/>
      <c r="G15" s="28"/>
      <c r="H15" s="28" t="s">
        <v>17</v>
      </c>
      <c r="I15" s="28">
        <v>62</v>
      </c>
      <c r="J15" s="28"/>
      <c r="K15" s="28" t="s">
        <v>21</v>
      </c>
      <c r="L15" s="28">
        <v>30</v>
      </c>
    </row>
    <row r="16" spans="1:14" x14ac:dyDescent="0.25">
      <c r="A16" s="27"/>
      <c r="B16" s="28"/>
      <c r="C16" s="28"/>
      <c r="D16" s="28"/>
      <c r="E16" s="28"/>
      <c r="F16" s="28"/>
      <c r="G16" s="28"/>
      <c r="H16" s="28" t="s">
        <v>23</v>
      </c>
      <c r="I16" s="36">
        <f>I14+I15</f>
        <v>190</v>
      </c>
      <c r="J16" s="28"/>
      <c r="K16" s="28" t="s">
        <v>31</v>
      </c>
      <c r="L16" s="36">
        <f>L14+L15</f>
        <v>94</v>
      </c>
    </row>
    <row r="17" spans="1:12" ht="15.75" thickBot="1" x14ac:dyDescent="0.3">
      <c r="A17" s="32"/>
      <c r="B17" s="34"/>
      <c r="C17" s="34"/>
      <c r="D17" s="34"/>
      <c r="E17" s="34"/>
      <c r="F17" s="34"/>
      <c r="G17" s="34"/>
      <c r="H17" s="33" t="s">
        <v>24</v>
      </c>
      <c r="I17" s="34"/>
      <c r="J17" s="34"/>
      <c r="K17" s="33" t="s">
        <v>32</v>
      </c>
      <c r="L17" s="34"/>
    </row>
    <row r="18" spans="1:12" x14ac:dyDescent="0.25">
      <c r="A18" s="27"/>
      <c r="B18" s="28"/>
      <c r="C18" s="28"/>
      <c r="D18" s="28"/>
      <c r="E18" s="28"/>
      <c r="F18" s="28"/>
      <c r="G18" s="28"/>
      <c r="H18" s="31" t="s">
        <v>25</v>
      </c>
      <c r="I18" s="28">
        <v>192</v>
      </c>
      <c r="J18" s="28"/>
      <c r="K18" s="31" t="s">
        <v>33</v>
      </c>
      <c r="L18" s="28">
        <v>96</v>
      </c>
    </row>
    <row r="19" spans="1:12" x14ac:dyDescent="0.25">
      <c r="A19" s="27"/>
      <c r="B19" s="28"/>
      <c r="C19" s="28"/>
      <c r="D19" s="28"/>
      <c r="E19" s="28"/>
      <c r="F19" s="28"/>
      <c r="G19" s="28"/>
      <c r="H19" s="28" t="s">
        <v>26</v>
      </c>
      <c r="I19" s="28">
        <v>62</v>
      </c>
      <c r="J19" s="28"/>
      <c r="K19" s="28" t="s">
        <v>38</v>
      </c>
      <c r="L19" s="28">
        <v>30</v>
      </c>
    </row>
    <row r="20" spans="1:12" x14ac:dyDescent="0.25">
      <c r="A20" s="27"/>
      <c r="B20" s="28"/>
      <c r="C20" s="28"/>
      <c r="D20" s="28"/>
      <c r="E20" s="28"/>
      <c r="F20" s="28"/>
      <c r="G20" s="28"/>
      <c r="H20" s="28" t="s">
        <v>10</v>
      </c>
      <c r="I20" s="36">
        <f>I18+I19</f>
        <v>254</v>
      </c>
      <c r="J20" s="28"/>
      <c r="K20" s="28" t="s">
        <v>22</v>
      </c>
      <c r="L20" s="36">
        <f>L18+L19</f>
        <v>126</v>
      </c>
    </row>
    <row r="21" spans="1:12" ht="15.75" thickBot="1" x14ac:dyDescent="0.3">
      <c r="A21" s="32"/>
      <c r="B21" s="34"/>
      <c r="C21" s="34"/>
      <c r="D21" s="34"/>
      <c r="E21" s="34"/>
      <c r="F21" s="34"/>
      <c r="G21" s="34"/>
      <c r="H21" s="33" t="s">
        <v>11</v>
      </c>
      <c r="I21" s="34"/>
      <c r="J21" s="34"/>
      <c r="K21" s="33" t="s">
        <v>16</v>
      </c>
      <c r="L21" s="34"/>
    </row>
    <row r="22" spans="1:12" x14ac:dyDescent="0.2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31" t="s">
        <v>12</v>
      </c>
      <c r="L22" s="28">
        <v>128</v>
      </c>
    </row>
    <row r="23" spans="1:12" x14ac:dyDescent="0.25">
      <c r="A23" s="27"/>
      <c r="B23" s="28"/>
      <c r="C23" s="28"/>
      <c r="D23" s="28"/>
      <c r="E23" s="28"/>
      <c r="F23" s="28"/>
      <c r="G23" s="28"/>
      <c r="H23" s="35" t="s">
        <v>44</v>
      </c>
      <c r="I23" s="28"/>
      <c r="J23" s="28"/>
      <c r="K23" s="28" t="s">
        <v>17</v>
      </c>
      <c r="L23" s="28">
        <v>30</v>
      </c>
    </row>
    <row r="24" spans="1:12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 t="s">
        <v>34</v>
      </c>
      <c r="L24" s="36">
        <f>L22+L23</f>
        <v>158</v>
      </c>
    </row>
    <row r="25" spans="1:12" ht="15.75" thickBot="1" x14ac:dyDescent="0.3">
      <c r="A25" s="32"/>
      <c r="B25" s="34"/>
      <c r="C25" s="34"/>
      <c r="D25" s="34"/>
      <c r="E25" s="34"/>
      <c r="F25" s="34"/>
      <c r="G25" s="34"/>
      <c r="H25" s="34"/>
      <c r="I25" s="34"/>
      <c r="J25" s="34"/>
      <c r="K25" s="33" t="s">
        <v>35</v>
      </c>
      <c r="L25" s="34"/>
    </row>
    <row r="26" spans="1:12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31" t="s">
        <v>39</v>
      </c>
      <c r="L26" s="28">
        <v>160</v>
      </c>
    </row>
    <row r="27" spans="1:12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40</v>
      </c>
      <c r="L27" s="28">
        <v>30</v>
      </c>
    </row>
    <row r="28" spans="1:12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23</v>
      </c>
      <c r="L28" s="36">
        <f>L26+L27</f>
        <v>190</v>
      </c>
    </row>
    <row r="29" spans="1:12" ht="15.75" thickBot="1" x14ac:dyDescent="0.3">
      <c r="A29" s="32"/>
      <c r="B29" s="34"/>
      <c r="C29" s="34"/>
      <c r="D29" s="34"/>
      <c r="E29" s="34"/>
      <c r="F29" s="34"/>
      <c r="G29" s="34"/>
      <c r="H29" s="34"/>
      <c r="I29" s="34"/>
      <c r="J29" s="34"/>
      <c r="K29" s="33" t="s">
        <v>24</v>
      </c>
      <c r="L29" s="34"/>
    </row>
    <row r="30" spans="1:12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31" t="s">
        <v>25</v>
      </c>
      <c r="L30" s="28">
        <v>192</v>
      </c>
    </row>
    <row r="31" spans="1:12" x14ac:dyDescent="0.25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 t="s">
        <v>26</v>
      </c>
      <c r="L31" s="28">
        <v>30</v>
      </c>
    </row>
    <row r="32" spans="1:12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 t="s">
        <v>36</v>
      </c>
      <c r="L32" s="36">
        <f>L30+L31</f>
        <v>222</v>
      </c>
    </row>
    <row r="33" spans="1:12" ht="15.75" thickBot="1" x14ac:dyDescent="0.3">
      <c r="A33" s="32"/>
      <c r="B33" s="34"/>
      <c r="C33" s="34"/>
      <c r="D33" s="34"/>
      <c r="E33" s="34"/>
      <c r="F33" s="34"/>
      <c r="G33" s="34"/>
      <c r="H33" s="34"/>
      <c r="I33" s="34"/>
      <c r="J33" s="34"/>
      <c r="K33" s="33" t="s">
        <v>37</v>
      </c>
      <c r="L33" s="34"/>
    </row>
    <row r="34" spans="1:12" x14ac:dyDescent="0.25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31" t="s">
        <v>41</v>
      </c>
      <c r="L34" s="28">
        <v>224</v>
      </c>
    </row>
    <row r="35" spans="1:12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 t="s">
        <v>42</v>
      </c>
      <c r="L35" s="28">
        <v>30</v>
      </c>
    </row>
    <row r="36" spans="1:12" x14ac:dyDescent="0.25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 t="s">
        <v>10</v>
      </c>
      <c r="L36" s="36">
        <f>L34+L35</f>
        <v>254</v>
      </c>
    </row>
    <row r="37" spans="1:12" ht="15.75" thickBot="1" x14ac:dyDescent="0.3">
      <c r="A37" s="32"/>
      <c r="B37" s="34"/>
      <c r="C37" s="34"/>
      <c r="D37" s="34"/>
      <c r="E37" s="34"/>
      <c r="F37" s="34"/>
      <c r="G37" s="34"/>
      <c r="H37" s="34"/>
      <c r="I37" s="34"/>
      <c r="J37" s="34"/>
      <c r="K37" s="33" t="s">
        <v>11</v>
      </c>
      <c r="L37" s="34"/>
    </row>
    <row r="38" spans="1:12" x14ac:dyDescent="0.25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35" t="s">
        <v>98</v>
      </c>
      <c r="L39" s="28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EAFC-3C9C-4B90-9FE9-E036EF45A4D7}">
  <dimension ref="A1:AA999"/>
  <sheetViews>
    <sheetView showGridLines="0" workbookViewId="0">
      <selection activeCell="D23" sqref="D23"/>
    </sheetView>
  </sheetViews>
  <sheetFormatPr defaultColWidth="14.42578125" defaultRowHeight="15" x14ac:dyDescent="0.25"/>
  <cols>
    <col min="1" max="1" width="7.5703125" style="19" customWidth="1"/>
    <col min="2" max="2" width="4" style="1" customWidth="1"/>
    <col min="3" max="3" width="7.140625" style="1" bestFit="1" customWidth="1"/>
    <col min="4" max="4" width="4" style="1" customWidth="1"/>
    <col min="5" max="5" width="6.5703125" style="99" bestFit="1" customWidth="1"/>
    <col min="6" max="6" width="7.5703125" style="19" bestFit="1" customWidth="1"/>
    <col min="7" max="7" width="4.5703125" style="1" customWidth="1"/>
    <col min="8" max="8" width="7.140625" style="1" bestFit="1" customWidth="1"/>
    <col min="9" max="9" width="4" style="1" customWidth="1"/>
    <col min="10" max="10" width="6.5703125" style="99" bestFit="1" customWidth="1"/>
    <col min="11" max="11" width="7.5703125" style="19" bestFit="1" customWidth="1"/>
    <col min="12" max="12" width="4.5703125" style="1" customWidth="1"/>
    <col min="13" max="13" width="7.140625" style="1" bestFit="1" customWidth="1"/>
    <col min="14" max="14" width="4" style="1" customWidth="1"/>
    <col min="15" max="15" width="6.5703125" style="99" bestFit="1" customWidth="1"/>
    <col min="16" max="16" width="7.5703125" style="19" bestFit="1" customWidth="1"/>
    <col min="17" max="17" width="4.5703125" style="1" customWidth="1"/>
    <col min="18" max="18" width="7.140625" style="1" bestFit="1" customWidth="1"/>
    <col min="19" max="19" width="4" style="1" customWidth="1"/>
    <col min="20" max="20" width="6.5703125" style="99" bestFit="1" customWidth="1"/>
    <col min="21" max="21" width="7.5703125" style="19" bestFit="1" customWidth="1"/>
    <col min="22" max="22" width="4.5703125" style="1" customWidth="1"/>
    <col min="23" max="23" width="7.140625" style="1" bestFit="1" customWidth="1"/>
    <col min="24" max="24" width="4" style="1" customWidth="1"/>
    <col min="25" max="25" width="6.5703125" style="99" bestFit="1" customWidth="1"/>
  </cols>
  <sheetData>
    <row r="1" spans="1:25" x14ac:dyDescent="0.25">
      <c r="A1" s="84"/>
      <c r="B1" s="81" t="s">
        <v>101</v>
      </c>
      <c r="C1" s="37"/>
      <c r="D1" s="37"/>
      <c r="E1" s="95">
        <v>256</v>
      </c>
      <c r="F1" s="84"/>
      <c r="G1" s="81" t="s">
        <v>103</v>
      </c>
      <c r="H1" s="37"/>
      <c r="I1" s="37"/>
      <c r="J1" s="95">
        <v>128</v>
      </c>
      <c r="K1" s="84"/>
      <c r="L1" s="79" t="s">
        <v>104</v>
      </c>
      <c r="M1" s="37"/>
      <c r="N1" s="37"/>
      <c r="O1" s="95">
        <v>64</v>
      </c>
      <c r="P1" s="84"/>
      <c r="Q1" s="79" t="s">
        <v>105</v>
      </c>
      <c r="R1" s="37"/>
      <c r="S1" s="37"/>
      <c r="T1" s="95">
        <v>32</v>
      </c>
      <c r="U1" s="84"/>
      <c r="V1" s="79" t="s">
        <v>106</v>
      </c>
      <c r="W1" s="37"/>
      <c r="X1" s="37"/>
      <c r="Y1" s="95">
        <v>16</v>
      </c>
    </row>
    <row r="2" spans="1:25" x14ac:dyDescent="0.25">
      <c r="A2" s="85" t="s">
        <v>142</v>
      </c>
      <c r="B2" s="80" t="s">
        <v>143</v>
      </c>
      <c r="C2" s="80" t="s">
        <v>143</v>
      </c>
      <c r="D2" s="119" t="s">
        <v>184</v>
      </c>
      <c r="E2" s="120"/>
      <c r="F2" s="85" t="s">
        <v>142</v>
      </c>
      <c r="G2" s="80" t="s">
        <v>144</v>
      </c>
      <c r="H2" s="80" t="s">
        <v>143</v>
      </c>
      <c r="I2" s="119" t="s">
        <v>184</v>
      </c>
      <c r="J2" s="120"/>
      <c r="K2" s="85" t="s">
        <v>142</v>
      </c>
      <c r="L2" s="80" t="s">
        <v>145</v>
      </c>
      <c r="M2" s="80" t="s">
        <v>143</v>
      </c>
      <c r="N2" s="119" t="s">
        <v>184</v>
      </c>
      <c r="O2" s="120"/>
      <c r="P2" s="85" t="s">
        <v>142</v>
      </c>
      <c r="Q2" s="1" t="s">
        <v>185</v>
      </c>
      <c r="R2" s="80" t="s">
        <v>143</v>
      </c>
      <c r="S2" s="119" t="s">
        <v>184</v>
      </c>
      <c r="T2" s="120"/>
      <c r="U2" s="85" t="s">
        <v>142</v>
      </c>
      <c r="V2" s="1" t="s">
        <v>186</v>
      </c>
      <c r="W2" s="80" t="s">
        <v>143</v>
      </c>
      <c r="X2" s="119" t="s">
        <v>184</v>
      </c>
      <c r="Y2" s="120"/>
    </row>
    <row r="3" spans="1:25" x14ac:dyDescent="0.25">
      <c r="A3" s="92" t="s">
        <v>147</v>
      </c>
      <c r="B3" s="83">
        <v>0</v>
      </c>
      <c r="C3" s="93" t="s">
        <v>181</v>
      </c>
      <c r="D3" s="83">
        <v>255</v>
      </c>
      <c r="E3" s="96">
        <f>SUM(D3:D258)</f>
        <v>65534</v>
      </c>
      <c r="F3" s="92" t="s">
        <v>147</v>
      </c>
      <c r="G3" s="83">
        <v>0</v>
      </c>
      <c r="H3" s="93" t="s">
        <v>181</v>
      </c>
      <c r="I3" s="83">
        <v>255</v>
      </c>
      <c r="J3" s="96">
        <f>SUM(I3:I130)</f>
        <v>32766</v>
      </c>
      <c r="K3" s="92" t="s">
        <v>147</v>
      </c>
      <c r="L3" s="83">
        <v>0</v>
      </c>
      <c r="M3" s="93" t="s">
        <v>181</v>
      </c>
      <c r="N3" s="83">
        <v>255</v>
      </c>
      <c r="O3" s="96">
        <f>SUM(N3:N66)</f>
        <v>16382</v>
      </c>
      <c r="P3" s="92" t="s">
        <v>147</v>
      </c>
      <c r="Q3" s="83">
        <v>0</v>
      </c>
      <c r="R3" s="93" t="s">
        <v>181</v>
      </c>
      <c r="S3" s="83">
        <v>255</v>
      </c>
      <c r="T3" s="96">
        <f>SUM(S3:S34)</f>
        <v>8190</v>
      </c>
      <c r="U3" s="92" t="s">
        <v>147</v>
      </c>
      <c r="V3" s="83">
        <v>0</v>
      </c>
      <c r="W3" s="93" t="s">
        <v>181</v>
      </c>
      <c r="X3" s="83">
        <v>255</v>
      </c>
      <c r="Y3" s="96">
        <f>SUM(X3:X18)</f>
        <v>4094</v>
      </c>
    </row>
    <row r="4" spans="1:25" x14ac:dyDescent="0.25">
      <c r="A4" s="86" t="s">
        <v>147</v>
      </c>
      <c r="B4" s="80">
        <v>1</v>
      </c>
      <c r="C4" s="1" t="s">
        <v>182</v>
      </c>
      <c r="D4" s="80">
        <v>256</v>
      </c>
      <c r="E4" s="97"/>
      <c r="F4" s="86" t="s">
        <v>147</v>
      </c>
      <c r="G4" s="80">
        <v>1</v>
      </c>
      <c r="H4" s="1" t="s">
        <v>182</v>
      </c>
      <c r="I4" s="80">
        <v>256</v>
      </c>
      <c r="J4" s="97"/>
      <c r="K4" s="86" t="s">
        <v>147</v>
      </c>
      <c r="L4" s="80">
        <v>1</v>
      </c>
      <c r="M4" s="1" t="s">
        <v>182</v>
      </c>
      <c r="N4" s="80">
        <v>256</v>
      </c>
      <c r="O4" s="97"/>
      <c r="P4" s="86" t="s">
        <v>147</v>
      </c>
      <c r="Q4" s="80">
        <v>1</v>
      </c>
      <c r="R4" s="1" t="s">
        <v>182</v>
      </c>
      <c r="S4" s="80">
        <v>256</v>
      </c>
      <c r="T4" s="97"/>
      <c r="U4" s="86" t="s">
        <v>147</v>
      </c>
      <c r="V4" s="80">
        <v>1</v>
      </c>
      <c r="W4" s="1" t="s">
        <v>182</v>
      </c>
      <c r="X4" s="80">
        <v>256</v>
      </c>
      <c r="Y4" s="97"/>
    </row>
    <row r="5" spans="1:25" x14ac:dyDescent="0.25">
      <c r="A5" s="86" t="s">
        <v>147</v>
      </c>
      <c r="B5" s="80">
        <f t="shared" ref="B5:B68" si="0">B4+1</f>
        <v>2</v>
      </c>
      <c r="C5" s="1" t="s">
        <v>182</v>
      </c>
      <c r="D5" s="80">
        <v>256</v>
      </c>
      <c r="E5" s="97"/>
      <c r="F5" s="86" t="s">
        <v>147</v>
      </c>
      <c r="G5" s="80">
        <f t="shared" ref="G5:G68" si="1">G4+1</f>
        <v>2</v>
      </c>
      <c r="H5" s="1" t="s">
        <v>182</v>
      </c>
      <c r="I5" s="80">
        <v>256</v>
      </c>
      <c r="J5" s="97"/>
      <c r="K5" s="86" t="s">
        <v>147</v>
      </c>
      <c r="L5" s="80">
        <f t="shared" ref="L5:L68" si="2">L4+1</f>
        <v>2</v>
      </c>
      <c r="M5" s="1" t="s">
        <v>182</v>
      </c>
      <c r="N5" s="80">
        <v>256</v>
      </c>
      <c r="O5" s="97"/>
      <c r="P5" s="86" t="s">
        <v>147</v>
      </c>
      <c r="Q5" s="80">
        <f t="shared" ref="Q5:Q68" si="3">Q4+1</f>
        <v>2</v>
      </c>
      <c r="R5" s="1" t="s">
        <v>182</v>
      </c>
      <c r="S5" s="80">
        <v>256</v>
      </c>
      <c r="T5" s="97"/>
      <c r="U5" s="86" t="s">
        <v>147</v>
      </c>
      <c r="V5" s="80">
        <f t="shared" ref="V5:V68" si="4">V4+1</f>
        <v>2</v>
      </c>
      <c r="W5" s="1" t="s">
        <v>182</v>
      </c>
      <c r="X5" s="80">
        <v>256</v>
      </c>
      <c r="Y5" s="97"/>
    </row>
    <row r="6" spans="1:25" x14ac:dyDescent="0.25">
      <c r="A6" s="86" t="s">
        <v>147</v>
      </c>
      <c r="B6" s="80">
        <f t="shared" si="0"/>
        <v>3</v>
      </c>
      <c r="C6" s="1" t="s">
        <v>182</v>
      </c>
      <c r="D6" s="80">
        <v>256</v>
      </c>
      <c r="E6" s="97"/>
      <c r="F6" s="86" t="s">
        <v>147</v>
      </c>
      <c r="G6" s="80">
        <f t="shared" si="1"/>
        <v>3</v>
      </c>
      <c r="H6" s="1" t="s">
        <v>182</v>
      </c>
      <c r="I6" s="80">
        <v>256</v>
      </c>
      <c r="J6" s="97"/>
      <c r="K6" s="86" t="s">
        <v>147</v>
      </c>
      <c r="L6" s="80">
        <f t="shared" si="2"/>
        <v>3</v>
      </c>
      <c r="M6" s="1" t="s">
        <v>182</v>
      </c>
      <c r="N6" s="80">
        <v>256</v>
      </c>
      <c r="O6" s="97"/>
      <c r="P6" s="86" t="s">
        <v>147</v>
      </c>
      <c r="Q6" s="80">
        <f t="shared" si="3"/>
        <v>3</v>
      </c>
      <c r="R6" s="1" t="s">
        <v>182</v>
      </c>
      <c r="S6" s="80">
        <v>256</v>
      </c>
      <c r="T6" s="97"/>
      <c r="U6" s="86" t="s">
        <v>147</v>
      </c>
      <c r="V6" s="80">
        <f t="shared" si="4"/>
        <v>3</v>
      </c>
      <c r="W6" s="1" t="s">
        <v>182</v>
      </c>
      <c r="X6" s="80">
        <v>256</v>
      </c>
      <c r="Y6" s="97"/>
    </row>
    <row r="7" spans="1:25" x14ac:dyDescent="0.25">
      <c r="A7" s="86" t="s">
        <v>147</v>
      </c>
      <c r="B7" s="80">
        <f t="shared" si="0"/>
        <v>4</v>
      </c>
      <c r="C7" s="1" t="s">
        <v>182</v>
      </c>
      <c r="D7" s="80">
        <v>256</v>
      </c>
      <c r="E7" s="97"/>
      <c r="F7" s="86" t="s">
        <v>147</v>
      </c>
      <c r="G7" s="80">
        <f t="shared" si="1"/>
        <v>4</v>
      </c>
      <c r="H7" s="1" t="s">
        <v>182</v>
      </c>
      <c r="I7" s="80">
        <v>256</v>
      </c>
      <c r="J7" s="97"/>
      <c r="K7" s="86" t="s">
        <v>147</v>
      </c>
      <c r="L7" s="80">
        <f t="shared" si="2"/>
        <v>4</v>
      </c>
      <c r="M7" s="1" t="s">
        <v>182</v>
      </c>
      <c r="N7" s="80">
        <v>256</v>
      </c>
      <c r="O7" s="97"/>
      <c r="P7" s="86" t="s">
        <v>147</v>
      </c>
      <c r="Q7" s="80">
        <f t="shared" si="3"/>
        <v>4</v>
      </c>
      <c r="R7" s="1" t="s">
        <v>182</v>
      </c>
      <c r="S7" s="80">
        <v>256</v>
      </c>
      <c r="T7" s="97"/>
      <c r="U7" s="86" t="s">
        <v>147</v>
      </c>
      <c r="V7" s="80">
        <f t="shared" si="4"/>
        <v>4</v>
      </c>
      <c r="W7" s="1" t="s">
        <v>182</v>
      </c>
      <c r="X7" s="80">
        <v>256</v>
      </c>
      <c r="Y7" s="97"/>
    </row>
    <row r="8" spans="1:25" x14ac:dyDescent="0.25">
      <c r="A8" s="86" t="s">
        <v>147</v>
      </c>
      <c r="B8" s="80">
        <f t="shared" si="0"/>
        <v>5</v>
      </c>
      <c r="C8" s="1" t="s">
        <v>182</v>
      </c>
      <c r="D8" s="80">
        <v>256</v>
      </c>
      <c r="E8" s="97"/>
      <c r="F8" s="86" t="s">
        <v>147</v>
      </c>
      <c r="G8" s="80">
        <f t="shared" si="1"/>
        <v>5</v>
      </c>
      <c r="H8" s="1" t="s">
        <v>182</v>
      </c>
      <c r="I8" s="80">
        <v>256</v>
      </c>
      <c r="J8" s="97"/>
      <c r="K8" s="86" t="s">
        <v>147</v>
      </c>
      <c r="L8" s="80">
        <f t="shared" si="2"/>
        <v>5</v>
      </c>
      <c r="M8" s="1" t="s">
        <v>182</v>
      </c>
      <c r="N8" s="80">
        <v>256</v>
      </c>
      <c r="O8" s="97"/>
      <c r="P8" s="86" t="s">
        <v>147</v>
      </c>
      <c r="Q8" s="80">
        <f t="shared" si="3"/>
        <v>5</v>
      </c>
      <c r="R8" s="1" t="s">
        <v>182</v>
      </c>
      <c r="S8" s="80">
        <v>256</v>
      </c>
      <c r="T8" s="97"/>
      <c r="U8" s="86" t="s">
        <v>147</v>
      </c>
      <c r="V8" s="80">
        <f t="shared" si="4"/>
        <v>5</v>
      </c>
      <c r="W8" s="1" t="s">
        <v>182</v>
      </c>
      <c r="X8" s="80">
        <v>256</v>
      </c>
      <c r="Y8" s="97"/>
    </row>
    <row r="9" spans="1:25" x14ac:dyDescent="0.25">
      <c r="A9" s="86" t="s">
        <v>147</v>
      </c>
      <c r="B9" s="80">
        <f t="shared" si="0"/>
        <v>6</v>
      </c>
      <c r="C9" s="1" t="s">
        <v>182</v>
      </c>
      <c r="D9" s="80">
        <v>256</v>
      </c>
      <c r="E9" s="97"/>
      <c r="F9" s="86" t="s">
        <v>147</v>
      </c>
      <c r="G9" s="80">
        <f t="shared" si="1"/>
        <v>6</v>
      </c>
      <c r="H9" s="1" t="s">
        <v>182</v>
      </c>
      <c r="I9" s="80">
        <v>256</v>
      </c>
      <c r="J9" s="97"/>
      <c r="K9" s="86" t="s">
        <v>147</v>
      </c>
      <c r="L9" s="80">
        <f t="shared" si="2"/>
        <v>6</v>
      </c>
      <c r="M9" s="1" t="s">
        <v>182</v>
      </c>
      <c r="N9" s="80">
        <v>256</v>
      </c>
      <c r="O9" s="97"/>
      <c r="P9" s="86" t="s">
        <v>147</v>
      </c>
      <c r="Q9" s="80">
        <f t="shared" si="3"/>
        <v>6</v>
      </c>
      <c r="R9" s="1" t="s">
        <v>182</v>
      </c>
      <c r="S9" s="80">
        <v>256</v>
      </c>
      <c r="T9" s="97"/>
      <c r="U9" s="86" t="s">
        <v>147</v>
      </c>
      <c r="V9" s="80">
        <f t="shared" si="4"/>
        <v>6</v>
      </c>
      <c r="W9" s="1" t="s">
        <v>182</v>
      </c>
      <c r="X9" s="80">
        <v>256</v>
      </c>
      <c r="Y9" s="97"/>
    </row>
    <row r="10" spans="1:25" x14ac:dyDescent="0.25">
      <c r="A10" s="86" t="s">
        <v>147</v>
      </c>
      <c r="B10" s="80">
        <f t="shared" si="0"/>
        <v>7</v>
      </c>
      <c r="C10" s="1" t="s">
        <v>182</v>
      </c>
      <c r="D10" s="80">
        <v>256</v>
      </c>
      <c r="E10" s="97"/>
      <c r="F10" s="86" t="s">
        <v>147</v>
      </c>
      <c r="G10" s="80">
        <f t="shared" si="1"/>
        <v>7</v>
      </c>
      <c r="H10" s="1" t="s">
        <v>182</v>
      </c>
      <c r="I10" s="80">
        <v>256</v>
      </c>
      <c r="J10" s="97"/>
      <c r="K10" s="86" t="s">
        <v>147</v>
      </c>
      <c r="L10" s="80">
        <f t="shared" si="2"/>
        <v>7</v>
      </c>
      <c r="M10" s="1" t="s">
        <v>182</v>
      </c>
      <c r="N10" s="80">
        <v>256</v>
      </c>
      <c r="O10" s="97"/>
      <c r="P10" s="86" t="s">
        <v>147</v>
      </c>
      <c r="Q10" s="80">
        <f t="shared" si="3"/>
        <v>7</v>
      </c>
      <c r="R10" s="1" t="s">
        <v>182</v>
      </c>
      <c r="S10" s="80">
        <v>256</v>
      </c>
      <c r="T10" s="97"/>
      <c r="U10" s="86" t="s">
        <v>147</v>
      </c>
      <c r="V10" s="80">
        <f t="shared" si="4"/>
        <v>7</v>
      </c>
      <c r="W10" s="1" t="s">
        <v>182</v>
      </c>
      <c r="X10" s="80">
        <v>256</v>
      </c>
      <c r="Y10" s="97"/>
    </row>
    <row r="11" spans="1:25" x14ac:dyDescent="0.25">
      <c r="A11" s="86" t="s">
        <v>147</v>
      </c>
      <c r="B11" s="80">
        <f t="shared" si="0"/>
        <v>8</v>
      </c>
      <c r="C11" s="1" t="s">
        <v>182</v>
      </c>
      <c r="D11" s="80">
        <v>256</v>
      </c>
      <c r="E11" s="97"/>
      <c r="F11" s="86" t="s">
        <v>147</v>
      </c>
      <c r="G11" s="80">
        <f t="shared" si="1"/>
        <v>8</v>
      </c>
      <c r="H11" s="1" t="s">
        <v>182</v>
      </c>
      <c r="I11" s="80">
        <v>256</v>
      </c>
      <c r="J11" s="97"/>
      <c r="K11" s="86" t="s">
        <v>147</v>
      </c>
      <c r="L11" s="80">
        <f t="shared" si="2"/>
        <v>8</v>
      </c>
      <c r="M11" s="1" t="s">
        <v>182</v>
      </c>
      <c r="N11" s="80">
        <v>256</v>
      </c>
      <c r="O11" s="97"/>
      <c r="P11" s="86" t="s">
        <v>147</v>
      </c>
      <c r="Q11" s="80">
        <f t="shared" si="3"/>
        <v>8</v>
      </c>
      <c r="R11" s="1" t="s">
        <v>182</v>
      </c>
      <c r="S11" s="80">
        <v>256</v>
      </c>
      <c r="T11" s="97"/>
      <c r="U11" s="86" t="s">
        <v>147</v>
      </c>
      <c r="V11" s="80">
        <f t="shared" si="4"/>
        <v>8</v>
      </c>
      <c r="W11" s="1" t="s">
        <v>182</v>
      </c>
      <c r="X11" s="80">
        <v>256</v>
      </c>
      <c r="Y11" s="97"/>
    </row>
    <row r="12" spans="1:25" x14ac:dyDescent="0.25">
      <c r="A12" s="86" t="s">
        <v>147</v>
      </c>
      <c r="B12" s="80">
        <f t="shared" si="0"/>
        <v>9</v>
      </c>
      <c r="C12" s="1" t="s">
        <v>182</v>
      </c>
      <c r="D12" s="80">
        <v>256</v>
      </c>
      <c r="E12" s="97"/>
      <c r="F12" s="86" t="s">
        <v>147</v>
      </c>
      <c r="G12" s="80">
        <f t="shared" si="1"/>
        <v>9</v>
      </c>
      <c r="H12" s="1" t="s">
        <v>182</v>
      </c>
      <c r="I12" s="80">
        <v>256</v>
      </c>
      <c r="J12" s="97"/>
      <c r="K12" s="86" t="s">
        <v>147</v>
      </c>
      <c r="L12" s="80">
        <f t="shared" si="2"/>
        <v>9</v>
      </c>
      <c r="M12" s="1" t="s">
        <v>182</v>
      </c>
      <c r="N12" s="80">
        <v>256</v>
      </c>
      <c r="O12" s="97"/>
      <c r="P12" s="86" t="s">
        <v>147</v>
      </c>
      <c r="Q12" s="80">
        <f t="shared" si="3"/>
        <v>9</v>
      </c>
      <c r="R12" s="1" t="s">
        <v>182</v>
      </c>
      <c r="S12" s="80">
        <v>256</v>
      </c>
      <c r="T12" s="97"/>
      <c r="U12" s="86" t="s">
        <v>147</v>
      </c>
      <c r="V12" s="80">
        <f t="shared" si="4"/>
        <v>9</v>
      </c>
      <c r="W12" s="1" t="s">
        <v>182</v>
      </c>
      <c r="X12" s="80">
        <v>256</v>
      </c>
      <c r="Y12" s="97"/>
    </row>
    <row r="13" spans="1:25" x14ac:dyDescent="0.25">
      <c r="A13" s="86" t="s">
        <v>147</v>
      </c>
      <c r="B13" s="80">
        <f t="shared" si="0"/>
        <v>10</v>
      </c>
      <c r="C13" s="1" t="s">
        <v>182</v>
      </c>
      <c r="D13" s="80">
        <v>256</v>
      </c>
      <c r="E13" s="97"/>
      <c r="F13" s="86" t="s">
        <v>147</v>
      </c>
      <c r="G13" s="80">
        <f t="shared" si="1"/>
        <v>10</v>
      </c>
      <c r="H13" s="1" t="s">
        <v>182</v>
      </c>
      <c r="I13" s="80">
        <v>256</v>
      </c>
      <c r="J13" s="97"/>
      <c r="K13" s="86" t="s">
        <v>147</v>
      </c>
      <c r="L13" s="80">
        <f t="shared" si="2"/>
        <v>10</v>
      </c>
      <c r="M13" s="1" t="s">
        <v>182</v>
      </c>
      <c r="N13" s="80">
        <v>256</v>
      </c>
      <c r="O13" s="97"/>
      <c r="P13" s="86" t="s">
        <v>147</v>
      </c>
      <c r="Q13" s="80">
        <f t="shared" si="3"/>
        <v>10</v>
      </c>
      <c r="R13" s="1" t="s">
        <v>182</v>
      </c>
      <c r="S13" s="80">
        <v>256</v>
      </c>
      <c r="T13" s="97"/>
      <c r="U13" s="86" t="s">
        <v>147</v>
      </c>
      <c r="V13" s="80">
        <f t="shared" si="4"/>
        <v>10</v>
      </c>
      <c r="W13" s="1" t="s">
        <v>182</v>
      </c>
      <c r="X13" s="80">
        <v>256</v>
      </c>
      <c r="Y13" s="97"/>
    </row>
    <row r="14" spans="1:25" x14ac:dyDescent="0.25">
      <c r="A14" s="86" t="s">
        <v>147</v>
      </c>
      <c r="B14" s="80">
        <f t="shared" si="0"/>
        <v>11</v>
      </c>
      <c r="C14" s="1" t="s">
        <v>182</v>
      </c>
      <c r="D14" s="80">
        <v>256</v>
      </c>
      <c r="E14" s="97"/>
      <c r="F14" s="86" t="s">
        <v>147</v>
      </c>
      <c r="G14" s="80">
        <f t="shared" si="1"/>
        <v>11</v>
      </c>
      <c r="H14" s="1" t="s">
        <v>182</v>
      </c>
      <c r="I14" s="80">
        <v>256</v>
      </c>
      <c r="J14" s="97"/>
      <c r="K14" s="86" t="s">
        <v>147</v>
      </c>
      <c r="L14" s="80">
        <f t="shared" si="2"/>
        <v>11</v>
      </c>
      <c r="M14" s="1" t="s">
        <v>182</v>
      </c>
      <c r="N14" s="80">
        <v>256</v>
      </c>
      <c r="O14" s="97"/>
      <c r="P14" s="86" t="s">
        <v>147</v>
      </c>
      <c r="Q14" s="80">
        <f t="shared" si="3"/>
        <v>11</v>
      </c>
      <c r="R14" s="1" t="s">
        <v>182</v>
      </c>
      <c r="S14" s="80">
        <v>256</v>
      </c>
      <c r="T14" s="97"/>
      <c r="U14" s="86" t="s">
        <v>147</v>
      </c>
      <c r="V14" s="80">
        <f t="shared" si="4"/>
        <v>11</v>
      </c>
      <c r="W14" s="1" t="s">
        <v>182</v>
      </c>
      <c r="X14" s="80">
        <v>256</v>
      </c>
      <c r="Y14" s="97"/>
    </row>
    <row r="15" spans="1:25" x14ac:dyDescent="0.25">
      <c r="A15" s="86" t="s">
        <v>147</v>
      </c>
      <c r="B15" s="80">
        <f t="shared" si="0"/>
        <v>12</v>
      </c>
      <c r="C15" s="1" t="s">
        <v>182</v>
      </c>
      <c r="D15" s="80">
        <v>256</v>
      </c>
      <c r="E15" s="97"/>
      <c r="F15" s="86" t="s">
        <v>147</v>
      </c>
      <c r="G15" s="80">
        <f t="shared" si="1"/>
        <v>12</v>
      </c>
      <c r="H15" s="1" t="s">
        <v>182</v>
      </c>
      <c r="I15" s="80">
        <v>256</v>
      </c>
      <c r="J15" s="97"/>
      <c r="K15" s="86" t="s">
        <v>147</v>
      </c>
      <c r="L15" s="80">
        <f t="shared" si="2"/>
        <v>12</v>
      </c>
      <c r="M15" s="1" t="s">
        <v>182</v>
      </c>
      <c r="N15" s="80">
        <v>256</v>
      </c>
      <c r="O15" s="97"/>
      <c r="P15" s="86" t="s">
        <v>147</v>
      </c>
      <c r="Q15" s="80">
        <f t="shared" si="3"/>
        <v>12</v>
      </c>
      <c r="R15" s="1" t="s">
        <v>182</v>
      </c>
      <c r="S15" s="80">
        <v>256</v>
      </c>
      <c r="T15" s="97"/>
      <c r="U15" s="86" t="s">
        <v>147</v>
      </c>
      <c r="V15" s="80">
        <f t="shared" si="4"/>
        <v>12</v>
      </c>
      <c r="W15" s="1" t="s">
        <v>182</v>
      </c>
      <c r="X15" s="80">
        <v>256</v>
      </c>
      <c r="Y15" s="97"/>
    </row>
    <row r="16" spans="1:25" x14ac:dyDescent="0.25">
      <c r="A16" s="86" t="s">
        <v>147</v>
      </c>
      <c r="B16" s="80">
        <f t="shared" si="0"/>
        <v>13</v>
      </c>
      <c r="C16" s="1" t="s">
        <v>182</v>
      </c>
      <c r="D16" s="80">
        <v>256</v>
      </c>
      <c r="E16" s="97"/>
      <c r="F16" s="86" t="s">
        <v>147</v>
      </c>
      <c r="G16" s="80">
        <f t="shared" si="1"/>
        <v>13</v>
      </c>
      <c r="H16" s="1" t="s">
        <v>182</v>
      </c>
      <c r="I16" s="80">
        <v>256</v>
      </c>
      <c r="J16" s="97"/>
      <c r="K16" s="86" t="s">
        <v>147</v>
      </c>
      <c r="L16" s="80">
        <f t="shared" si="2"/>
        <v>13</v>
      </c>
      <c r="M16" s="1" t="s">
        <v>182</v>
      </c>
      <c r="N16" s="80">
        <v>256</v>
      </c>
      <c r="O16" s="97"/>
      <c r="P16" s="86" t="s">
        <v>147</v>
      </c>
      <c r="Q16" s="80">
        <f t="shared" si="3"/>
        <v>13</v>
      </c>
      <c r="R16" s="1" t="s">
        <v>182</v>
      </c>
      <c r="S16" s="80">
        <v>256</v>
      </c>
      <c r="T16" s="97"/>
      <c r="U16" s="86" t="s">
        <v>147</v>
      </c>
      <c r="V16" s="80">
        <f t="shared" si="4"/>
        <v>13</v>
      </c>
      <c r="W16" s="1" t="s">
        <v>182</v>
      </c>
      <c r="X16" s="80">
        <v>256</v>
      </c>
      <c r="Y16" s="97"/>
    </row>
    <row r="17" spans="1:25" x14ac:dyDescent="0.25">
      <c r="A17" s="86" t="s">
        <v>147</v>
      </c>
      <c r="B17" s="80">
        <f t="shared" si="0"/>
        <v>14</v>
      </c>
      <c r="C17" s="1" t="s">
        <v>182</v>
      </c>
      <c r="D17" s="80">
        <v>256</v>
      </c>
      <c r="E17" s="97"/>
      <c r="F17" s="86" t="s">
        <v>147</v>
      </c>
      <c r="G17" s="80">
        <f t="shared" si="1"/>
        <v>14</v>
      </c>
      <c r="H17" s="1" t="s">
        <v>182</v>
      </c>
      <c r="I17" s="80">
        <v>256</v>
      </c>
      <c r="J17" s="97"/>
      <c r="K17" s="86" t="s">
        <v>147</v>
      </c>
      <c r="L17" s="80">
        <f t="shared" si="2"/>
        <v>14</v>
      </c>
      <c r="M17" s="1" t="s">
        <v>182</v>
      </c>
      <c r="N17" s="80">
        <v>256</v>
      </c>
      <c r="O17" s="97"/>
      <c r="P17" s="86" t="s">
        <v>147</v>
      </c>
      <c r="Q17" s="80">
        <f t="shared" si="3"/>
        <v>14</v>
      </c>
      <c r="R17" s="1" t="s">
        <v>182</v>
      </c>
      <c r="S17" s="80">
        <v>256</v>
      </c>
      <c r="T17" s="97"/>
      <c r="U17" s="86" t="s">
        <v>147</v>
      </c>
      <c r="V17" s="80">
        <f t="shared" si="4"/>
        <v>14</v>
      </c>
      <c r="W17" s="1" t="s">
        <v>182</v>
      </c>
      <c r="X17" s="80">
        <v>256</v>
      </c>
      <c r="Y17" s="97"/>
    </row>
    <row r="18" spans="1:25" x14ac:dyDescent="0.25">
      <c r="A18" s="86" t="s">
        <v>147</v>
      </c>
      <c r="B18" s="80">
        <f t="shared" si="0"/>
        <v>15</v>
      </c>
      <c r="C18" s="1" t="s">
        <v>182</v>
      </c>
      <c r="D18" s="80">
        <v>256</v>
      </c>
      <c r="E18" s="97"/>
      <c r="F18" s="86" t="s">
        <v>147</v>
      </c>
      <c r="G18" s="80">
        <f t="shared" si="1"/>
        <v>15</v>
      </c>
      <c r="H18" s="1" t="s">
        <v>182</v>
      </c>
      <c r="I18" s="80">
        <v>256</v>
      </c>
      <c r="J18" s="97"/>
      <c r="K18" s="86" t="s">
        <v>147</v>
      </c>
      <c r="L18" s="80">
        <f t="shared" si="2"/>
        <v>15</v>
      </c>
      <c r="M18" s="1" t="s">
        <v>182</v>
      </c>
      <c r="N18" s="80">
        <v>256</v>
      </c>
      <c r="O18" s="97"/>
      <c r="P18" s="86" t="s">
        <v>147</v>
      </c>
      <c r="Q18" s="80">
        <f t="shared" si="3"/>
        <v>15</v>
      </c>
      <c r="R18" s="1" t="s">
        <v>182</v>
      </c>
      <c r="S18" s="80">
        <v>256</v>
      </c>
      <c r="T18" s="97"/>
      <c r="U18" s="86" t="s">
        <v>147</v>
      </c>
      <c r="V18" s="80">
        <f t="shared" si="4"/>
        <v>15</v>
      </c>
      <c r="W18" s="1" t="s">
        <v>182</v>
      </c>
      <c r="X18" s="80">
        <v>255</v>
      </c>
      <c r="Y18" s="97"/>
    </row>
    <row r="19" spans="1:25" x14ac:dyDescent="0.25">
      <c r="A19" s="86" t="s">
        <v>147</v>
      </c>
      <c r="B19" s="80">
        <f t="shared" si="0"/>
        <v>16</v>
      </c>
      <c r="C19" s="1" t="s">
        <v>182</v>
      </c>
      <c r="D19" s="80">
        <v>256</v>
      </c>
      <c r="E19" s="97"/>
      <c r="F19" s="86" t="s">
        <v>147</v>
      </c>
      <c r="G19" s="80">
        <f t="shared" si="1"/>
        <v>16</v>
      </c>
      <c r="H19" s="1" t="s">
        <v>182</v>
      </c>
      <c r="I19" s="80">
        <v>256</v>
      </c>
      <c r="J19" s="97"/>
      <c r="K19" s="86" t="s">
        <v>147</v>
      </c>
      <c r="L19" s="80">
        <f t="shared" si="2"/>
        <v>16</v>
      </c>
      <c r="M19" s="1" t="s">
        <v>182</v>
      </c>
      <c r="N19" s="80">
        <v>256</v>
      </c>
      <c r="O19" s="97"/>
      <c r="P19" s="86" t="s">
        <v>147</v>
      </c>
      <c r="Q19" s="80">
        <f t="shared" si="3"/>
        <v>16</v>
      </c>
      <c r="R19" s="1" t="s">
        <v>182</v>
      </c>
      <c r="S19" s="80">
        <v>256</v>
      </c>
      <c r="T19" s="97"/>
      <c r="U19" s="94" t="s">
        <v>147</v>
      </c>
      <c r="V19" s="88">
        <f t="shared" si="4"/>
        <v>16</v>
      </c>
      <c r="W19" s="87" t="s">
        <v>182</v>
      </c>
      <c r="X19" s="88">
        <v>255</v>
      </c>
      <c r="Y19" s="96">
        <f>SUM(X19:X34)</f>
        <v>4094</v>
      </c>
    </row>
    <row r="20" spans="1:25" ht="15.75" customHeight="1" x14ac:dyDescent="0.25">
      <c r="A20" s="86" t="s">
        <v>147</v>
      </c>
      <c r="B20" s="80">
        <f t="shared" si="0"/>
        <v>17</v>
      </c>
      <c r="C20" s="1" t="s">
        <v>182</v>
      </c>
      <c r="D20" s="80">
        <v>256</v>
      </c>
      <c r="E20" s="97"/>
      <c r="F20" s="86" t="s">
        <v>147</v>
      </c>
      <c r="G20" s="80">
        <f t="shared" si="1"/>
        <v>17</v>
      </c>
      <c r="H20" s="1" t="s">
        <v>182</v>
      </c>
      <c r="I20" s="80">
        <v>256</v>
      </c>
      <c r="J20" s="97"/>
      <c r="K20" s="86" t="s">
        <v>147</v>
      </c>
      <c r="L20" s="80">
        <f t="shared" si="2"/>
        <v>17</v>
      </c>
      <c r="M20" s="1" t="s">
        <v>182</v>
      </c>
      <c r="N20" s="80">
        <v>256</v>
      </c>
      <c r="O20" s="97"/>
      <c r="P20" s="86" t="s">
        <v>147</v>
      </c>
      <c r="Q20" s="80">
        <f t="shared" si="3"/>
        <v>17</v>
      </c>
      <c r="R20" s="1" t="s">
        <v>182</v>
      </c>
      <c r="S20" s="80">
        <v>256</v>
      </c>
      <c r="T20" s="97"/>
      <c r="U20" s="86" t="s">
        <v>147</v>
      </c>
      <c r="V20" s="80">
        <f t="shared" si="4"/>
        <v>17</v>
      </c>
      <c r="W20" s="1" t="s">
        <v>182</v>
      </c>
      <c r="X20" s="80">
        <v>256</v>
      </c>
      <c r="Y20" s="97"/>
    </row>
    <row r="21" spans="1:25" ht="15.75" customHeight="1" x14ac:dyDescent="0.25">
      <c r="A21" s="86" t="s">
        <v>147</v>
      </c>
      <c r="B21" s="80">
        <f t="shared" si="0"/>
        <v>18</v>
      </c>
      <c r="C21" s="1" t="s">
        <v>182</v>
      </c>
      <c r="D21" s="80">
        <v>256</v>
      </c>
      <c r="E21" s="97"/>
      <c r="F21" s="86" t="s">
        <v>147</v>
      </c>
      <c r="G21" s="80">
        <f t="shared" si="1"/>
        <v>18</v>
      </c>
      <c r="H21" s="1" t="s">
        <v>182</v>
      </c>
      <c r="I21" s="80">
        <v>256</v>
      </c>
      <c r="J21" s="97"/>
      <c r="K21" s="86" t="s">
        <v>147</v>
      </c>
      <c r="L21" s="80">
        <f t="shared" si="2"/>
        <v>18</v>
      </c>
      <c r="M21" s="1" t="s">
        <v>182</v>
      </c>
      <c r="N21" s="80">
        <v>256</v>
      </c>
      <c r="O21" s="97"/>
      <c r="P21" s="86" t="s">
        <v>147</v>
      </c>
      <c r="Q21" s="80">
        <f t="shared" si="3"/>
        <v>18</v>
      </c>
      <c r="R21" s="1" t="s">
        <v>182</v>
      </c>
      <c r="S21" s="80">
        <v>256</v>
      </c>
      <c r="T21" s="97"/>
      <c r="U21" s="86" t="s">
        <v>147</v>
      </c>
      <c r="V21" s="80">
        <f t="shared" si="4"/>
        <v>18</v>
      </c>
      <c r="W21" s="1" t="s">
        <v>182</v>
      </c>
      <c r="X21" s="80">
        <v>256</v>
      </c>
      <c r="Y21" s="97"/>
    </row>
    <row r="22" spans="1:25" ht="15.75" customHeight="1" x14ac:dyDescent="0.25">
      <c r="A22" s="86" t="s">
        <v>147</v>
      </c>
      <c r="B22" s="80">
        <f t="shared" si="0"/>
        <v>19</v>
      </c>
      <c r="C22" s="1" t="s">
        <v>182</v>
      </c>
      <c r="D22" s="80">
        <v>256</v>
      </c>
      <c r="E22" s="97"/>
      <c r="F22" s="86" t="s">
        <v>147</v>
      </c>
      <c r="G22" s="80">
        <f t="shared" si="1"/>
        <v>19</v>
      </c>
      <c r="H22" s="1" t="s">
        <v>182</v>
      </c>
      <c r="I22" s="80">
        <v>256</v>
      </c>
      <c r="J22" s="97"/>
      <c r="K22" s="86" t="s">
        <v>147</v>
      </c>
      <c r="L22" s="80">
        <f t="shared" si="2"/>
        <v>19</v>
      </c>
      <c r="M22" s="1" t="s">
        <v>182</v>
      </c>
      <c r="N22" s="80">
        <v>256</v>
      </c>
      <c r="O22" s="97"/>
      <c r="P22" s="86" t="s">
        <v>147</v>
      </c>
      <c r="Q22" s="80">
        <f t="shared" si="3"/>
        <v>19</v>
      </c>
      <c r="R22" s="1" t="s">
        <v>182</v>
      </c>
      <c r="S22" s="80">
        <v>256</v>
      </c>
      <c r="T22" s="97"/>
      <c r="U22" s="86" t="s">
        <v>147</v>
      </c>
      <c r="V22" s="80">
        <f t="shared" si="4"/>
        <v>19</v>
      </c>
      <c r="W22" s="1" t="s">
        <v>182</v>
      </c>
      <c r="X22" s="80">
        <v>256</v>
      </c>
      <c r="Y22" s="97"/>
    </row>
    <row r="23" spans="1:25" ht="15.75" customHeight="1" x14ac:dyDescent="0.25">
      <c r="A23" s="86" t="s">
        <v>147</v>
      </c>
      <c r="B23" s="80">
        <f t="shared" si="0"/>
        <v>20</v>
      </c>
      <c r="C23" s="1" t="s">
        <v>182</v>
      </c>
      <c r="D23" s="80">
        <v>256</v>
      </c>
      <c r="E23" s="97"/>
      <c r="F23" s="86" t="s">
        <v>147</v>
      </c>
      <c r="G23" s="80">
        <f t="shared" si="1"/>
        <v>20</v>
      </c>
      <c r="H23" s="1" t="s">
        <v>182</v>
      </c>
      <c r="I23" s="80">
        <v>256</v>
      </c>
      <c r="J23" s="97"/>
      <c r="K23" s="86" t="s">
        <v>147</v>
      </c>
      <c r="L23" s="80">
        <f t="shared" si="2"/>
        <v>20</v>
      </c>
      <c r="M23" s="1" t="s">
        <v>182</v>
      </c>
      <c r="N23" s="80">
        <v>256</v>
      </c>
      <c r="O23" s="97"/>
      <c r="P23" s="86" t="s">
        <v>147</v>
      </c>
      <c r="Q23" s="80">
        <f t="shared" si="3"/>
        <v>20</v>
      </c>
      <c r="R23" s="1" t="s">
        <v>182</v>
      </c>
      <c r="S23" s="80">
        <v>256</v>
      </c>
      <c r="T23" s="97"/>
      <c r="U23" s="86" t="s">
        <v>147</v>
      </c>
      <c r="V23" s="80">
        <f t="shared" si="4"/>
        <v>20</v>
      </c>
      <c r="W23" s="1" t="s">
        <v>182</v>
      </c>
      <c r="X23" s="80">
        <v>256</v>
      </c>
      <c r="Y23" s="97"/>
    </row>
    <row r="24" spans="1:25" ht="15.75" customHeight="1" x14ac:dyDescent="0.25">
      <c r="A24" s="86" t="s">
        <v>147</v>
      </c>
      <c r="B24" s="80">
        <f t="shared" si="0"/>
        <v>21</v>
      </c>
      <c r="C24" s="1" t="s">
        <v>182</v>
      </c>
      <c r="D24" s="80">
        <v>256</v>
      </c>
      <c r="E24" s="97"/>
      <c r="F24" s="86" t="s">
        <v>147</v>
      </c>
      <c r="G24" s="80">
        <f t="shared" si="1"/>
        <v>21</v>
      </c>
      <c r="H24" s="1" t="s">
        <v>182</v>
      </c>
      <c r="I24" s="80">
        <v>256</v>
      </c>
      <c r="J24" s="97"/>
      <c r="K24" s="86" t="s">
        <v>147</v>
      </c>
      <c r="L24" s="80">
        <f t="shared" si="2"/>
        <v>21</v>
      </c>
      <c r="M24" s="1" t="s">
        <v>182</v>
      </c>
      <c r="N24" s="80">
        <v>256</v>
      </c>
      <c r="O24" s="97"/>
      <c r="P24" s="86" t="s">
        <v>147</v>
      </c>
      <c r="Q24" s="80">
        <f t="shared" si="3"/>
        <v>21</v>
      </c>
      <c r="R24" s="1" t="s">
        <v>182</v>
      </c>
      <c r="S24" s="80">
        <v>256</v>
      </c>
      <c r="T24" s="97"/>
      <c r="U24" s="86" t="s">
        <v>147</v>
      </c>
      <c r="V24" s="80">
        <f t="shared" si="4"/>
        <v>21</v>
      </c>
      <c r="W24" s="1" t="s">
        <v>182</v>
      </c>
      <c r="X24" s="80">
        <v>256</v>
      </c>
      <c r="Y24" s="97"/>
    </row>
    <row r="25" spans="1:25" ht="15.75" customHeight="1" x14ac:dyDescent="0.25">
      <c r="A25" s="86" t="s">
        <v>147</v>
      </c>
      <c r="B25" s="80">
        <f t="shared" si="0"/>
        <v>22</v>
      </c>
      <c r="C25" s="1" t="s">
        <v>182</v>
      </c>
      <c r="D25" s="80">
        <v>256</v>
      </c>
      <c r="E25" s="97"/>
      <c r="F25" s="86" t="s">
        <v>147</v>
      </c>
      <c r="G25" s="80">
        <f t="shared" si="1"/>
        <v>22</v>
      </c>
      <c r="H25" s="1" t="s">
        <v>182</v>
      </c>
      <c r="I25" s="80">
        <v>256</v>
      </c>
      <c r="J25" s="97"/>
      <c r="K25" s="86" t="s">
        <v>147</v>
      </c>
      <c r="L25" s="80">
        <f t="shared" si="2"/>
        <v>22</v>
      </c>
      <c r="M25" s="1" t="s">
        <v>182</v>
      </c>
      <c r="N25" s="80">
        <v>256</v>
      </c>
      <c r="O25" s="97"/>
      <c r="P25" s="86" t="s">
        <v>147</v>
      </c>
      <c r="Q25" s="80">
        <f t="shared" si="3"/>
        <v>22</v>
      </c>
      <c r="R25" s="1" t="s">
        <v>182</v>
      </c>
      <c r="S25" s="80">
        <v>256</v>
      </c>
      <c r="T25" s="97"/>
      <c r="U25" s="86" t="s">
        <v>147</v>
      </c>
      <c r="V25" s="80">
        <f t="shared" si="4"/>
        <v>22</v>
      </c>
      <c r="W25" s="1" t="s">
        <v>182</v>
      </c>
      <c r="X25" s="80">
        <v>256</v>
      </c>
      <c r="Y25" s="97"/>
    </row>
    <row r="26" spans="1:25" ht="15.75" customHeight="1" x14ac:dyDescent="0.25">
      <c r="A26" s="86" t="s">
        <v>147</v>
      </c>
      <c r="B26" s="80">
        <f t="shared" si="0"/>
        <v>23</v>
      </c>
      <c r="C26" s="1" t="s">
        <v>182</v>
      </c>
      <c r="D26" s="80">
        <v>256</v>
      </c>
      <c r="E26" s="97"/>
      <c r="F26" s="86" t="s">
        <v>147</v>
      </c>
      <c r="G26" s="80">
        <f t="shared" si="1"/>
        <v>23</v>
      </c>
      <c r="H26" s="1" t="s">
        <v>182</v>
      </c>
      <c r="I26" s="80">
        <v>256</v>
      </c>
      <c r="J26" s="97"/>
      <c r="K26" s="86" t="s">
        <v>147</v>
      </c>
      <c r="L26" s="80">
        <f t="shared" si="2"/>
        <v>23</v>
      </c>
      <c r="M26" s="1" t="s">
        <v>182</v>
      </c>
      <c r="N26" s="80">
        <v>256</v>
      </c>
      <c r="O26" s="97"/>
      <c r="P26" s="86" t="s">
        <v>147</v>
      </c>
      <c r="Q26" s="80">
        <f t="shared" si="3"/>
        <v>23</v>
      </c>
      <c r="R26" s="1" t="s">
        <v>182</v>
      </c>
      <c r="S26" s="80">
        <v>256</v>
      </c>
      <c r="T26" s="97"/>
      <c r="U26" s="86" t="s">
        <v>147</v>
      </c>
      <c r="V26" s="80">
        <f t="shared" si="4"/>
        <v>23</v>
      </c>
      <c r="W26" s="1" t="s">
        <v>182</v>
      </c>
      <c r="X26" s="80">
        <v>256</v>
      </c>
      <c r="Y26" s="97"/>
    </row>
    <row r="27" spans="1:25" ht="15.75" customHeight="1" x14ac:dyDescent="0.25">
      <c r="A27" s="86" t="s">
        <v>147</v>
      </c>
      <c r="B27" s="80">
        <f t="shared" si="0"/>
        <v>24</v>
      </c>
      <c r="C27" s="1" t="s">
        <v>182</v>
      </c>
      <c r="D27" s="80">
        <v>256</v>
      </c>
      <c r="E27" s="97"/>
      <c r="F27" s="86" t="s">
        <v>147</v>
      </c>
      <c r="G27" s="80">
        <f t="shared" si="1"/>
        <v>24</v>
      </c>
      <c r="H27" s="1" t="s">
        <v>182</v>
      </c>
      <c r="I27" s="80">
        <v>256</v>
      </c>
      <c r="J27" s="97"/>
      <c r="K27" s="86" t="s">
        <v>147</v>
      </c>
      <c r="L27" s="80">
        <f t="shared" si="2"/>
        <v>24</v>
      </c>
      <c r="M27" s="1" t="s">
        <v>182</v>
      </c>
      <c r="N27" s="80">
        <v>256</v>
      </c>
      <c r="O27" s="97"/>
      <c r="P27" s="86" t="s">
        <v>147</v>
      </c>
      <c r="Q27" s="80">
        <f t="shared" si="3"/>
        <v>24</v>
      </c>
      <c r="R27" s="1" t="s">
        <v>182</v>
      </c>
      <c r="S27" s="80">
        <v>256</v>
      </c>
      <c r="T27" s="97"/>
      <c r="U27" s="86" t="s">
        <v>147</v>
      </c>
      <c r="V27" s="80">
        <f t="shared" si="4"/>
        <v>24</v>
      </c>
      <c r="W27" s="1" t="s">
        <v>182</v>
      </c>
      <c r="X27" s="80">
        <v>256</v>
      </c>
      <c r="Y27" s="97"/>
    </row>
    <row r="28" spans="1:25" ht="15.75" customHeight="1" x14ac:dyDescent="0.25">
      <c r="A28" s="86" t="s">
        <v>147</v>
      </c>
      <c r="B28" s="80">
        <f t="shared" si="0"/>
        <v>25</v>
      </c>
      <c r="C28" s="1" t="s">
        <v>182</v>
      </c>
      <c r="D28" s="80">
        <v>256</v>
      </c>
      <c r="E28" s="97"/>
      <c r="F28" s="86" t="s">
        <v>147</v>
      </c>
      <c r="G28" s="80">
        <f t="shared" si="1"/>
        <v>25</v>
      </c>
      <c r="H28" s="1" t="s">
        <v>182</v>
      </c>
      <c r="I28" s="80">
        <v>256</v>
      </c>
      <c r="J28" s="97"/>
      <c r="K28" s="86" t="s">
        <v>147</v>
      </c>
      <c r="L28" s="80">
        <f t="shared" si="2"/>
        <v>25</v>
      </c>
      <c r="M28" s="1" t="s">
        <v>182</v>
      </c>
      <c r="N28" s="80">
        <v>256</v>
      </c>
      <c r="O28" s="97"/>
      <c r="P28" s="86" t="s">
        <v>147</v>
      </c>
      <c r="Q28" s="80">
        <f t="shared" si="3"/>
        <v>25</v>
      </c>
      <c r="R28" s="1" t="s">
        <v>182</v>
      </c>
      <c r="S28" s="80">
        <v>256</v>
      </c>
      <c r="T28" s="97"/>
      <c r="U28" s="86" t="s">
        <v>147</v>
      </c>
      <c r="V28" s="80">
        <f t="shared" si="4"/>
        <v>25</v>
      </c>
      <c r="W28" s="1" t="s">
        <v>182</v>
      </c>
      <c r="X28" s="80">
        <v>256</v>
      </c>
      <c r="Y28" s="97"/>
    </row>
    <row r="29" spans="1:25" ht="15.75" customHeight="1" x14ac:dyDescent="0.25">
      <c r="A29" s="86" t="s">
        <v>147</v>
      </c>
      <c r="B29" s="80">
        <f t="shared" si="0"/>
        <v>26</v>
      </c>
      <c r="C29" s="1" t="s">
        <v>182</v>
      </c>
      <c r="D29" s="80">
        <v>256</v>
      </c>
      <c r="E29" s="97"/>
      <c r="F29" s="86" t="s">
        <v>147</v>
      </c>
      <c r="G29" s="80">
        <f t="shared" si="1"/>
        <v>26</v>
      </c>
      <c r="H29" s="1" t="s">
        <v>182</v>
      </c>
      <c r="I29" s="80">
        <v>256</v>
      </c>
      <c r="J29" s="97"/>
      <c r="K29" s="86" t="s">
        <v>147</v>
      </c>
      <c r="L29" s="80">
        <f t="shared" si="2"/>
        <v>26</v>
      </c>
      <c r="M29" s="1" t="s">
        <v>182</v>
      </c>
      <c r="N29" s="80">
        <v>256</v>
      </c>
      <c r="O29" s="97"/>
      <c r="P29" s="86" t="s">
        <v>147</v>
      </c>
      <c r="Q29" s="80">
        <f t="shared" si="3"/>
        <v>26</v>
      </c>
      <c r="R29" s="1" t="s">
        <v>182</v>
      </c>
      <c r="S29" s="80">
        <v>256</v>
      </c>
      <c r="T29" s="97"/>
      <c r="U29" s="86" t="s">
        <v>147</v>
      </c>
      <c r="V29" s="80">
        <f t="shared" si="4"/>
        <v>26</v>
      </c>
      <c r="W29" s="1" t="s">
        <v>182</v>
      </c>
      <c r="X29" s="80">
        <v>256</v>
      </c>
      <c r="Y29" s="97"/>
    </row>
    <row r="30" spans="1:25" ht="15.75" customHeight="1" x14ac:dyDescent="0.25">
      <c r="A30" s="86" t="s">
        <v>147</v>
      </c>
      <c r="B30" s="80">
        <f t="shared" si="0"/>
        <v>27</v>
      </c>
      <c r="C30" s="1" t="s">
        <v>182</v>
      </c>
      <c r="D30" s="80">
        <v>256</v>
      </c>
      <c r="E30" s="97"/>
      <c r="F30" s="86" t="s">
        <v>147</v>
      </c>
      <c r="G30" s="80">
        <f t="shared" si="1"/>
        <v>27</v>
      </c>
      <c r="H30" s="1" t="s">
        <v>182</v>
      </c>
      <c r="I30" s="80">
        <v>256</v>
      </c>
      <c r="J30" s="97"/>
      <c r="K30" s="86" t="s">
        <v>147</v>
      </c>
      <c r="L30" s="80">
        <f t="shared" si="2"/>
        <v>27</v>
      </c>
      <c r="M30" s="1" t="s">
        <v>182</v>
      </c>
      <c r="N30" s="80">
        <v>256</v>
      </c>
      <c r="O30" s="97"/>
      <c r="P30" s="86" t="s">
        <v>147</v>
      </c>
      <c r="Q30" s="80">
        <f t="shared" si="3"/>
        <v>27</v>
      </c>
      <c r="R30" s="1" t="s">
        <v>182</v>
      </c>
      <c r="S30" s="80">
        <v>256</v>
      </c>
      <c r="T30" s="97"/>
      <c r="U30" s="86" t="s">
        <v>147</v>
      </c>
      <c r="V30" s="80">
        <f t="shared" si="4"/>
        <v>27</v>
      </c>
      <c r="W30" s="1" t="s">
        <v>182</v>
      </c>
      <c r="X30" s="80">
        <v>256</v>
      </c>
      <c r="Y30" s="97"/>
    </row>
    <row r="31" spans="1:25" ht="15.75" customHeight="1" x14ac:dyDescent="0.25">
      <c r="A31" s="86" t="s">
        <v>147</v>
      </c>
      <c r="B31" s="80">
        <f t="shared" si="0"/>
        <v>28</v>
      </c>
      <c r="C31" s="1" t="s">
        <v>182</v>
      </c>
      <c r="D31" s="80">
        <v>256</v>
      </c>
      <c r="E31" s="97"/>
      <c r="F31" s="86" t="s">
        <v>147</v>
      </c>
      <c r="G31" s="80">
        <f t="shared" si="1"/>
        <v>28</v>
      </c>
      <c r="H31" s="1" t="s">
        <v>182</v>
      </c>
      <c r="I31" s="80">
        <v>256</v>
      </c>
      <c r="J31" s="97"/>
      <c r="K31" s="86" t="s">
        <v>147</v>
      </c>
      <c r="L31" s="80">
        <f t="shared" si="2"/>
        <v>28</v>
      </c>
      <c r="M31" s="1" t="s">
        <v>182</v>
      </c>
      <c r="N31" s="80">
        <v>256</v>
      </c>
      <c r="O31" s="97"/>
      <c r="P31" s="86" t="s">
        <v>147</v>
      </c>
      <c r="Q31" s="80">
        <f t="shared" si="3"/>
        <v>28</v>
      </c>
      <c r="R31" s="1" t="s">
        <v>182</v>
      </c>
      <c r="S31" s="80">
        <v>256</v>
      </c>
      <c r="T31" s="97"/>
      <c r="U31" s="86" t="s">
        <v>147</v>
      </c>
      <c r="V31" s="80">
        <f t="shared" si="4"/>
        <v>28</v>
      </c>
      <c r="W31" s="1" t="s">
        <v>182</v>
      </c>
      <c r="X31" s="80">
        <v>256</v>
      </c>
      <c r="Y31" s="97"/>
    </row>
    <row r="32" spans="1:25" ht="15.75" customHeight="1" x14ac:dyDescent="0.25">
      <c r="A32" s="86" t="s">
        <v>147</v>
      </c>
      <c r="B32" s="80">
        <f t="shared" si="0"/>
        <v>29</v>
      </c>
      <c r="C32" s="1" t="s">
        <v>182</v>
      </c>
      <c r="D32" s="80">
        <v>256</v>
      </c>
      <c r="E32" s="97"/>
      <c r="F32" s="86" t="s">
        <v>147</v>
      </c>
      <c r="G32" s="80">
        <f t="shared" si="1"/>
        <v>29</v>
      </c>
      <c r="H32" s="1" t="s">
        <v>182</v>
      </c>
      <c r="I32" s="80">
        <v>256</v>
      </c>
      <c r="J32" s="97"/>
      <c r="K32" s="86" t="s">
        <v>147</v>
      </c>
      <c r="L32" s="80">
        <f t="shared" si="2"/>
        <v>29</v>
      </c>
      <c r="M32" s="1" t="s">
        <v>182</v>
      </c>
      <c r="N32" s="80">
        <v>256</v>
      </c>
      <c r="O32" s="97"/>
      <c r="P32" s="86" t="s">
        <v>147</v>
      </c>
      <c r="Q32" s="80">
        <f t="shared" si="3"/>
        <v>29</v>
      </c>
      <c r="R32" s="1" t="s">
        <v>182</v>
      </c>
      <c r="S32" s="80">
        <v>256</v>
      </c>
      <c r="T32" s="97"/>
      <c r="U32" s="86" t="s">
        <v>147</v>
      </c>
      <c r="V32" s="80">
        <f t="shared" si="4"/>
        <v>29</v>
      </c>
      <c r="W32" s="1" t="s">
        <v>182</v>
      </c>
      <c r="X32" s="80">
        <v>256</v>
      </c>
      <c r="Y32" s="97"/>
    </row>
    <row r="33" spans="1:26" ht="15.75" customHeight="1" x14ac:dyDescent="0.25">
      <c r="A33" s="86" t="s">
        <v>147</v>
      </c>
      <c r="B33" s="80">
        <f t="shared" si="0"/>
        <v>30</v>
      </c>
      <c r="C33" s="1" t="s">
        <v>182</v>
      </c>
      <c r="D33" s="80">
        <v>256</v>
      </c>
      <c r="E33" s="97"/>
      <c r="F33" s="86" t="s">
        <v>147</v>
      </c>
      <c r="G33" s="80">
        <f t="shared" si="1"/>
        <v>30</v>
      </c>
      <c r="H33" s="1" t="s">
        <v>182</v>
      </c>
      <c r="I33" s="80">
        <v>256</v>
      </c>
      <c r="J33" s="97"/>
      <c r="K33" s="86" t="s">
        <v>147</v>
      </c>
      <c r="L33" s="80">
        <f t="shared" si="2"/>
        <v>30</v>
      </c>
      <c r="M33" s="1" t="s">
        <v>182</v>
      </c>
      <c r="N33" s="80">
        <v>256</v>
      </c>
      <c r="O33" s="97"/>
      <c r="P33" s="86" t="s">
        <v>147</v>
      </c>
      <c r="Q33" s="80">
        <f t="shared" si="3"/>
        <v>30</v>
      </c>
      <c r="R33" s="1" t="s">
        <v>182</v>
      </c>
      <c r="S33" s="80">
        <v>256</v>
      </c>
      <c r="T33" s="97"/>
      <c r="U33" s="86" t="s">
        <v>147</v>
      </c>
      <c r="V33" s="80">
        <f t="shared" si="4"/>
        <v>30</v>
      </c>
      <c r="W33" s="1" t="s">
        <v>182</v>
      </c>
      <c r="X33" s="80">
        <v>256</v>
      </c>
      <c r="Y33" s="97"/>
    </row>
    <row r="34" spans="1:26" ht="15.75" customHeight="1" x14ac:dyDescent="0.25">
      <c r="A34" s="86" t="s">
        <v>147</v>
      </c>
      <c r="B34" s="80">
        <f t="shared" si="0"/>
        <v>31</v>
      </c>
      <c r="C34" s="1" t="s">
        <v>182</v>
      </c>
      <c r="D34" s="80">
        <v>256</v>
      </c>
      <c r="E34" s="97"/>
      <c r="F34" s="86" t="s">
        <v>147</v>
      </c>
      <c r="G34" s="80">
        <f t="shared" si="1"/>
        <v>31</v>
      </c>
      <c r="H34" s="1" t="s">
        <v>182</v>
      </c>
      <c r="I34" s="80">
        <v>256</v>
      </c>
      <c r="J34" s="97"/>
      <c r="K34" s="86" t="s">
        <v>147</v>
      </c>
      <c r="L34" s="80">
        <f t="shared" si="2"/>
        <v>31</v>
      </c>
      <c r="M34" s="1" t="s">
        <v>182</v>
      </c>
      <c r="N34" s="80">
        <v>256</v>
      </c>
      <c r="O34" s="97"/>
      <c r="P34" s="86" t="s">
        <v>147</v>
      </c>
      <c r="Q34" s="80">
        <f t="shared" si="3"/>
        <v>31</v>
      </c>
      <c r="R34" s="1" t="s">
        <v>182</v>
      </c>
      <c r="S34" s="80">
        <v>255</v>
      </c>
      <c r="T34" s="97"/>
      <c r="U34" s="86" t="s">
        <v>147</v>
      </c>
      <c r="V34" s="80">
        <f t="shared" si="4"/>
        <v>31</v>
      </c>
      <c r="W34" s="1" t="s">
        <v>182</v>
      </c>
      <c r="X34" s="80">
        <v>255</v>
      </c>
      <c r="Y34" s="97"/>
    </row>
    <row r="35" spans="1:26" ht="15.75" customHeight="1" x14ac:dyDescent="0.25">
      <c r="A35" s="86" t="s">
        <v>147</v>
      </c>
      <c r="B35" s="80">
        <f t="shared" si="0"/>
        <v>32</v>
      </c>
      <c r="C35" s="1" t="s">
        <v>182</v>
      </c>
      <c r="D35" s="80">
        <v>256</v>
      </c>
      <c r="E35" s="97"/>
      <c r="F35" s="86" t="s">
        <v>147</v>
      </c>
      <c r="G35" s="80">
        <f t="shared" si="1"/>
        <v>32</v>
      </c>
      <c r="H35" s="1" t="s">
        <v>182</v>
      </c>
      <c r="I35" s="80">
        <v>256</v>
      </c>
      <c r="J35" s="97"/>
      <c r="K35" s="86" t="s">
        <v>147</v>
      </c>
      <c r="L35" s="80">
        <f t="shared" si="2"/>
        <v>32</v>
      </c>
      <c r="M35" s="1" t="s">
        <v>182</v>
      </c>
      <c r="N35" s="80">
        <v>256</v>
      </c>
      <c r="O35" s="97"/>
      <c r="P35" s="94" t="s">
        <v>147</v>
      </c>
      <c r="Q35" s="88">
        <f t="shared" si="3"/>
        <v>32</v>
      </c>
      <c r="R35" s="87" t="s">
        <v>182</v>
      </c>
      <c r="S35" s="88">
        <v>255</v>
      </c>
      <c r="T35" s="96">
        <f>SUM(S35:S66)</f>
        <v>8190</v>
      </c>
      <c r="U35" s="94" t="s">
        <v>147</v>
      </c>
      <c r="V35" s="88">
        <f t="shared" si="4"/>
        <v>32</v>
      </c>
      <c r="W35" s="87" t="s">
        <v>182</v>
      </c>
      <c r="X35" s="88">
        <v>255</v>
      </c>
      <c r="Y35" s="96">
        <f>SUM(X35:X50)</f>
        <v>4094</v>
      </c>
    </row>
    <row r="36" spans="1:26" ht="15.75" customHeight="1" x14ac:dyDescent="0.25">
      <c r="A36" s="86" t="s">
        <v>147</v>
      </c>
      <c r="B36" s="80">
        <f t="shared" si="0"/>
        <v>33</v>
      </c>
      <c r="C36" s="1" t="s">
        <v>182</v>
      </c>
      <c r="D36" s="80">
        <v>256</v>
      </c>
      <c r="E36" s="97"/>
      <c r="F36" s="86" t="s">
        <v>147</v>
      </c>
      <c r="G36" s="80">
        <f t="shared" si="1"/>
        <v>33</v>
      </c>
      <c r="H36" s="1" t="s">
        <v>182</v>
      </c>
      <c r="I36" s="80">
        <v>256</v>
      </c>
      <c r="J36" s="97"/>
      <c r="K36" s="86" t="s">
        <v>147</v>
      </c>
      <c r="L36" s="80">
        <f t="shared" si="2"/>
        <v>33</v>
      </c>
      <c r="M36" s="1" t="s">
        <v>182</v>
      </c>
      <c r="N36" s="80">
        <v>256</v>
      </c>
      <c r="O36" s="97"/>
      <c r="P36" s="86" t="s">
        <v>147</v>
      </c>
      <c r="Q36" s="80">
        <f t="shared" si="3"/>
        <v>33</v>
      </c>
      <c r="R36" s="1" t="s">
        <v>182</v>
      </c>
      <c r="S36" s="80">
        <v>256</v>
      </c>
      <c r="T36" s="97"/>
      <c r="U36" s="86" t="s">
        <v>147</v>
      </c>
      <c r="V36" s="80">
        <f t="shared" si="4"/>
        <v>33</v>
      </c>
      <c r="W36" s="1" t="s">
        <v>182</v>
      </c>
      <c r="X36" s="80">
        <v>256</v>
      </c>
      <c r="Y36" s="97"/>
    </row>
    <row r="37" spans="1:26" ht="15.75" customHeight="1" x14ac:dyDescent="0.25">
      <c r="A37" s="86" t="s">
        <v>147</v>
      </c>
      <c r="B37" s="80">
        <f t="shared" si="0"/>
        <v>34</v>
      </c>
      <c r="C37" s="1" t="s">
        <v>182</v>
      </c>
      <c r="D37" s="80">
        <v>256</v>
      </c>
      <c r="E37" s="97"/>
      <c r="F37" s="86" t="s">
        <v>147</v>
      </c>
      <c r="G37" s="80">
        <f t="shared" si="1"/>
        <v>34</v>
      </c>
      <c r="H37" s="1" t="s">
        <v>182</v>
      </c>
      <c r="I37" s="80">
        <v>256</v>
      </c>
      <c r="J37" s="97"/>
      <c r="K37" s="86" t="s">
        <v>147</v>
      </c>
      <c r="L37" s="80">
        <f t="shared" si="2"/>
        <v>34</v>
      </c>
      <c r="M37" s="1" t="s">
        <v>182</v>
      </c>
      <c r="N37" s="80">
        <v>256</v>
      </c>
      <c r="O37" s="97"/>
      <c r="P37" s="86" t="s">
        <v>147</v>
      </c>
      <c r="Q37" s="80">
        <f t="shared" si="3"/>
        <v>34</v>
      </c>
      <c r="R37" s="1" t="s">
        <v>182</v>
      </c>
      <c r="S37" s="80">
        <v>256</v>
      </c>
      <c r="T37" s="97"/>
      <c r="U37" s="86" t="s">
        <v>147</v>
      </c>
      <c r="V37" s="80">
        <f t="shared" si="4"/>
        <v>34</v>
      </c>
      <c r="W37" s="1" t="s">
        <v>182</v>
      </c>
      <c r="X37" s="80">
        <v>256</v>
      </c>
      <c r="Y37" s="97"/>
    </row>
    <row r="38" spans="1:26" ht="15.75" customHeight="1" x14ac:dyDescent="0.25">
      <c r="A38" s="86" t="s">
        <v>147</v>
      </c>
      <c r="B38" s="80">
        <f t="shared" si="0"/>
        <v>35</v>
      </c>
      <c r="C38" s="1" t="s">
        <v>182</v>
      </c>
      <c r="D38" s="80">
        <v>256</v>
      </c>
      <c r="E38" s="97"/>
      <c r="F38" s="86" t="s">
        <v>147</v>
      </c>
      <c r="G38" s="80">
        <f t="shared" si="1"/>
        <v>35</v>
      </c>
      <c r="H38" s="1" t="s">
        <v>182</v>
      </c>
      <c r="I38" s="80">
        <v>256</v>
      </c>
      <c r="J38" s="97"/>
      <c r="K38" s="86" t="s">
        <v>147</v>
      </c>
      <c r="L38" s="80">
        <f t="shared" si="2"/>
        <v>35</v>
      </c>
      <c r="M38" s="1" t="s">
        <v>182</v>
      </c>
      <c r="N38" s="80">
        <v>256</v>
      </c>
      <c r="O38" s="97"/>
      <c r="P38" s="86" t="s">
        <v>147</v>
      </c>
      <c r="Q38" s="80">
        <f t="shared" si="3"/>
        <v>35</v>
      </c>
      <c r="R38" s="1" t="s">
        <v>182</v>
      </c>
      <c r="S38" s="80">
        <v>256</v>
      </c>
      <c r="T38" s="97"/>
      <c r="U38" s="86" t="s">
        <v>147</v>
      </c>
      <c r="V38" s="80">
        <f t="shared" si="4"/>
        <v>35</v>
      </c>
      <c r="W38" s="1" t="s">
        <v>182</v>
      </c>
      <c r="X38" s="80">
        <v>256</v>
      </c>
      <c r="Y38" s="97"/>
    </row>
    <row r="39" spans="1:26" ht="15.75" customHeight="1" x14ac:dyDescent="0.25">
      <c r="A39" s="86" t="s">
        <v>147</v>
      </c>
      <c r="B39" s="80">
        <f t="shared" si="0"/>
        <v>36</v>
      </c>
      <c r="C39" s="1" t="s">
        <v>182</v>
      </c>
      <c r="D39" s="80">
        <v>256</v>
      </c>
      <c r="E39" s="97"/>
      <c r="F39" s="86" t="s">
        <v>147</v>
      </c>
      <c r="G39" s="80">
        <f t="shared" si="1"/>
        <v>36</v>
      </c>
      <c r="H39" s="1" t="s">
        <v>182</v>
      </c>
      <c r="I39" s="80">
        <v>256</v>
      </c>
      <c r="J39" s="97"/>
      <c r="K39" s="86" t="s">
        <v>147</v>
      </c>
      <c r="L39" s="80">
        <f t="shared" si="2"/>
        <v>36</v>
      </c>
      <c r="M39" s="1" t="s">
        <v>182</v>
      </c>
      <c r="N39" s="80">
        <v>256</v>
      </c>
      <c r="O39" s="97"/>
      <c r="P39" s="86" t="s">
        <v>147</v>
      </c>
      <c r="Q39" s="80">
        <f t="shared" si="3"/>
        <v>36</v>
      </c>
      <c r="R39" s="1" t="s">
        <v>182</v>
      </c>
      <c r="S39" s="80">
        <v>256</v>
      </c>
      <c r="T39" s="97"/>
      <c r="U39" s="86" t="s">
        <v>147</v>
      </c>
      <c r="V39" s="80">
        <f t="shared" si="4"/>
        <v>36</v>
      </c>
      <c r="W39" s="1" t="s">
        <v>182</v>
      </c>
      <c r="X39" s="80">
        <v>256</v>
      </c>
      <c r="Y39" s="97"/>
    </row>
    <row r="40" spans="1:26" ht="15.75" customHeight="1" x14ac:dyDescent="0.25">
      <c r="A40" s="86" t="s">
        <v>147</v>
      </c>
      <c r="B40" s="80">
        <f t="shared" si="0"/>
        <v>37</v>
      </c>
      <c r="C40" s="1" t="s">
        <v>182</v>
      </c>
      <c r="D40" s="80">
        <v>256</v>
      </c>
      <c r="E40" s="97"/>
      <c r="F40" s="86" t="s">
        <v>147</v>
      </c>
      <c r="G40" s="80">
        <f t="shared" si="1"/>
        <v>37</v>
      </c>
      <c r="H40" s="1" t="s">
        <v>182</v>
      </c>
      <c r="I40" s="80">
        <v>256</v>
      </c>
      <c r="J40" s="97"/>
      <c r="K40" s="86" t="s">
        <v>147</v>
      </c>
      <c r="L40" s="80">
        <f t="shared" si="2"/>
        <v>37</v>
      </c>
      <c r="M40" s="1" t="s">
        <v>182</v>
      </c>
      <c r="N40" s="80">
        <v>256</v>
      </c>
      <c r="O40" s="97"/>
      <c r="P40" s="86" t="s">
        <v>147</v>
      </c>
      <c r="Q40" s="80">
        <f t="shared" si="3"/>
        <v>37</v>
      </c>
      <c r="R40" s="1" t="s">
        <v>182</v>
      </c>
      <c r="S40" s="80">
        <v>256</v>
      </c>
      <c r="T40" s="97"/>
      <c r="U40" s="86" t="s">
        <v>147</v>
      </c>
      <c r="V40" s="80">
        <f t="shared" si="4"/>
        <v>37</v>
      </c>
      <c r="W40" s="1" t="s">
        <v>182</v>
      </c>
      <c r="X40" s="80">
        <v>256</v>
      </c>
      <c r="Y40" s="97"/>
    </row>
    <row r="41" spans="1:26" ht="15.75" customHeight="1" x14ac:dyDescent="0.25">
      <c r="A41" s="86" t="s">
        <v>147</v>
      </c>
      <c r="B41" s="80">
        <f t="shared" si="0"/>
        <v>38</v>
      </c>
      <c r="C41" s="1" t="s">
        <v>182</v>
      </c>
      <c r="D41" s="80">
        <v>256</v>
      </c>
      <c r="E41" s="97"/>
      <c r="F41" s="86" t="s">
        <v>147</v>
      </c>
      <c r="G41" s="80">
        <f t="shared" si="1"/>
        <v>38</v>
      </c>
      <c r="H41" s="1" t="s">
        <v>182</v>
      </c>
      <c r="I41" s="80">
        <v>256</v>
      </c>
      <c r="J41" s="97"/>
      <c r="K41" s="86" t="s">
        <v>147</v>
      </c>
      <c r="L41" s="80">
        <f t="shared" si="2"/>
        <v>38</v>
      </c>
      <c r="M41" s="1" t="s">
        <v>182</v>
      </c>
      <c r="N41" s="80">
        <v>256</v>
      </c>
      <c r="O41" s="97"/>
      <c r="P41" s="86" t="s">
        <v>147</v>
      </c>
      <c r="Q41" s="80">
        <f t="shared" si="3"/>
        <v>38</v>
      </c>
      <c r="R41" s="1" t="s">
        <v>182</v>
      </c>
      <c r="S41" s="80">
        <v>256</v>
      </c>
      <c r="T41" s="97"/>
      <c r="U41" s="86" t="s">
        <v>147</v>
      </c>
      <c r="V41" s="80">
        <f t="shared" si="4"/>
        <v>38</v>
      </c>
      <c r="W41" s="1" t="s">
        <v>182</v>
      </c>
      <c r="X41" s="80">
        <v>256</v>
      </c>
      <c r="Y41" s="97"/>
    </row>
    <row r="42" spans="1:26" ht="15.75" customHeight="1" x14ac:dyDescent="0.25">
      <c r="A42" s="86" t="s">
        <v>147</v>
      </c>
      <c r="B42" s="80">
        <f t="shared" si="0"/>
        <v>39</v>
      </c>
      <c r="C42" s="1" t="s">
        <v>182</v>
      </c>
      <c r="D42" s="80">
        <v>256</v>
      </c>
      <c r="E42" s="97"/>
      <c r="F42" s="86" t="s">
        <v>147</v>
      </c>
      <c r="G42" s="80">
        <f t="shared" si="1"/>
        <v>39</v>
      </c>
      <c r="H42" s="1" t="s">
        <v>182</v>
      </c>
      <c r="I42" s="80">
        <v>256</v>
      </c>
      <c r="J42" s="97"/>
      <c r="K42" s="86" t="s">
        <v>147</v>
      </c>
      <c r="L42" s="80">
        <f t="shared" si="2"/>
        <v>39</v>
      </c>
      <c r="M42" s="1" t="s">
        <v>182</v>
      </c>
      <c r="N42" s="80">
        <v>256</v>
      </c>
      <c r="O42" s="97"/>
      <c r="P42" s="86" t="s">
        <v>147</v>
      </c>
      <c r="Q42" s="80">
        <f t="shared" si="3"/>
        <v>39</v>
      </c>
      <c r="R42" s="1" t="s">
        <v>182</v>
      </c>
      <c r="S42" s="80">
        <v>256</v>
      </c>
      <c r="T42" s="97"/>
      <c r="U42" s="86" t="s">
        <v>147</v>
      </c>
      <c r="V42" s="80">
        <f t="shared" si="4"/>
        <v>39</v>
      </c>
      <c r="W42" s="1" t="s">
        <v>182</v>
      </c>
      <c r="X42" s="80">
        <v>256</v>
      </c>
      <c r="Y42" s="97"/>
      <c r="Z42">
        <f>32+16</f>
        <v>48</v>
      </c>
    </row>
    <row r="43" spans="1:26" ht="15.75" customHeight="1" x14ac:dyDescent="0.25">
      <c r="A43" s="86" t="s">
        <v>147</v>
      </c>
      <c r="B43" s="80">
        <f t="shared" si="0"/>
        <v>40</v>
      </c>
      <c r="C43" s="1" t="s">
        <v>182</v>
      </c>
      <c r="D43" s="80">
        <v>256</v>
      </c>
      <c r="E43" s="97"/>
      <c r="F43" s="86" t="s">
        <v>147</v>
      </c>
      <c r="G43" s="80">
        <f t="shared" si="1"/>
        <v>40</v>
      </c>
      <c r="H43" s="1" t="s">
        <v>182</v>
      </c>
      <c r="I43" s="80">
        <v>256</v>
      </c>
      <c r="J43" s="97"/>
      <c r="K43" s="86" t="s">
        <v>147</v>
      </c>
      <c r="L43" s="80">
        <f t="shared" si="2"/>
        <v>40</v>
      </c>
      <c r="M43" s="1" t="s">
        <v>182</v>
      </c>
      <c r="N43" s="80">
        <v>256</v>
      </c>
      <c r="O43" s="97"/>
      <c r="P43" s="86" t="s">
        <v>147</v>
      </c>
      <c r="Q43" s="80">
        <f t="shared" si="3"/>
        <v>40</v>
      </c>
      <c r="R43" s="1" t="s">
        <v>182</v>
      </c>
      <c r="S43" s="80">
        <v>256</v>
      </c>
      <c r="T43" s="97"/>
      <c r="U43" s="86" t="s">
        <v>147</v>
      </c>
      <c r="V43" s="80">
        <f t="shared" si="4"/>
        <v>40</v>
      </c>
      <c r="W43" s="1" t="s">
        <v>182</v>
      </c>
      <c r="X43" s="80">
        <v>256</v>
      </c>
      <c r="Y43" s="97"/>
    </row>
    <row r="44" spans="1:26" ht="15.75" customHeight="1" x14ac:dyDescent="0.25">
      <c r="A44" s="86" t="s">
        <v>147</v>
      </c>
      <c r="B44" s="80">
        <f t="shared" si="0"/>
        <v>41</v>
      </c>
      <c r="C44" s="1" t="s">
        <v>182</v>
      </c>
      <c r="D44" s="80">
        <v>256</v>
      </c>
      <c r="E44" s="97"/>
      <c r="F44" s="86" t="s">
        <v>147</v>
      </c>
      <c r="G44" s="80">
        <f t="shared" si="1"/>
        <v>41</v>
      </c>
      <c r="H44" s="1" t="s">
        <v>182</v>
      </c>
      <c r="I44" s="80">
        <v>256</v>
      </c>
      <c r="J44" s="97"/>
      <c r="K44" s="86" t="s">
        <v>147</v>
      </c>
      <c r="L44" s="80">
        <f t="shared" si="2"/>
        <v>41</v>
      </c>
      <c r="M44" s="1" t="s">
        <v>182</v>
      </c>
      <c r="N44" s="80">
        <v>256</v>
      </c>
      <c r="O44" s="97"/>
      <c r="P44" s="86" t="s">
        <v>147</v>
      </c>
      <c r="Q44" s="80">
        <f t="shared" si="3"/>
        <v>41</v>
      </c>
      <c r="R44" s="1" t="s">
        <v>182</v>
      </c>
      <c r="S44" s="80">
        <v>256</v>
      </c>
      <c r="T44" s="97"/>
      <c r="U44" s="86" t="s">
        <v>147</v>
      </c>
      <c r="V44" s="80">
        <f t="shared" si="4"/>
        <v>41</v>
      </c>
      <c r="W44" s="1" t="s">
        <v>182</v>
      </c>
      <c r="X44" s="80">
        <v>256</v>
      </c>
      <c r="Y44" s="97"/>
    </row>
    <row r="45" spans="1:26" ht="15.75" customHeight="1" x14ac:dyDescent="0.25">
      <c r="A45" s="86" t="s">
        <v>147</v>
      </c>
      <c r="B45" s="80">
        <f t="shared" si="0"/>
        <v>42</v>
      </c>
      <c r="C45" s="1" t="s">
        <v>182</v>
      </c>
      <c r="D45" s="80">
        <v>256</v>
      </c>
      <c r="E45" s="97"/>
      <c r="F45" s="86" t="s">
        <v>147</v>
      </c>
      <c r="G45" s="80">
        <f t="shared" si="1"/>
        <v>42</v>
      </c>
      <c r="H45" s="1" t="s">
        <v>182</v>
      </c>
      <c r="I45" s="80">
        <v>256</v>
      </c>
      <c r="J45" s="97"/>
      <c r="K45" s="86" t="s">
        <v>147</v>
      </c>
      <c r="L45" s="80">
        <f t="shared" si="2"/>
        <v>42</v>
      </c>
      <c r="M45" s="1" t="s">
        <v>182</v>
      </c>
      <c r="N45" s="80">
        <v>256</v>
      </c>
      <c r="O45" s="97"/>
      <c r="P45" s="86" t="s">
        <v>147</v>
      </c>
      <c r="Q45" s="80">
        <f t="shared" si="3"/>
        <v>42</v>
      </c>
      <c r="R45" s="1" t="s">
        <v>182</v>
      </c>
      <c r="S45" s="80">
        <v>256</v>
      </c>
      <c r="T45" s="97"/>
      <c r="U45" s="86" t="s">
        <v>147</v>
      </c>
      <c r="V45" s="80">
        <f t="shared" si="4"/>
        <v>42</v>
      </c>
      <c r="W45" s="1" t="s">
        <v>182</v>
      </c>
      <c r="X45" s="80">
        <v>256</v>
      </c>
      <c r="Y45" s="97"/>
    </row>
    <row r="46" spans="1:26" ht="15.75" customHeight="1" x14ac:dyDescent="0.25">
      <c r="A46" s="86" t="s">
        <v>147</v>
      </c>
      <c r="B46" s="80">
        <f t="shared" si="0"/>
        <v>43</v>
      </c>
      <c r="C46" s="1" t="s">
        <v>182</v>
      </c>
      <c r="D46" s="80">
        <v>256</v>
      </c>
      <c r="E46" s="97"/>
      <c r="F46" s="86" t="s">
        <v>147</v>
      </c>
      <c r="G46" s="80">
        <f t="shared" si="1"/>
        <v>43</v>
      </c>
      <c r="H46" s="1" t="s">
        <v>182</v>
      </c>
      <c r="I46" s="80">
        <v>256</v>
      </c>
      <c r="J46" s="97"/>
      <c r="K46" s="86" t="s">
        <v>147</v>
      </c>
      <c r="L46" s="80">
        <f t="shared" si="2"/>
        <v>43</v>
      </c>
      <c r="M46" s="1" t="s">
        <v>182</v>
      </c>
      <c r="N46" s="80">
        <v>256</v>
      </c>
      <c r="O46" s="97"/>
      <c r="P46" s="86" t="s">
        <v>147</v>
      </c>
      <c r="Q46" s="80">
        <f t="shared" si="3"/>
        <v>43</v>
      </c>
      <c r="R46" s="1" t="s">
        <v>182</v>
      </c>
      <c r="S46" s="80">
        <v>256</v>
      </c>
      <c r="T46" s="97"/>
      <c r="U46" s="86" t="s">
        <v>147</v>
      </c>
      <c r="V46" s="80">
        <f t="shared" si="4"/>
        <v>43</v>
      </c>
      <c r="W46" s="1" t="s">
        <v>182</v>
      </c>
      <c r="X46" s="80">
        <v>256</v>
      </c>
      <c r="Y46" s="97"/>
    </row>
    <row r="47" spans="1:26" ht="15.75" customHeight="1" x14ac:dyDescent="0.25">
      <c r="A47" s="86" t="s">
        <v>147</v>
      </c>
      <c r="B47" s="80">
        <f t="shared" si="0"/>
        <v>44</v>
      </c>
      <c r="C47" s="1" t="s">
        <v>182</v>
      </c>
      <c r="D47" s="80">
        <v>256</v>
      </c>
      <c r="E47" s="97"/>
      <c r="F47" s="86" t="s">
        <v>147</v>
      </c>
      <c r="G47" s="80">
        <f t="shared" si="1"/>
        <v>44</v>
      </c>
      <c r="H47" s="1" t="s">
        <v>182</v>
      </c>
      <c r="I47" s="80">
        <v>256</v>
      </c>
      <c r="J47" s="97"/>
      <c r="K47" s="86" t="s">
        <v>147</v>
      </c>
      <c r="L47" s="80">
        <f t="shared" si="2"/>
        <v>44</v>
      </c>
      <c r="M47" s="1" t="s">
        <v>182</v>
      </c>
      <c r="N47" s="80">
        <v>256</v>
      </c>
      <c r="O47" s="97"/>
      <c r="P47" s="86" t="s">
        <v>147</v>
      </c>
      <c r="Q47" s="80">
        <f t="shared" si="3"/>
        <v>44</v>
      </c>
      <c r="R47" s="1" t="s">
        <v>182</v>
      </c>
      <c r="S47" s="80">
        <v>256</v>
      </c>
      <c r="T47" s="97"/>
      <c r="U47" s="86" t="s">
        <v>147</v>
      </c>
      <c r="V47" s="80">
        <f t="shared" si="4"/>
        <v>44</v>
      </c>
      <c r="W47" s="1" t="s">
        <v>182</v>
      </c>
      <c r="X47" s="80">
        <v>256</v>
      </c>
      <c r="Y47" s="97"/>
    </row>
    <row r="48" spans="1:26" ht="15.75" customHeight="1" x14ac:dyDescent="0.25">
      <c r="A48" s="86" t="s">
        <v>147</v>
      </c>
      <c r="B48" s="80">
        <f t="shared" si="0"/>
        <v>45</v>
      </c>
      <c r="C48" s="1" t="s">
        <v>182</v>
      </c>
      <c r="D48" s="80">
        <v>256</v>
      </c>
      <c r="E48" s="97"/>
      <c r="F48" s="86" t="s">
        <v>147</v>
      </c>
      <c r="G48" s="80">
        <f t="shared" si="1"/>
        <v>45</v>
      </c>
      <c r="H48" s="1" t="s">
        <v>182</v>
      </c>
      <c r="I48" s="80">
        <v>256</v>
      </c>
      <c r="J48" s="97"/>
      <c r="K48" s="86" t="s">
        <v>147</v>
      </c>
      <c r="L48" s="80">
        <f t="shared" si="2"/>
        <v>45</v>
      </c>
      <c r="M48" s="1" t="s">
        <v>182</v>
      </c>
      <c r="N48" s="80">
        <v>256</v>
      </c>
      <c r="O48" s="97"/>
      <c r="P48" s="86" t="s">
        <v>147</v>
      </c>
      <c r="Q48" s="80">
        <f t="shared" si="3"/>
        <v>45</v>
      </c>
      <c r="R48" s="1" t="s">
        <v>182</v>
      </c>
      <c r="S48" s="80">
        <v>256</v>
      </c>
      <c r="T48" s="97"/>
      <c r="U48" s="86" t="s">
        <v>147</v>
      </c>
      <c r="V48" s="80">
        <f t="shared" si="4"/>
        <v>45</v>
      </c>
      <c r="W48" s="1" t="s">
        <v>182</v>
      </c>
      <c r="X48" s="80">
        <v>256</v>
      </c>
      <c r="Y48" s="97"/>
    </row>
    <row r="49" spans="1:25" ht="15.75" customHeight="1" x14ac:dyDescent="0.25">
      <c r="A49" s="86" t="s">
        <v>147</v>
      </c>
      <c r="B49" s="80">
        <f t="shared" si="0"/>
        <v>46</v>
      </c>
      <c r="C49" s="1" t="s">
        <v>182</v>
      </c>
      <c r="D49" s="80">
        <v>256</v>
      </c>
      <c r="E49" s="97"/>
      <c r="F49" s="86" t="s">
        <v>147</v>
      </c>
      <c r="G49" s="80">
        <f t="shared" si="1"/>
        <v>46</v>
      </c>
      <c r="H49" s="1" t="s">
        <v>182</v>
      </c>
      <c r="I49" s="80">
        <v>256</v>
      </c>
      <c r="J49" s="97"/>
      <c r="K49" s="86" t="s">
        <v>147</v>
      </c>
      <c r="L49" s="80">
        <f t="shared" si="2"/>
        <v>46</v>
      </c>
      <c r="M49" s="1" t="s">
        <v>182</v>
      </c>
      <c r="N49" s="80">
        <v>256</v>
      </c>
      <c r="O49" s="97"/>
      <c r="P49" s="86" t="s">
        <v>147</v>
      </c>
      <c r="Q49" s="80">
        <f t="shared" si="3"/>
        <v>46</v>
      </c>
      <c r="R49" s="1" t="s">
        <v>182</v>
      </c>
      <c r="S49" s="80">
        <v>256</v>
      </c>
      <c r="T49" s="97"/>
      <c r="U49" s="86" t="s">
        <v>147</v>
      </c>
      <c r="V49" s="80">
        <f t="shared" si="4"/>
        <v>46</v>
      </c>
      <c r="W49" s="1" t="s">
        <v>182</v>
      </c>
      <c r="X49" s="80">
        <v>256</v>
      </c>
      <c r="Y49" s="97"/>
    </row>
    <row r="50" spans="1:25" ht="15.75" customHeight="1" x14ac:dyDescent="0.25">
      <c r="A50" s="86" t="s">
        <v>147</v>
      </c>
      <c r="B50" s="80">
        <f t="shared" si="0"/>
        <v>47</v>
      </c>
      <c r="C50" s="1" t="s">
        <v>182</v>
      </c>
      <c r="D50" s="80">
        <v>256</v>
      </c>
      <c r="E50" s="97"/>
      <c r="F50" s="86" t="s">
        <v>147</v>
      </c>
      <c r="G50" s="80">
        <f t="shared" si="1"/>
        <v>47</v>
      </c>
      <c r="H50" s="1" t="s">
        <v>182</v>
      </c>
      <c r="I50" s="80">
        <v>256</v>
      </c>
      <c r="J50" s="97"/>
      <c r="K50" s="86" t="s">
        <v>147</v>
      </c>
      <c r="L50" s="80">
        <f t="shared" si="2"/>
        <v>47</v>
      </c>
      <c r="M50" s="1" t="s">
        <v>182</v>
      </c>
      <c r="N50" s="80">
        <v>256</v>
      </c>
      <c r="O50" s="97"/>
      <c r="P50" s="86" t="s">
        <v>147</v>
      </c>
      <c r="Q50" s="80">
        <f t="shared" si="3"/>
        <v>47</v>
      </c>
      <c r="R50" s="1" t="s">
        <v>182</v>
      </c>
      <c r="S50" s="80">
        <v>256</v>
      </c>
      <c r="T50" s="97"/>
      <c r="U50" s="86" t="s">
        <v>147</v>
      </c>
      <c r="V50" s="80">
        <f t="shared" si="4"/>
        <v>47</v>
      </c>
      <c r="W50" s="1" t="s">
        <v>182</v>
      </c>
      <c r="X50" s="80">
        <v>255</v>
      </c>
      <c r="Y50" s="97"/>
    </row>
    <row r="51" spans="1:25" ht="15.75" customHeight="1" x14ac:dyDescent="0.25">
      <c r="A51" s="86" t="s">
        <v>147</v>
      </c>
      <c r="B51" s="80">
        <f t="shared" si="0"/>
        <v>48</v>
      </c>
      <c r="C51" s="1" t="s">
        <v>182</v>
      </c>
      <c r="D51" s="80">
        <v>256</v>
      </c>
      <c r="E51" s="97"/>
      <c r="F51" s="86" t="s">
        <v>147</v>
      </c>
      <c r="G51" s="80">
        <f t="shared" si="1"/>
        <v>48</v>
      </c>
      <c r="H51" s="1" t="s">
        <v>182</v>
      </c>
      <c r="I51" s="80">
        <v>256</v>
      </c>
      <c r="J51" s="97"/>
      <c r="K51" s="86" t="s">
        <v>147</v>
      </c>
      <c r="L51" s="80">
        <f t="shared" si="2"/>
        <v>48</v>
      </c>
      <c r="M51" s="1" t="s">
        <v>182</v>
      </c>
      <c r="N51" s="80">
        <v>256</v>
      </c>
      <c r="O51" s="97"/>
      <c r="P51" s="86" t="s">
        <v>147</v>
      </c>
      <c r="Q51" s="80">
        <f t="shared" si="3"/>
        <v>48</v>
      </c>
      <c r="R51" s="1" t="s">
        <v>182</v>
      </c>
      <c r="S51" s="80">
        <v>256</v>
      </c>
      <c r="T51" s="97"/>
      <c r="U51" s="94" t="s">
        <v>147</v>
      </c>
      <c r="V51" s="88">
        <f t="shared" si="4"/>
        <v>48</v>
      </c>
      <c r="W51" s="87" t="s">
        <v>182</v>
      </c>
      <c r="X51" s="88">
        <v>255</v>
      </c>
      <c r="Y51" s="96">
        <f>SUM(X51:X66)</f>
        <v>4094</v>
      </c>
    </row>
    <row r="52" spans="1:25" ht="15.75" customHeight="1" x14ac:dyDescent="0.25">
      <c r="A52" s="86" t="s">
        <v>147</v>
      </c>
      <c r="B52" s="80">
        <f t="shared" si="0"/>
        <v>49</v>
      </c>
      <c r="C52" s="1" t="s">
        <v>182</v>
      </c>
      <c r="D52" s="80">
        <v>256</v>
      </c>
      <c r="E52" s="97"/>
      <c r="F52" s="86" t="s">
        <v>147</v>
      </c>
      <c r="G52" s="80">
        <f t="shared" si="1"/>
        <v>49</v>
      </c>
      <c r="H52" s="1" t="s">
        <v>182</v>
      </c>
      <c r="I52" s="80">
        <v>256</v>
      </c>
      <c r="J52" s="97"/>
      <c r="K52" s="86" t="s">
        <v>147</v>
      </c>
      <c r="L52" s="80">
        <f t="shared" si="2"/>
        <v>49</v>
      </c>
      <c r="M52" s="1" t="s">
        <v>182</v>
      </c>
      <c r="N52" s="80">
        <v>256</v>
      </c>
      <c r="O52" s="97"/>
      <c r="P52" s="86" t="s">
        <v>147</v>
      </c>
      <c r="Q52" s="80">
        <f t="shared" si="3"/>
        <v>49</v>
      </c>
      <c r="R52" s="1" t="s">
        <v>182</v>
      </c>
      <c r="S52" s="80">
        <v>256</v>
      </c>
      <c r="T52" s="97"/>
      <c r="U52" s="86" t="s">
        <v>147</v>
      </c>
      <c r="V52" s="80">
        <f t="shared" si="4"/>
        <v>49</v>
      </c>
      <c r="W52" s="1" t="s">
        <v>182</v>
      </c>
      <c r="X52" s="80">
        <v>256</v>
      </c>
      <c r="Y52" s="97"/>
    </row>
    <row r="53" spans="1:25" ht="15.75" customHeight="1" x14ac:dyDescent="0.25">
      <c r="A53" s="86" t="s">
        <v>147</v>
      </c>
      <c r="B53" s="80">
        <f t="shared" si="0"/>
        <v>50</v>
      </c>
      <c r="C53" s="1" t="s">
        <v>182</v>
      </c>
      <c r="D53" s="80">
        <v>256</v>
      </c>
      <c r="E53" s="97"/>
      <c r="F53" s="86" t="s">
        <v>147</v>
      </c>
      <c r="G53" s="80">
        <f t="shared" si="1"/>
        <v>50</v>
      </c>
      <c r="H53" s="1" t="s">
        <v>182</v>
      </c>
      <c r="I53" s="80">
        <v>256</v>
      </c>
      <c r="J53" s="97"/>
      <c r="K53" s="86" t="s">
        <v>147</v>
      </c>
      <c r="L53" s="80">
        <f t="shared" si="2"/>
        <v>50</v>
      </c>
      <c r="M53" s="1" t="s">
        <v>182</v>
      </c>
      <c r="N53" s="80">
        <v>256</v>
      </c>
      <c r="O53" s="97"/>
      <c r="P53" s="86" t="s">
        <v>147</v>
      </c>
      <c r="Q53" s="80">
        <f t="shared" si="3"/>
        <v>50</v>
      </c>
      <c r="R53" s="1" t="s">
        <v>182</v>
      </c>
      <c r="S53" s="80">
        <v>256</v>
      </c>
      <c r="T53" s="97"/>
      <c r="U53" s="86" t="s">
        <v>147</v>
      </c>
      <c r="V53" s="80">
        <f t="shared" si="4"/>
        <v>50</v>
      </c>
      <c r="W53" s="1" t="s">
        <v>182</v>
      </c>
      <c r="X53" s="80">
        <v>256</v>
      </c>
      <c r="Y53" s="97"/>
    </row>
    <row r="54" spans="1:25" ht="15.75" customHeight="1" x14ac:dyDescent="0.25">
      <c r="A54" s="86" t="s">
        <v>147</v>
      </c>
      <c r="B54" s="80">
        <f t="shared" si="0"/>
        <v>51</v>
      </c>
      <c r="C54" s="1" t="s">
        <v>182</v>
      </c>
      <c r="D54" s="80">
        <v>256</v>
      </c>
      <c r="E54" s="97"/>
      <c r="F54" s="86" t="s">
        <v>147</v>
      </c>
      <c r="G54" s="80">
        <f t="shared" si="1"/>
        <v>51</v>
      </c>
      <c r="H54" s="1" t="s">
        <v>182</v>
      </c>
      <c r="I54" s="80">
        <v>256</v>
      </c>
      <c r="J54" s="97"/>
      <c r="K54" s="86" t="s">
        <v>147</v>
      </c>
      <c r="L54" s="80">
        <f t="shared" si="2"/>
        <v>51</v>
      </c>
      <c r="M54" s="1" t="s">
        <v>182</v>
      </c>
      <c r="N54" s="80">
        <v>256</v>
      </c>
      <c r="O54" s="97"/>
      <c r="P54" s="86" t="s">
        <v>147</v>
      </c>
      <c r="Q54" s="80">
        <f t="shared" si="3"/>
        <v>51</v>
      </c>
      <c r="R54" s="1" t="s">
        <v>182</v>
      </c>
      <c r="S54" s="80">
        <v>256</v>
      </c>
      <c r="T54" s="97"/>
      <c r="U54" s="86" t="s">
        <v>147</v>
      </c>
      <c r="V54" s="80">
        <f t="shared" si="4"/>
        <v>51</v>
      </c>
      <c r="W54" s="1" t="s">
        <v>182</v>
      </c>
      <c r="X54" s="80">
        <v>256</v>
      </c>
      <c r="Y54" s="97"/>
    </row>
    <row r="55" spans="1:25" ht="15.75" customHeight="1" x14ac:dyDescent="0.25">
      <c r="A55" s="86" t="s">
        <v>147</v>
      </c>
      <c r="B55" s="80">
        <f t="shared" si="0"/>
        <v>52</v>
      </c>
      <c r="C55" s="1" t="s">
        <v>182</v>
      </c>
      <c r="D55" s="80">
        <v>256</v>
      </c>
      <c r="E55" s="97"/>
      <c r="F55" s="86" t="s">
        <v>147</v>
      </c>
      <c r="G55" s="80">
        <f t="shared" si="1"/>
        <v>52</v>
      </c>
      <c r="H55" s="1" t="s">
        <v>182</v>
      </c>
      <c r="I55" s="80">
        <v>256</v>
      </c>
      <c r="J55" s="97"/>
      <c r="K55" s="86" t="s">
        <v>147</v>
      </c>
      <c r="L55" s="80">
        <f t="shared" si="2"/>
        <v>52</v>
      </c>
      <c r="M55" s="1" t="s">
        <v>182</v>
      </c>
      <c r="N55" s="80">
        <v>256</v>
      </c>
      <c r="O55" s="97"/>
      <c r="P55" s="86" t="s">
        <v>147</v>
      </c>
      <c r="Q55" s="80">
        <f t="shared" si="3"/>
        <v>52</v>
      </c>
      <c r="R55" s="1" t="s">
        <v>182</v>
      </c>
      <c r="S55" s="80">
        <v>256</v>
      </c>
      <c r="T55" s="97"/>
      <c r="U55" s="86" t="s">
        <v>147</v>
      </c>
      <c r="V55" s="80">
        <f t="shared" si="4"/>
        <v>52</v>
      </c>
      <c r="W55" s="1" t="s">
        <v>182</v>
      </c>
      <c r="X55" s="80">
        <v>256</v>
      </c>
      <c r="Y55" s="97"/>
    </row>
    <row r="56" spans="1:25" ht="15.75" customHeight="1" x14ac:dyDescent="0.25">
      <c r="A56" s="86" t="s">
        <v>147</v>
      </c>
      <c r="B56" s="80">
        <f t="shared" si="0"/>
        <v>53</v>
      </c>
      <c r="C56" s="1" t="s">
        <v>182</v>
      </c>
      <c r="D56" s="80">
        <v>256</v>
      </c>
      <c r="E56" s="97"/>
      <c r="F56" s="86" t="s">
        <v>147</v>
      </c>
      <c r="G56" s="80">
        <f t="shared" si="1"/>
        <v>53</v>
      </c>
      <c r="H56" s="1" t="s">
        <v>182</v>
      </c>
      <c r="I56" s="80">
        <v>256</v>
      </c>
      <c r="J56" s="97"/>
      <c r="K56" s="86" t="s">
        <v>147</v>
      </c>
      <c r="L56" s="80">
        <f t="shared" si="2"/>
        <v>53</v>
      </c>
      <c r="M56" s="1" t="s">
        <v>182</v>
      </c>
      <c r="N56" s="80">
        <v>256</v>
      </c>
      <c r="O56" s="97"/>
      <c r="P56" s="86" t="s">
        <v>147</v>
      </c>
      <c r="Q56" s="80">
        <f t="shared" si="3"/>
        <v>53</v>
      </c>
      <c r="R56" s="1" t="s">
        <v>182</v>
      </c>
      <c r="S56" s="80">
        <v>256</v>
      </c>
      <c r="T56" s="97"/>
      <c r="U56" s="86" t="s">
        <v>147</v>
      </c>
      <c r="V56" s="80">
        <f t="shared" si="4"/>
        <v>53</v>
      </c>
      <c r="W56" s="1" t="s">
        <v>182</v>
      </c>
      <c r="X56" s="80">
        <v>256</v>
      </c>
      <c r="Y56" s="97"/>
    </row>
    <row r="57" spans="1:25" ht="15.75" customHeight="1" x14ac:dyDescent="0.25">
      <c r="A57" s="86" t="s">
        <v>147</v>
      </c>
      <c r="B57" s="80">
        <f t="shared" si="0"/>
        <v>54</v>
      </c>
      <c r="C57" s="1" t="s">
        <v>182</v>
      </c>
      <c r="D57" s="80">
        <v>256</v>
      </c>
      <c r="E57" s="97"/>
      <c r="F57" s="86" t="s">
        <v>147</v>
      </c>
      <c r="G57" s="80">
        <f t="shared" si="1"/>
        <v>54</v>
      </c>
      <c r="H57" s="1" t="s">
        <v>182</v>
      </c>
      <c r="I57" s="80">
        <v>256</v>
      </c>
      <c r="J57" s="97"/>
      <c r="K57" s="86" t="s">
        <v>147</v>
      </c>
      <c r="L57" s="80">
        <f t="shared" si="2"/>
        <v>54</v>
      </c>
      <c r="M57" s="1" t="s">
        <v>182</v>
      </c>
      <c r="N57" s="80">
        <v>256</v>
      </c>
      <c r="O57" s="97"/>
      <c r="P57" s="86" t="s">
        <v>147</v>
      </c>
      <c r="Q57" s="80">
        <f t="shared" si="3"/>
        <v>54</v>
      </c>
      <c r="R57" s="1" t="s">
        <v>182</v>
      </c>
      <c r="S57" s="80">
        <v>256</v>
      </c>
      <c r="T57" s="97"/>
      <c r="U57" s="86" t="s">
        <v>147</v>
      </c>
      <c r="V57" s="80">
        <f t="shared" si="4"/>
        <v>54</v>
      </c>
      <c r="W57" s="1" t="s">
        <v>182</v>
      </c>
      <c r="X57" s="80">
        <v>256</v>
      </c>
      <c r="Y57" s="97"/>
    </row>
    <row r="58" spans="1:25" ht="15.75" customHeight="1" x14ac:dyDescent="0.25">
      <c r="A58" s="86" t="s">
        <v>147</v>
      </c>
      <c r="B58" s="80">
        <f t="shared" si="0"/>
        <v>55</v>
      </c>
      <c r="C58" s="1" t="s">
        <v>182</v>
      </c>
      <c r="D58" s="80">
        <v>256</v>
      </c>
      <c r="E58" s="97"/>
      <c r="F58" s="86" t="s">
        <v>147</v>
      </c>
      <c r="G58" s="80">
        <f t="shared" si="1"/>
        <v>55</v>
      </c>
      <c r="H58" s="1" t="s">
        <v>182</v>
      </c>
      <c r="I58" s="80">
        <v>256</v>
      </c>
      <c r="J58" s="97"/>
      <c r="K58" s="86" t="s">
        <v>147</v>
      </c>
      <c r="L58" s="80">
        <f t="shared" si="2"/>
        <v>55</v>
      </c>
      <c r="M58" s="1" t="s">
        <v>182</v>
      </c>
      <c r="N58" s="80">
        <v>256</v>
      </c>
      <c r="O58" s="97"/>
      <c r="P58" s="86" t="s">
        <v>147</v>
      </c>
      <c r="Q58" s="80">
        <f t="shared" si="3"/>
        <v>55</v>
      </c>
      <c r="R58" s="1" t="s">
        <v>182</v>
      </c>
      <c r="S58" s="80">
        <v>256</v>
      </c>
      <c r="T58" s="97"/>
      <c r="U58" s="86" t="s">
        <v>147</v>
      </c>
      <c r="V58" s="80">
        <f t="shared" si="4"/>
        <v>55</v>
      </c>
      <c r="W58" s="1" t="s">
        <v>182</v>
      </c>
      <c r="X58" s="80">
        <v>256</v>
      </c>
      <c r="Y58" s="97"/>
    </row>
    <row r="59" spans="1:25" ht="15.75" customHeight="1" x14ac:dyDescent="0.25">
      <c r="A59" s="86" t="s">
        <v>147</v>
      </c>
      <c r="B59" s="80">
        <f t="shared" si="0"/>
        <v>56</v>
      </c>
      <c r="C59" s="1" t="s">
        <v>182</v>
      </c>
      <c r="D59" s="80">
        <v>256</v>
      </c>
      <c r="E59" s="97"/>
      <c r="F59" s="86" t="s">
        <v>147</v>
      </c>
      <c r="G59" s="80">
        <f t="shared" si="1"/>
        <v>56</v>
      </c>
      <c r="H59" s="1" t="s">
        <v>182</v>
      </c>
      <c r="I59" s="80">
        <v>256</v>
      </c>
      <c r="J59" s="97"/>
      <c r="K59" s="86" t="s">
        <v>147</v>
      </c>
      <c r="L59" s="80">
        <f t="shared" si="2"/>
        <v>56</v>
      </c>
      <c r="M59" s="1" t="s">
        <v>182</v>
      </c>
      <c r="N59" s="80">
        <v>256</v>
      </c>
      <c r="O59" s="97"/>
      <c r="P59" s="86" t="s">
        <v>147</v>
      </c>
      <c r="Q59" s="80">
        <f t="shared" si="3"/>
        <v>56</v>
      </c>
      <c r="R59" s="1" t="s">
        <v>182</v>
      </c>
      <c r="S59" s="80">
        <v>256</v>
      </c>
      <c r="T59" s="97"/>
      <c r="U59" s="86" t="s">
        <v>147</v>
      </c>
      <c r="V59" s="80">
        <f t="shared" si="4"/>
        <v>56</v>
      </c>
      <c r="W59" s="1" t="s">
        <v>182</v>
      </c>
      <c r="X59" s="80">
        <v>256</v>
      </c>
      <c r="Y59" s="97"/>
    </row>
    <row r="60" spans="1:25" ht="15.75" customHeight="1" x14ac:dyDescent="0.25">
      <c r="A60" s="86" t="s">
        <v>147</v>
      </c>
      <c r="B60" s="80">
        <f t="shared" si="0"/>
        <v>57</v>
      </c>
      <c r="C60" s="1" t="s">
        <v>182</v>
      </c>
      <c r="D60" s="80">
        <v>256</v>
      </c>
      <c r="E60" s="97"/>
      <c r="F60" s="86" t="s">
        <v>147</v>
      </c>
      <c r="G60" s="80">
        <f t="shared" si="1"/>
        <v>57</v>
      </c>
      <c r="H60" s="1" t="s">
        <v>182</v>
      </c>
      <c r="I60" s="80">
        <v>256</v>
      </c>
      <c r="J60" s="97"/>
      <c r="K60" s="86" t="s">
        <v>147</v>
      </c>
      <c r="L60" s="80">
        <f t="shared" si="2"/>
        <v>57</v>
      </c>
      <c r="M60" s="1" t="s">
        <v>182</v>
      </c>
      <c r="N60" s="80">
        <v>256</v>
      </c>
      <c r="O60" s="97"/>
      <c r="P60" s="86" t="s">
        <v>147</v>
      </c>
      <c r="Q60" s="80">
        <f t="shared" si="3"/>
        <v>57</v>
      </c>
      <c r="R60" s="1" t="s">
        <v>182</v>
      </c>
      <c r="S60" s="80">
        <v>256</v>
      </c>
      <c r="T60" s="97"/>
      <c r="U60" s="86" t="s">
        <v>147</v>
      </c>
      <c r="V60" s="80">
        <f t="shared" si="4"/>
        <v>57</v>
      </c>
      <c r="W60" s="1" t="s">
        <v>182</v>
      </c>
      <c r="X60" s="80">
        <v>256</v>
      </c>
      <c r="Y60" s="97"/>
    </row>
    <row r="61" spans="1:25" ht="15.75" customHeight="1" x14ac:dyDescent="0.25">
      <c r="A61" s="86" t="s">
        <v>147</v>
      </c>
      <c r="B61" s="80">
        <f t="shared" si="0"/>
        <v>58</v>
      </c>
      <c r="C61" s="1" t="s">
        <v>182</v>
      </c>
      <c r="D61" s="80">
        <v>256</v>
      </c>
      <c r="E61" s="97"/>
      <c r="F61" s="86" t="s">
        <v>147</v>
      </c>
      <c r="G61" s="80">
        <f t="shared" si="1"/>
        <v>58</v>
      </c>
      <c r="H61" s="1" t="s">
        <v>182</v>
      </c>
      <c r="I61" s="80">
        <v>256</v>
      </c>
      <c r="J61" s="97"/>
      <c r="K61" s="86" t="s">
        <v>147</v>
      </c>
      <c r="L61" s="80">
        <f t="shared" si="2"/>
        <v>58</v>
      </c>
      <c r="M61" s="1" t="s">
        <v>182</v>
      </c>
      <c r="N61" s="80">
        <v>256</v>
      </c>
      <c r="O61" s="97"/>
      <c r="P61" s="86" t="s">
        <v>147</v>
      </c>
      <c r="Q61" s="80">
        <f t="shared" si="3"/>
        <v>58</v>
      </c>
      <c r="R61" s="1" t="s">
        <v>182</v>
      </c>
      <c r="S61" s="80">
        <v>256</v>
      </c>
      <c r="T61" s="97"/>
      <c r="U61" s="86" t="s">
        <v>147</v>
      </c>
      <c r="V61" s="80">
        <f t="shared" si="4"/>
        <v>58</v>
      </c>
      <c r="W61" s="1" t="s">
        <v>182</v>
      </c>
      <c r="X61" s="80">
        <v>256</v>
      </c>
      <c r="Y61" s="97"/>
    </row>
    <row r="62" spans="1:25" ht="15.75" customHeight="1" x14ac:dyDescent="0.25">
      <c r="A62" s="86" t="s">
        <v>147</v>
      </c>
      <c r="B62" s="80">
        <f t="shared" si="0"/>
        <v>59</v>
      </c>
      <c r="C62" s="1" t="s">
        <v>182</v>
      </c>
      <c r="D62" s="80">
        <v>256</v>
      </c>
      <c r="E62" s="97"/>
      <c r="F62" s="86" t="s">
        <v>147</v>
      </c>
      <c r="G62" s="80">
        <f t="shared" si="1"/>
        <v>59</v>
      </c>
      <c r="H62" s="1" t="s">
        <v>182</v>
      </c>
      <c r="I62" s="80">
        <v>256</v>
      </c>
      <c r="J62" s="97"/>
      <c r="K62" s="86" t="s">
        <v>147</v>
      </c>
      <c r="L62" s="80">
        <f t="shared" si="2"/>
        <v>59</v>
      </c>
      <c r="M62" s="1" t="s">
        <v>182</v>
      </c>
      <c r="N62" s="80">
        <v>256</v>
      </c>
      <c r="O62" s="97"/>
      <c r="P62" s="86" t="s">
        <v>147</v>
      </c>
      <c r="Q62" s="80">
        <f t="shared" si="3"/>
        <v>59</v>
      </c>
      <c r="R62" s="1" t="s">
        <v>182</v>
      </c>
      <c r="S62" s="80">
        <v>256</v>
      </c>
      <c r="T62" s="97"/>
      <c r="U62" s="86" t="s">
        <v>147</v>
      </c>
      <c r="V62" s="80">
        <f t="shared" si="4"/>
        <v>59</v>
      </c>
      <c r="W62" s="1" t="s">
        <v>182</v>
      </c>
      <c r="X62" s="80">
        <v>256</v>
      </c>
      <c r="Y62" s="97"/>
    </row>
    <row r="63" spans="1:25" ht="15.75" customHeight="1" x14ac:dyDescent="0.25">
      <c r="A63" s="86" t="s">
        <v>147</v>
      </c>
      <c r="B63" s="80">
        <f t="shared" si="0"/>
        <v>60</v>
      </c>
      <c r="C63" s="1" t="s">
        <v>182</v>
      </c>
      <c r="D63" s="80">
        <v>256</v>
      </c>
      <c r="E63" s="97"/>
      <c r="F63" s="86" t="s">
        <v>147</v>
      </c>
      <c r="G63" s="80">
        <f t="shared" si="1"/>
        <v>60</v>
      </c>
      <c r="H63" s="1" t="s">
        <v>182</v>
      </c>
      <c r="I63" s="80">
        <v>256</v>
      </c>
      <c r="J63" s="97"/>
      <c r="K63" s="86" t="s">
        <v>147</v>
      </c>
      <c r="L63" s="80">
        <f t="shared" si="2"/>
        <v>60</v>
      </c>
      <c r="M63" s="1" t="s">
        <v>182</v>
      </c>
      <c r="N63" s="80">
        <v>256</v>
      </c>
      <c r="O63" s="97"/>
      <c r="P63" s="86" t="s">
        <v>147</v>
      </c>
      <c r="Q63" s="80">
        <f t="shared" si="3"/>
        <v>60</v>
      </c>
      <c r="R63" s="1" t="s">
        <v>182</v>
      </c>
      <c r="S63" s="80">
        <v>256</v>
      </c>
      <c r="T63" s="97"/>
      <c r="U63" s="86" t="s">
        <v>147</v>
      </c>
      <c r="V63" s="80">
        <f t="shared" si="4"/>
        <v>60</v>
      </c>
      <c r="W63" s="1" t="s">
        <v>182</v>
      </c>
      <c r="X63" s="80">
        <v>256</v>
      </c>
      <c r="Y63" s="97"/>
    </row>
    <row r="64" spans="1:25" ht="15.75" customHeight="1" x14ac:dyDescent="0.25">
      <c r="A64" s="86" t="s">
        <v>147</v>
      </c>
      <c r="B64" s="80">
        <f t="shared" si="0"/>
        <v>61</v>
      </c>
      <c r="C64" s="1" t="s">
        <v>182</v>
      </c>
      <c r="D64" s="80">
        <v>256</v>
      </c>
      <c r="E64" s="97"/>
      <c r="F64" s="86" t="s">
        <v>147</v>
      </c>
      <c r="G64" s="80">
        <f t="shared" si="1"/>
        <v>61</v>
      </c>
      <c r="H64" s="1" t="s">
        <v>182</v>
      </c>
      <c r="I64" s="80">
        <v>256</v>
      </c>
      <c r="J64" s="97"/>
      <c r="K64" s="86" t="s">
        <v>147</v>
      </c>
      <c r="L64" s="80">
        <f t="shared" si="2"/>
        <v>61</v>
      </c>
      <c r="M64" s="1" t="s">
        <v>182</v>
      </c>
      <c r="N64" s="80">
        <v>256</v>
      </c>
      <c r="O64" s="97"/>
      <c r="P64" s="86" t="s">
        <v>147</v>
      </c>
      <c r="Q64" s="80">
        <f t="shared" si="3"/>
        <v>61</v>
      </c>
      <c r="R64" s="1" t="s">
        <v>182</v>
      </c>
      <c r="S64" s="80">
        <v>256</v>
      </c>
      <c r="T64" s="97"/>
      <c r="U64" s="86" t="s">
        <v>147</v>
      </c>
      <c r="V64" s="80">
        <f t="shared" si="4"/>
        <v>61</v>
      </c>
      <c r="W64" s="1" t="s">
        <v>182</v>
      </c>
      <c r="X64" s="80">
        <v>256</v>
      </c>
      <c r="Y64" s="97"/>
    </row>
    <row r="65" spans="1:26" ht="15.75" customHeight="1" x14ac:dyDescent="0.25">
      <c r="A65" s="86" t="s">
        <v>147</v>
      </c>
      <c r="B65" s="80">
        <f t="shared" si="0"/>
        <v>62</v>
      </c>
      <c r="C65" s="1" t="s">
        <v>182</v>
      </c>
      <c r="D65" s="80">
        <v>256</v>
      </c>
      <c r="E65" s="97"/>
      <c r="F65" s="86" t="s">
        <v>147</v>
      </c>
      <c r="G65" s="80">
        <f t="shared" si="1"/>
        <v>62</v>
      </c>
      <c r="H65" s="1" t="s">
        <v>182</v>
      </c>
      <c r="I65" s="80">
        <v>256</v>
      </c>
      <c r="J65" s="97"/>
      <c r="K65" s="86" t="s">
        <v>147</v>
      </c>
      <c r="L65" s="80">
        <f t="shared" si="2"/>
        <v>62</v>
      </c>
      <c r="M65" s="1" t="s">
        <v>182</v>
      </c>
      <c r="N65" s="80">
        <v>256</v>
      </c>
      <c r="O65" s="97"/>
      <c r="P65" s="86" t="s">
        <v>147</v>
      </c>
      <c r="Q65" s="80">
        <f t="shared" si="3"/>
        <v>62</v>
      </c>
      <c r="R65" s="1" t="s">
        <v>182</v>
      </c>
      <c r="S65" s="80">
        <v>256</v>
      </c>
      <c r="T65" s="97"/>
      <c r="U65" s="86" t="s">
        <v>147</v>
      </c>
      <c r="V65" s="80">
        <f t="shared" si="4"/>
        <v>62</v>
      </c>
      <c r="W65" s="1" t="s">
        <v>182</v>
      </c>
      <c r="X65" s="80">
        <v>256</v>
      </c>
      <c r="Y65" s="97"/>
    </row>
    <row r="66" spans="1:26" ht="15.75" customHeight="1" x14ac:dyDescent="0.25">
      <c r="A66" s="86" t="s">
        <v>147</v>
      </c>
      <c r="B66" s="80">
        <f t="shared" si="0"/>
        <v>63</v>
      </c>
      <c r="C66" s="1" t="s">
        <v>182</v>
      </c>
      <c r="D66" s="80">
        <v>256</v>
      </c>
      <c r="E66" s="97"/>
      <c r="F66" s="86" t="s">
        <v>147</v>
      </c>
      <c r="G66" s="80">
        <f t="shared" si="1"/>
        <v>63</v>
      </c>
      <c r="H66" s="1" t="s">
        <v>182</v>
      </c>
      <c r="I66" s="80">
        <v>256</v>
      </c>
      <c r="J66" s="97"/>
      <c r="K66" s="86" t="s">
        <v>147</v>
      </c>
      <c r="L66" s="80">
        <f t="shared" si="2"/>
        <v>63</v>
      </c>
      <c r="M66" s="1" t="s">
        <v>182</v>
      </c>
      <c r="N66" s="80">
        <v>255</v>
      </c>
      <c r="O66" s="97"/>
      <c r="P66" s="86" t="s">
        <v>147</v>
      </c>
      <c r="Q66" s="80">
        <f t="shared" si="3"/>
        <v>63</v>
      </c>
      <c r="R66" s="1" t="s">
        <v>182</v>
      </c>
      <c r="S66" s="80">
        <v>255</v>
      </c>
      <c r="T66" s="97"/>
      <c r="U66" s="86" t="s">
        <v>147</v>
      </c>
      <c r="V66" s="80">
        <f t="shared" si="4"/>
        <v>63</v>
      </c>
      <c r="W66" s="1" t="s">
        <v>182</v>
      </c>
      <c r="X66" s="80">
        <v>255</v>
      </c>
      <c r="Y66" s="97"/>
    </row>
    <row r="67" spans="1:26" ht="15.75" customHeight="1" x14ac:dyDescent="0.25">
      <c r="A67" s="86" t="s">
        <v>147</v>
      </c>
      <c r="B67" s="80">
        <f t="shared" si="0"/>
        <v>64</v>
      </c>
      <c r="C67" s="1" t="s">
        <v>182</v>
      </c>
      <c r="D67" s="80">
        <v>256</v>
      </c>
      <c r="E67" s="97"/>
      <c r="F67" s="86" t="s">
        <v>147</v>
      </c>
      <c r="G67" s="80">
        <f t="shared" si="1"/>
        <v>64</v>
      </c>
      <c r="H67" s="1" t="s">
        <v>182</v>
      </c>
      <c r="I67" s="80">
        <v>256</v>
      </c>
      <c r="J67" s="97"/>
      <c r="K67" s="94" t="s">
        <v>147</v>
      </c>
      <c r="L67" s="88">
        <f t="shared" si="2"/>
        <v>64</v>
      </c>
      <c r="M67" s="87" t="s">
        <v>182</v>
      </c>
      <c r="N67" s="88">
        <v>255</v>
      </c>
      <c r="O67" s="100">
        <f>SUM(N67:N130)</f>
        <v>16382</v>
      </c>
      <c r="P67" s="94" t="s">
        <v>147</v>
      </c>
      <c r="Q67" s="88">
        <f t="shared" si="3"/>
        <v>64</v>
      </c>
      <c r="R67" s="87" t="s">
        <v>182</v>
      </c>
      <c r="S67" s="88">
        <v>255</v>
      </c>
      <c r="T67" s="96">
        <f>SUM(S67:S98)</f>
        <v>8190</v>
      </c>
      <c r="U67" s="94" t="s">
        <v>147</v>
      </c>
      <c r="V67" s="88">
        <f t="shared" si="4"/>
        <v>64</v>
      </c>
      <c r="W67" s="87" t="s">
        <v>182</v>
      </c>
      <c r="X67" s="88">
        <v>255</v>
      </c>
      <c r="Y67" s="96">
        <f>SUM(X67:X82)</f>
        <v>4094</v>
      </c>
    </row>
    <row r="68" spans="1:26" ht="15.75" customHeight="1" x14ac:dyDescent="0.25">
      <c r="A68" s="86" t="s">
        <v>147</v>
      </c>
      <c r="B68" s="80">
        <f t="shared" si="0"/>
        <v>65</v>
      </c>
      <c r="C68" s="1" t="s">
        <v>182</v>
      </c>
      <c r="D68" s="80">
        <v>256</v>
      </c>
      <c r="E68" s="97"/>
      <c r="F68" s="86" t="s">
        <v>147</v>
      </c>
      <c r="G68" s="80">
        <f t="shared" si="1"/>
        <v>65</v>
      </c>
      <c r="H68" s="1" t="s">
        <v>182</v>
      </c>
      <c r="I68" s="80">
        <v>256</v>
      </c>
      <c r="J68" s="97"/>
      <c r="K68" s="86" t="s">
        <v>147</v>
      </c>
      <c r="L68" s="80">
        <f t="shared" si="2"/>
        <v>65</v>
      </c>
      <c r="M68" s="1" t="s">
        <v>182</v>
      </c>
      <c r="N68" s="80">
        <v>256</v>
      </c>
      <c r="O68" s="97"/>
      <c r="P68" s="86" t="s">
        <v>147</v>
      </c>
      <c r="Q68" s="80">
        <f t="shared" si="3"/>
        <v>65</v>
      </c>
      <c r="R68" s="1" t="s">
        <v>182</v>
      </c>
      <c r="S68" s="80">
        <v>256</v>
      </c>
      <c r="T68" s="97"/>
      <c r="U68" s="86" t="s">
        <v>147</v>
      </c>
      <c r="V68" s="80">
        <f t="shared" si="4"/>
        <v>65</v>
      </c>
      <c r="W68" s="1" t="s">
        <v>182</v>
      </c>
      <c r="X68" s="80">
        <v>256</v>
      </c>
      <c r="Y68" s="97"/>
    </row>
    <row r="69" spans="1:26" ht="15.75" customHeight="1" x14ac:dyDescent="0.25">
      <c r="A69" s="86" t="s">
        <v>147</v>
      </c>
      <c r="B69" s="80">
        <f t="shared" ref="B69:B132" si="5">B68+1</f>
        <v>66</v>
      </c>
      <c r="C69" s="1" t="s">
        <v>182</v>
      </c>
      <c r="D69" s="80">
        <v>256</v>
      </c>
      <c r="E69" s="97"/>
      <c r="F69" s="86" t="s">
        <v>147</v>
      </c>
      <c r="G69" s="80">
        <f t="shared" ref="G69:G132" si="6">G68+1</f>
        <v>66</v>
      </c>
      <c r="H69" s="1" t="s">
        <v>182</v>
      </c>
      <c r="I69" s="80">
        <v>256</v>
      </c>
      <c r="J69" s="97"/>
      <c r="K69" s="86" t="s">
        <v>147</v>
      </c>
      <c r="L69" s="80">
        <f t="shared" ref="L69:L132" si="7">L68+1</f>
        <v>66</v>
      </c>
      <c r="M69" s="1" t="s">
        <v>182</v>
      </c>
      <c r="N69" s="80">
        <v>256</v>
      </c>
      <c r="O69" s="97"/>
      <c r="P69" s="86" t="s">
        <v>147</v>
      </c>
      <c r="Q69" s="80">
        <f t="shared" ref="Q69:Q132" si="8">Q68+1</f>
        <v>66</v>
      </c>
      <c r="R69" s="1" t="s">
        <v>182</v>
      </c>
      <c r="S69" s="80">
        <v>256</v>
      </c>
      <c r="T69" s="97"/>
      <c r="U69" s="86" t="s">
        <v>147</v>
      </c>
      <c r="V69" s="80">
        <f t="shared" ref="V69:V132" si="9">V68+1</f>
        <v>66</v>
      </c>
      <c r="W69" s="1" t="s">
        <v>182</v>
      </c>
      <c r="X69" s="80">
        <v>256</v>
      </c>
      <c r="Y69" s="97"/>
    </row>
    <row r="70" spans="1:26" ht="15.75" customHeight="1" x14ac:dyDescent="0.25">
      <c r="A70" s="86" t="s">
        <v>147</v>
      </c>
      <c r="B70" s="80">
        <f t="shared" si="5"/>
        <v>67</v>
      </c>
      <c r="C70" s="1" t="s">
        <v>182</v>
      </c>
      <c r="D70" s="80">
        <v>256</v>
      </c>
      <c r="E70" s="97"/>
      <c r="F70" s="86" t="s">
        <v>147</v>
      </c>
      <c r="G70" s="80">
        <f t="shared" si="6"/>
        <v>67</v>
      </c>
      <c r="H70" s="1" t="s">
        <v>182</v>
      </c>
      <c r="I70" s="80">
        <v>256</v>
      </c>
      <c r="J70" s="97"/>
      <c r="K70" s="86" t="s">
        <v>147</v>
      </c>
      <c r="L70" s="80">
        <f t="shared" si="7"/>
        <v>67</v>
      </c>
      <c r="M70" s="1" t="s">
        <v>182</v>
      </c>
      <c r="N70" s="80">
        <v>256</v>
      </c>
      <c r="O70" s="97"/>
      <c r="P70" s="86" t="s">
        <v>147</v>
      </c>
      <c r="Q70" s="80">
        <f t="shared" si="8"/>
        <v>67</v>
      </c>
      <c r="R70" s="1" t="s">
        <v>182</v>
      </c>
      <c r="S70" s="80">
        <v>256</v>
      </c>
      <c r="T70" s="97"/>
      <c r="U70" s="86" t="s">
        <v>147</v>
      </c>
      <c r="V70" s="80">
        <f t="shared" si="9"/>
        <v>67</v>
      </c>
      <c r="W70" s="1" t="s">
        <v>182</v>
      </c>
      <c r="X70" s="80">
        <v>256</v>
      </c>
      <c r="Y70" s="97"/>
    </row>
    <row r="71" spans="1:26" ht="15.75" customHeight="1" x14ac:dyDescent="0.25">
      <c r="A71" s="86" t="s">
        <v>147</v>
      </c>
      <c r="B71" s="80">
        <f t="shared" si="5"/>
        <v>68</v>
      </c>
      <c r="C71" s="1" t="s">
        <v>182</v>
      </c>
      <c r="D71" s="80">
        <v>256</v>
      </c>
      <c r="E71" s="97"/>
      <c r="F71" s="86" t="s">
        <v>147</v>
      </c>
      <c r="G71" s="80">
        <f t="shared" si="6"/>
        <v>68</v>
      </c>
      <c r="H71" s="1" t="s">
        <v>182</v>
      </c>
      <c r="I71" s="80">
        <v>256</v>
      </c>
      <c r="J71" s="97"/>
      <c r="K71" s="86" t="s">
        <v>147</v>
      </c>
      <c r="L71" s="80">
        <f t="shared" si="7"/>
        <v>68</v>
      </c>
      <c r="M71" s="1" t="s">
        <v>182</v>
      </c>
      <c r="N71" s="80">
        <v>256</v>
      </c>
      <c r="O71" s="97"/>
      <c r="P71" s="86" t="s">
        <v>147</v>
      </c>
      <c r="Q71" s="80">
        <f t="shared" si="8"/>
        <v>68</v>
      </c>
      <c r="R71" s="1" t="s">
        <v>182</v>
      </c>
      <c r="S71" s="80">
        <v>256</v>
      </c>
      <c r="T71" s="97"/>
      <c r="U71" s="86" t="s">
        <v>147</v>
      </c>
      <c r="V71" s="80">
        <f t="shared" si="9"/>
        <v>68</v>
      </c>
      <c r="W71" s="1" t="s">
        <v>182</v>
      </c>
      <c r="X71" s="80">
        <v>256</v>
      </c>
      <c r="Y71" s="97"/>
    </row>
    <row r="72" spans="1:26" ht="15.75" customHeight="1" x14ac:dyDescent="0.25">
      <c r="A72" s="86" t="s">
        <v>147</v>
      </c>
      <c r="B72" s="80">
        <f t="shared" si="5"/>
        <v>69</v>
      </c>
      <c r="C72" s="1" t="s">
        <v>182</v>
      </c>
      <c r="D72" s="80">
        <v>256</v>
      </c>
      <c r="E72" s="97"/>
      <c r="F72" s="86" t="s">
        <v>147</v>
      </c>
      <c r="G72" s="80">
        <f t="shared" si="6"/>
        <v>69</v>
      </c>
      <c r="H72" s="1" t="s">
        <v>182</v>
      </c>
      <c r="I72" s="80">
        <v>256</v>
      </c>
      <c r="J72" s="97"/>
      <c r="K72" s="86" t="s">
        <v>147</v>
      </c>
      <c r="L72" s="80">
        <f t="shared" si="7"/>
        <v>69</v>
      </c>
      <c r="M72" s="1" t="s">
        <v>182</v>
      </c>
      <c r="N72" s="80">
        <v>256</v>
      </c>
      <c r="O72" s="97"/>
      <c r="P72" s="86" t="s">
        <v>147</v>
      </c>
      <c r="Q72" s="80">
        <f t="shared" si="8"/>
        <v>69</v>
      </c>
      <c r="R72" s="1" t="s">
        <v>182</v>
      </c>
      <c r="S72" s="80">
        <v>256</v>
      </c>
      <c r="T72" s="97"/>
      <c r="U72" s="86" t="s">
        <v>147</v>
      </c>
      <c r="V72" s="80">
        <f t="shared" si="9"/>
        <v>69</v>
      </c>
      <c r="W72" s="1" t="s">
        <v>182</v>
      </c>
      <c r="X72" s="80">
        <v>256</v>
      </c>
      <c r="Y72" s="97"/>
      <c r="Z72">
        <f>64+16</f>
        <v>80</v>
      </c>
    </row>
    <row r="73" spans="1:26" ht="15.75" customHeight="1" x14ac:dyDescent="0.25">
      <c r="A73" s="86" t="s">
        <v>147</v>
      </c>
      <c r="B73" s="80">
        <f t="shared" si="5"/>
        <v>70</v>
      </c>
      <c r="C73" s="1" t="s">
        <v>182</v>
      </c>
      <c r="D73" s="80">
        <v>256</v>
      </c>
      <c r="E73" s="97"/>
      <c r="F73" s="86" t="s">
        <v>147</v>
      </c>
      <c r="G73" s="80">
        <f t="shared" si="6"/>
        <v>70</v>
      </c>
      <c r="H73" s="1" t="s">
        <v>182</v>
      </c>
      <c r="I73" s="80">
        <v>256</v>
      </c>
      <c r="J73" s="97"/>
      <c r="K73" s="86" t="s">
        <v>147</v>
      </c>
      <c r="L73" s="80">
        <f t="shared" si="7"/>
        <v>70</v>
      </c>
      <c r="M73" s="1" t="s">
        <v>182</v>
      </c>
      <c r="N73" s="80">
        <v>256</v>
      </c>
      <c r="O73" s="97"/>
      <c r="P73" s="86" t="s">
        <v>147</v>
      </c>
      <c r="Q73" s="80">
        <f t="shared" si="8"/>
        <v>70</v>
      </c>
      <c r="R73" s="1" t="s">
        <v>182</v>
      </c>
      <c r="S73" s="80">
        <v>256</v>
      </c>
      <c r="T73" s="97"/>
      <c r="U73" s="86" t="s">
        <v>147</v>
      </c>
      <c r="V73" s="80">
        <f t="shared" si="9"/>
        <v>70</v>
      </c>
      <c r="W73" s="1" t="s">
        <v>182</v>
      </c>
      <c r="X73" s="80">
        <v>256</v>
      </c>
      <c r="Y73" s="97"/>
    </row>
    <row r="74" spans="1:26" ht="15.75" customHeight="1" x14ac:dyDescent="0.25">
      <c r="A74" s="86" t="s">
        <v>147</v>
      </c>
      <c r="B74" s="80">
        <f t="shared" si="5"/>
        <v>71</v>
      </c>
      <c r="C74" s="1" t="s">
        <v>182</v>
      </c>
      <c r="D74" s="80">
        <v>256</v>
      </c>
      <c r="E74" s="97"/>
      <c r="F74" s="86" t="s">
        <v>147</v>
      </c>
      <c r="G74" s="80">
        <f t="shared" si="6"/>
        <v>71</v>
      </c>
      <c r="H74" s="1" t="s">
        <v>182</v>
      </c>
      <c r="I74" s="80">
        <v>256</v>
      </c>
      <c r="J74" s="97"/>
      <c r="K74" s="86" t="s">
        <v>147</v>
      </c>
      <c r="L74" s="80">
        <f t="shared" si="7"/>
        <v>71</v>
      </c>
      <c r="M74" s="1" t="s">
        <v>182</v>
      </c>
      <c r="N74" s="80">
        <v>256</v>
      </c>
      <c r="O74" s="97"/>
      <c r="P74" s="86" t="s">
        <v>147</v>
      </c>
      <c r="Q74" s="80">
        <f t="shared" si="8"/>
        <v>71</v>
      </c>
      <c r="R74" s="1" t="s">
        <v>182</v>
      </c>
      <c r="S74" s="80">
        <v>256</v>
      </c>
      <c r="T74" s="97"/>
      <c r="U74" s="86" t="s">
        <v>147</v>
      </c>
      <c r="V74" s="80">
        <f t="shared" si="9"/>
        <v>71</v>
      </c>
      <c r="W74" s="1" t="s">
        <v>182</v>
      </c>
      <c r="X74" s="80">
        <v>256</v>
      </c>
      <c r="Y74" s="97"/>
    </row>
    <row r="75" spans="1:26" ht="15.75" customHeight="1" x14ac:dyDescent="0.25">
      <c r="A75" s="86" t="s">
        <v>147</v>
      </c>
      <c r="B75" s="80">
        <f t="shared" si="5"/>
        <v>72</v>
      </c>
      <c r="C75" s="1" t="s">
        <v>182</v>
      </c>
      <c r="D75" s="80">
        <v>256</v>
      </c>
      <c r="E75" s="97"/>
      <c r="F75" s="86" t="s">
        <v>147</v>
      </c>
      <c r="G75" s="80">
        <f t="shared" si="6"/>
        <v>72</v>
      </c>
      <c r="H75" s="1" t="s">
        <v>182</v>
      </c>
      <c r="I75" s="80">
        <v>256</v>
      </c>
      <c r="J75" s="97"/>
      <c r="K75" s="86" t="s">
        <v>147</v>
      </c>
      <c r="L75" s="80">
        <f t="shared" si="7"/>
        <v>72</v>
      </c>
      <c r="M75" s="1" t="s">
        <v>182</v>
      </c>
      <c r="N75" s="80">
        <v>256</v>
      </c>
      <c r="O75" s="97"/>
      <c r="P75" s="86" t="s">
        <v>147</v>
      </c>
      <c r="Q75" s="80">
        <f t="shared" si="8"/>
        <v>72</v>
      </c>
      <c r="R75" s="1" t="s">
        <v>182</v>
      </c>
      <c r="S75" s="80">
        <v>256</v>
      </c>
      <c r="T75" s="97"/>
      <c r="U75" s="86" t="s">
        <v>147</v>
      </c>
      <c r="V75" s="80">
        <f t="shared" si="9"/>
        <v>72</v>
      </c>
      <c r="W75" s="1" t="s">
        <v>182</v>
      </c>
      <c r="X75" s="80">
        <v>256</v>
      </c>
      <c r="Y75" s="97"/>
    </row>
    <row r="76" spans="1:26" ht="15.75" customHeight="1" x14ac:dyDescent="0.25">
      <c r="A76" s="86" t="s">
        <v>147</v>
      </c>
      <c r="B76" s="80">
        <f t="shared" si="5"/>
        <v>73</v>
      </c>
      <c r="C76" s="1" t="s">
        <v>182</v>
      </c>
      <c r="D76" s="80">
        <v>256</v>
      </c>
      <c r="E76" s="97"/>
      <c r="F76" s="86" t="s">
        <v>147</v>
      </c>
      <c r="G76" s="80">
        <f t="shared" si="6"/>
        <v>73</v>
      </c>
      <c r="H76" s="1" t="s">
        <v>182</v>
      </c>
      <c r="I76" s="80">
        <v>256</v>
      </c>
      <c r="J76" s="97"/>
      <c r="K76" s="86" t="s">
        <v>147</v>
      </c>
      <c r="L76" s="80">
        <f t="shared" si="7"/>
        <v>73</v>
      </c>
      <c r="M76" s="1" t="s">
        <v>182</v>
      </c>
      <c r="N76" s="80">
        <v>256</v>
      </c>
      <c r="O76" s="97"/>
      <c r="P76" s="86" t="s">
        <v>147</v>
      </c>
      <c r="Q76" s="80">
        <f t="shared" si="8"/>
        <v>73</v>
      </c>
      <c r="R76" s="1" t="s">
        <v>182</v>
      </c>
      <c r="S76" s="80">
        <v>256</v>
      </c>
      <c r="T76" s="97"/>
      <c r="U76" s="86" t="s">
        <v>147</v>
      </c>
      <c r="V76" s="80">
        <f t="shared" si="9"/>
        <v>73</v>
      </c>
      <c r="W76" s="1" t="s">
        <v>182</v>
      </c>
      <c r="X76" s="80">
        <v>256</v>
      </c>
      <c r="Y76" s="97"/>
    </row>
    <row r="77" spans="1:26" ht="15.75" customHeight="1" x14ac:dyDescent="0.25">
      <c r="A77" s="86" t="s">
        <v>147</v>
      </c>
      <c r="B77" s="80">
        <f t="shared" si="5"/>
        <v>74</v>
      </c>
      <c r="C77" s="1" t="s">
        <v>182</v>
      </c>
      <c r="D77" s="80">
        <v>256</v>
      </c>
      <c r="E77" s="97"/>
      <c r="F77" s="86" t="s">
        <v>147</v>
      </c>
      <c r="G77" s="80">
        <f t="shared" si="6"/>
        <v>74</v>
      </c>
      <c r="H77" s="1" t="s">
        <v>182</v>
      </c>
      <c r="I77" s="80">
        <v>256</v>
      </c>
      <c r="J77" s="97"/>
      <c r="K77" s="86" t="s">
        <v>147</v>
      </c>
      <c r="L77" s="80">
        <f t="shared" si="7"/>
        <v>74</v>
      </c>
      <c r="M77" s="1" t="s">
        <v>182</v>
      </c>
      <c r="N77" s="80">
        <v>256</v>
      </c>
      <c r="O77" s="97"/>
      <c r="P77" s="86" t="s">
        <v>147</v>
      </c>
      <c r="Q77" s="80">
        <f t="shared" si="8"/>
        <v>74</v>
      </c>
      <c r="R77" s="1" t="s">
        <v>182</v>
      </c>
      <c r="S77" s="80">
        <v>256</v>
      </c>
      <c r="T77" s="97"/>
      <c r="U77" s="86" t="s">
        <v>147</v>
      </c>
      <c r="V77" s="80">
        <f t="shared" si="9"/>
        <v>74</v>
      </c>
      <c r="W77" s="1" t="s">
        <v>182</v>
      </c>
      <c r="X77" s="80">
        <v>256</v>
      </c>
      <c r="Y77" s="97"/>
    </row>
    <row r="78" spans="1:26" ht="15.75" customHeight="1" x14ac:dyDescent="0.25">
      <c r="A78" s="86" t="s">
        <v>147</v>
      </c>
      <c r="B78" s="80">
        <f t="shared" si="5"/>
        <v>75</v>
      </c>
      <c r="C78" s="1" t="s">
        <v>182</v>
      </c>
      <c r="D78" s="80">
        <v>256</v>
      </c>
      <c r="E78" s="97"/>
      <c r="F78" s="86" t="s">
        <v>147</v>
      </c>
      <c r="G78" s="80">
        <f t="shared" si="6"/>
        <v>75</v>
      </c>
      <c r="H78" s="1" t="s">
        <v>182</v>
      </c>
      <c r="I78" s="80">
        <v>256</v>
      </c>
      <c r="J78" s="97"/>
      <c r="K78" s="86" t="s">
        <v>147</v>
      </c>
      <c r="L78" s="80">
        <f t="shared" si="7"/>
        <v>75</v>
      </c>
      <c r="M78" s="1" t="s">
        <v>182</v>
      </c>
      <c r="N78" s="80">
        <v>256</v>
      </c>
      <c r="O78" s="97"/>
      <c r="P78" s="86" t="s">
        <v>147</v>
      </c>
      <c r="Q78" s="80">
        <f t="shared" si="8"/>
        <v>75</v>
      </c>
      <c r="R78" s="1" t="s">
        <v>182</v>
      </c>
      <c r="S78" s="80">
        <v>256</v>
      </c>
      <c r="T78" s="97"/>
      <c r="U78" s="86" t="s">
        <v>147</v>
      </c>
      <c r="V78" s="80">
        <f t="shared" si="9"/>
        <v>75</v>
      </c>
      <c r="W78" s="1" t="s">
        <v>182</v>
      </c>
      <c r="X78" s="80">
        <v>256</v>
      </c>
      <c r="Y78" s="97"/>
    </row>
    <row r="79" spans="1:26" ht="15.75" customHeight="1" x14ac:dyDescent="0.25">
      <c r="A79" s="86" t="s">
        <v>147</v>
      </c>
      <c r="B79" s="80">
        <f t="shared" si="5"/>
        <v>76</v>
      </c>
      <c r="C79" s="1" t="s">
        <v>182</v>
      </c>
      <c r="D79" s="80">
        <v>256</v>
      </c>
      <c r="E79" s="97"/>
      <c r="F79" s="86" t="s">
        <v>147</v>
      </c>
      <c r="G79" s="80">
        <f t="shared" si="6"/>
        <v>76</v>
      </c>
      <c r="H79" s="1" t="s">
        <v>182</v>
      </c>
      <c r="I79" s="80">
        <v>256</v>
      </c>
      <c r="J79" s="97"/>
      <c r="K79" s="86" t="s">
        <v>147</v>
      </c>
      <c r="L79" s="80">
        <f t="shared" si="7"/>
        <v>76</v>
      </c>
      <c r="M79" s="1" t="s">
        <v>182</v>
      </c>
      <c r="N79" s="80">
        <v>256</v>
      </c>
      <c r="O79" s="97"/>
      <c r="P79" s="86" t="s">
        <v>147</v>
      </c>
      <c r="Q79" s="80">
        <f t="shared" si="8"/>
        <v>76</v>
      </c>
      <c r="R79" s="1" t="s">
        <v>182</v>
      </c>
      <c r="S79" s="80">
        <v>256</v>
      </c>
      <c r="T79" s="97"/>
      <c r="U79" s="86" t="s">
        <v>147</v>
      </c>
      <c r="V79" s="80">
        <f t="shared" si="9"/>
        <v>76</v>
      </c>
      <c r="W79" s="1" t="s">
        <v>182</v>
      </c>
      <c r="X79" s="80">
        <v>256</v>
      </c>
      <c r="Y79" s="97"/>
    </row>
    <row r="80" spans="1:26" ht="15.75" customHeight="1" x14ac:dyDescent="0.25">
      <c r="A80" s="86" t="s">
        <v>147</v>
      </c>
      <c r="B80" s="80">
        <f t="shared" si="5"/>
        <v>77</v>
      </c>
      <c r="C80" s="1" t="s">
        <v>182</v>
      </c>
      <c r="D80" s="80">
        <v>256</v>
      </c>
      <c r="E80" s="97"/>
      <c r="F80" s="86" t="s">
        <v>147</v>
      </c>
      <c r="G80" s="80">
        <f t="shared" si="6"/>
        <v>77</v>
      </c>
      <c r="H80" s="1" t="s">
        <v>182</v>
      </c>
      <c r="I80" s="80">
        <v>256</v>
      </c>
      <c r="J80" s="97"/>
      <c r="K80" s="86" t="s">
        <v>147</v>
      </c>
      <c r="L80" s="80">
        <f t="shared" si="7"/>
        <v>77</v>
      </c>
      <c r="M80" s="1" t="s">
        <v>182</v>
      </c>
      <c r="N80" s="80">
        <v>256</v>
      </c>
      <c r="O80" s="97"/>
      <c r="P80" s="86" t="s">
        <v>147</v>
      </c>
      <c r="Q80" s="80">
        <f t="shared" si="8"/>
        <v>77</v>
      </c>
      <c r="R80" s="1" t="s">
        <v>182</v>
      </c>
      <c r="S80" s="80">
        <v>256</v>
      </c>
      <c r="T80" s="97"/>
      <c r="U80" s="86" t="s">
        <v>147</v>
      </c>
      <c r="V80" s="80">
        <f t="shared" si="9"/>
        <v>77</v>
      </c>
      <c r="W80" s="1" t="s">
        <v>182</v>
      </c>
      <c r="X80" s="80">
        <v>256</v>
      </c>
      <c r="Y80" s="97"/>
    </row>
    <row r="81" spans="1:25" ht="15.75" customHeight="1" x14ac:dyDescent="0.25">
      <c r="A81" s="86" t="s">
        <v>147</v>
      </c>
      <c r="B81" s="80">
        <f t="shared" si="5"/>
        <v>78</v>
      </c>
      <c r="C81" s="1" t="s">
        <v>182</v>
      </c>
      <c r="D81" s="80">
        <v>256</v>
      </c>
      <c r="E81" s="97"/>
      <c r="F81" s="86" t="s">
        <v>147</v>
      </c>
      <c r="G81" s="80">
        <f t="shared" si="6"/>
        <v>78</v>
      </c>
      <c r="H81" s="1" t="s">
        <v>182</v>
      </c>
      <c r="I81" s="80">
        <v>256</v>
      </c>
      <c r="J81" s="97"/>
      <c r="K81" s="86" t="s">
        <v>147</v>
      </c>
      <c r="L81" s="80">
        <f t="shared" si="7"/>
        <v>78</v>
      </c>
      <c r="M81" s="1" t="s">
        <v>182</v>
      </c>
      <c r="N81" s="80">
        <v>256</v>
      </c>
      <c r="O81" s="97"/>
      <c r="P81" s="86" t="s">
        <v>147</v>
      </c>
      <c r="Q81" s="80">
        <f t="shared" si="8"/>
        <v>78</v>
      </c>
      <c r="R81" s="1" t="s">
        <v>182</v>
      </c>
      <c r="S81" s="80">
        <v>256</v>
      </c>
      <c r="T81" s="97"/>
      <c r="U81" s="86" t="s">
        <v>147</v>
      </c>
      <c r="V81" s="80">
        <f t="shared" si="9"/>
        <v>78</v>
      </c>
      <c r="W81" s="1" t="s">
        <v>182</v>
      </c>
      <c r="X81" s="80">
        <v>256</v>
      </c>
      <c r="Y81" s="97"/>
    </row>
    <row r="82" spans="1:25" ht="15.75" customHeight="1" x14ac:dyDescent="0.25">
      <c r="A82" s="86" t="s">
        <v>147</v>
      </c>
      <c r="B82" s="80">
        <f t="shared" si="5"/>
        <v>79</v>
      </c>
      <c r="C82" s="1" t="s">
        <v>182</v>
      </c>
      <c r="D82" s="80">
        <v>256</v>
      </c>
      <c r="E82" s="97"/>
      <c r="F82" s="86" t="s">
        <v>147</v>
      </c>
      <c r="G82" s="80">
        <f t="shared" si="6"/>
        <v>79</v>
      </c>
      <c r="H82" s="1" t="s">
        <v>182</v>
      </c>
      <c r="I82" s="80">
        <v>256</v>
      </c>
      <c r="J82" s="97"/>
      <c r="K82" s="86" t="s">
        <v>147</v>
      </c>
      <c r="L82" s="80">
        <f t="shared" si="7"/>
        <v>79</v>
      </c>
      <c r="M82" s="1" t="s">
        <v>182</v>
      </c>
      <c r="N82" s="80">
        <v>256</v>
      </c>
      <c r="O82" s="97"/>
      <c r="P82" s="86" t="s">
        <v>147</v>
      </c>
      <c r="Q82" s="80">
        <f t="shared" si="8"/>
        <v>79</v>
      </c>
      <c r="R82" s="1" t="s">
        <v>182</v>
      </c>
      <c r="S82" s="80">
        <v>256</v>
      </c>
      <c r="T82" s="97"/>
      <c r="U82" s="86" t="s">
        <v>147</v>
      </c>
      <c r="V82" s="80">
        <f t="shared" si="9"/>
        <v>79</v>
      </c>
      <c r="W82" s="1" t="s">
        <v>182</v>
      </c>
      <c r="X82" s="80">
        <v>255</v>
      </c>
      <c r="Y82" s="97"/>
    </row>
    <row r="83" spans="1:25" ht="15.75" customHeight="1" x14ac:dyDescent="0.25">
      <c r="A83" s="86" t="s">
        <v>147</v>
      </c>
      <c r="B83" s="80">
        <f t="shared" si="5"/>
        <v>80</v>
      </c>
      <c r="C83" s="1" t="s">
        <v>182</v>
      </c>
      <c r="D83" s="80">
        <v>256</v>
      </c>
      <c r="E83" s="97"/>
      <c r="F83" s="86" t="s">
        <v>147</v>
      </c>
      <c r="G83" s="80">
        <f t="shared" si="6"/>
        <v>80</v>
      </c>
      <c r="H83" s="1" t="s">
        <v>182</v>
      </c>
      <c r="I83" s="80">
        <v>256</v>
      </c>
      <c r="J83" s="97"/>
      <c r="K83" s="86" t="s">
        <v>147</v>
      </c>
      <c r="L83" s="80">
        <f t="shared" si="7"/>
        <v>80</v>
      </c>
      <c r="M83" s="1" t="s">
        <v>182</v>
      </c>
      <c r="N83" s="80">
        <v>256</v>
      </c>
      <c r="O83" s="97"/>
      <c r="P83" s="86" t="s">
        <v>147</v>
      </c>
      <c r="Q83" s="80">
        <f t="shared" si="8"/>
        <v>80</v>
      </c>
      <c r="R83" s="1" t="s">
        <v>182</v>
      </c>
      <c r="S83" s="80">
        <v>256</v>
      </c>
      <c r="T83" s="97"/>
      <c r="U83" s="94" t="s">
        <v>147</v>
      </c>
      <c r="V83" s="88">
        <f t="shared" si="9"/>
        <v>80</v>
      </c>
      <c r="W83" s="87" t="s">
        <v>182</v>
      </c>
      <c r="X83" s="88">
        <v>255</v>
      </c>
      <c r="Y83" s="96">
        <f>SUM(X83:X98)</f>
        <v>4094</v>
      </c>
    </row>
    <row r="84" spans="1:25" ht="15.75" customHeight="1" x14ac:dyDescent="0.25">
      <c r="A84" s="86" t="s">
        <v>147</v>
      </c>
      <c r="B84" s="80">
        <f t="shared" si="5"/>
        <v>81</v>
      </c>
      <c r="C84" s="1" t="s">
        <v>182</v>
      </c>
      <c r="D84" s="80">
        <v>256</v>
      </c>
      <c r="E84" s="97"/>
      <c r="F84" s="86" t="s">
        <v>147</v>
      </c>
      <c r="G84" s="80">
        <f t="shared" si="6"/>
        <v>81</v>
      </c>
      <c r="H84" s="1" t="s">
        <v>182</v>
      </c>
      <c r="I84" s="80">
        <v>256</v>
      </c>
      <c r="J84" s="97"/>
      <c r="K84" s="86" t="s">
        <v>147</v>
      </c>
      <c r="L84" s="80">
        <f t="shared" si="7"/>
        <v>81</v>
      </c>
      <c r="M84" s="1" t="s">
        <v>182</v>
      </c>
      <c r="N84" s="80">
        <v>256</v>
      </c>
      <c r="O84" s="97"/>
      <c r="P84" s="86" t="s">
        <v>147</v>
      </c>
      <c r="Q84" s="80">
        <f t="shared" si="8"/>
        <v>81</v>
      </c>
      <c r="R84" s="1" t="s">
        <v>182</v>
      </c>
      <c r="S84" s="80">
        <v>256</v>
      </c>
      <c r="T84" s="97"/>
      <c r="U84" s="86" t="s">
        <v>147</v>
      </c>
      <c r="V84" s="80">
        <f t="shared" si="9"/>
        <v>81</v>
      </c>
      <c r="W84" s="1" t="s">
        <v>182</v>
      </c>
      <c r="X84" s="80">
        <v>256</v>
      </c>
      <c r="Y84" s="97"/>
    </row>
    <row r="85" spans="1:25" ht="15.75" customHeight="1" x14ac:dyDescent="0.25">
      <c r="A85" s="86" t="s">
        <v>147</v>
      </c>
      <c r="B85" s="80">
        <f t="shared" si="5"/>
        <v>82</v>
      </c>
      <c r="C85" s="1" t="s">
        <v>182</v>
      </c>
      <c r="D85" s="80">
        <v>256</v>
      </c>
      <c r="E85" s="97"/>
      <c r="F85" s="86" t="s">
        <v>147</v>
      </c>
      <c r="G85" s="80">
        <f t="shared" si="6"/>
        <v>82</v>
      </c>
      <c r="H85" s="1" t="s">
        <v>182</v>
      </c>
      <c r="I85" s="80">
        <v>256</v>
      </c>
      <c r="J85" s="97"/>
      <c r="K85" s="86" t="s">
        <v>147</v>
      </c>
      <c r="L85" s="80">
        <f t="shared" si="7"/>
        <v>82</v>
      </c>
      <c r="M85" s="1" t="s">
        <v>182</v>
      </c>
      <c r="N85" s="80">
        <v>256</v>
      </c>
      <c r="O85" s="97"/>
      <c r="P85" s="86" t="s">
        <v>147</v>
      </c>
      <c r="Q85" s="80">
        <f t="shared" si="8"/>
        <v>82</v>
      </c>
      <c r="R85" s="1" t="s">
        <v>182</v>
      </c>
      <c r="S85" s="80">
        <v>256</v>
      </c>
      <c r="T85" s="97"/>
      <c r="U85" s="86" t="s">
        <v>147</v>
      </c>
      <c r="V85" s="80">
        <f t="shared" si="9"/>
        <v>82</v>
      </c>
      <c r="W85" s="1" t="s">
        <v>182</v>
      </c>
      <c r="X85" s="80">
        <v>256</v>
      </c>
      <c r="Y85" s="97"/>
    </row>
    <row r="86" spans="1:25" ht="15.75" customHeight="1" x14ac:dyDescent="0.25">
      <c r="A86" s="86" t="s">
        <v>147</v>
      </c>
      <c r="B86" s="80">
        <f t="shared" si="5"/>
        <v>83</v>
      </c>
      <c r="C86" s="1" t="s">
        <v>182</v>
      </c>
      <c r="D86" s="80">
        <v>256</v>
      </c>
      <c r="E86" s="97"/>
      <c r="F86" s="86" t="s">
        <v>147</v>
      </c>
      <c r="G86" s="80">
        <f t="shared" si="6"/>
        <v>83</v>
      </c>
      <c r="H86" s="1" t="s">
        <v>182</v>
      </c>
      <c r="I86" s="80">
        <v>256</v>
      </c>
      <c r="J86" s="97"/>
      <c r="K86" s="86" t="s">
        <v>147</v>
      </c>
      <c r="L86" s="80">
        <f t="shared" si="7"/>
        <v>83</v>
      </c>
      <c r="M86" s="1" t="s">
        <v>182</v>
      </c>
      <c r="N86" s="80">
        <v>256</v>
      </c>
      <c r="O86" s="97"/>
      <c r="P86" s="86" t="s">
        <v>147</v>
      </c>
      <c r="Q86" s="80">
        <f t="shared" si="8"/>
        <v>83</v>
      </c>
      <c r="R86" s="1" t="s">
        <v>182</v>
      </c>
      <c r="S86" s="80">
        <v>256</v>
      </c>
      <c r="T86" s="97"/>
      <c r="U86" s="86" t="s">
        <v>147</v>
      </c>
      <c r="V86" s="80">
        <f t="shared" si="9"/>
        <v>83</v>
      </c>
      <c r="W86" s="1" t="s">
        <v>182</v>
      </c>
      <c r="X86" s="80">
        <v>256</v>
      </c>
      <c r="Y86" s="97"/>
    </row>
    <row r="87" spans="1:25" ht="15.75" customHeight="1" x14ac:dyDescent="0.25">
      <c r="A87" s="86" t="s">
        <v>147</v>
      </c>
      <c r="B87" s="80">
        <f t="shared" si="5"/>
        <v>84</v>
      </c>
      <c r="C87" s="1" t="s">
        <v>182</v>
      </c>
      <c r="D87" s="80">
        <v>256</v>
      </c>
      <c r="E87" s="97"/>
      <c r="F87" s="86" t="s">
        <v>147</v>
      </c>
      <c r="G87" s="80">
        <f t="shared" si="6"/>
        <v>84</v>
      </c>
      <c r="H87" s="1" t="s">
        <v>182</v>
      </c>
      <c r="I87" s="80">
        <v>256</v>
      </c>
      <c r="J87" s="97"/>
      <c r="K87" s="86" t="s">
        <v>147</v>
      </c>
      <c r="L87" s="80">
        <f t="shared" si="7"/>
        <v>84</v>
      </c>
      <c r="M87" s="1" t="s">
        <v>182</v>
      </c>
      <c r="N87" s="80">
        <v>256</v>
      </c>
      <c r="O87" s="97"/>
      <c r="P87" s="86" t="s">
        <v>147</v>
      </c>
      <c r="Q87" s="80">
        <f t="shared" si="8"/>
        <v>84</v>
      </c>
      <c r="R87" s="1" t="s">
        <v>182</v>
      </c>
      <c r="S87" s="80">
        <v>256</v>
      </c>
      <c r="T87" s="97"/>
      <c r="U87" s="86" t="s">
        <v>147</v>
      </c>
      <c r="V87" s="80">
        <f t="shared" si="9"/>
        <v>84</v>
      </c>
      <c r="W87" s="1" t="s">
        <v>182</v>
      </c>
      <c r="X87" s="80">
        <v>256</v>
      </c>
      <c r="Y87" s="97"/>
    </row>
    <row r="88" spans="1:25" ht="15.75" customHeight="1" x14ac:dyDescent="0.25">
      <c r="A88" s="86" t="s">
        <v>147</v>
      </c>
      <c r="B88" s="80">
        <f t="shared" si="5"/>
        <v>85</v>
      </c>
      <c r="C88" s="1" t="s">
        <v>182</v>
      </c>
      <c r="D88" s="80">
        <v>256</v>
      </c>
      <c r="E88" s="97"/>
      <c r="F88" s="86" t="s">
        <v>147</v>
      </c>
      <c r="G88" s="80">
        <f t="shared" si="6"/>
        <v>85</v>
      </c>
      <c r="H88" s="1" t="s">
        <v>182</v>
      </c>
      <c r="I88" s="80">
        <v>256</v>
      </c>
      <c r="J88" s="97"/>
      <c r="K88" s="86" t="s">
        <v>147</v>
      </c>
      <c r="L88" s="80">
        <f t="shared" si="7"/>
        <v>85</v>
      </c>
      <c r="M88" s="1" t="s">
        <v>182</v>
      </c>
      <c r="N88" s="80">
        <v>256</v>
      </c>
      <c r="O88" s="97"/>
      <c r="P88" s="86" t="s">
        <v>147</v>
      </c>
      <c r="Q88" s="80">
        <f t="shared" si="8"/>
        <v>85</v>
      </c>
      <c r="R88" s="1" t="s">
        <v>182</v>
      </c>
      <c r="S88" s="80">
        <v>256</v>
      </c>
      <c r="T88" s="97"/>
      <c r="U88" s="86" t="s">
        <v>147</v>
      </c>
      <c r="V88" s="80">
        <f t="shared" si="9"/>
        <v>85</v>
      </c>
      <c r="W88" s="1" t="s">
        <v>182</v>
      </c>
      <c r="X88" s="80">
        <v>256</v>
      </c>
      <c r="Y88" s="97"/>
    </row>
    <row r="89" spans="1:25" ht="15.75" customHeight="1" x14ac:dyDescent="0.25">
      <c r="A89" s="86" t="s">
        <v>147</v>
      </c>
      <c r="B89" s="80">
        <f t="shared" si="5"/>
        <v>86</v>
      </c>
      <c r="C89" s="1" t="s">
        <v>182</v>
      </c>
      <c r="D89" s="80">
        <v>256</v>
      </c>
      <c r="E89" s="97"/>
      <c r="F89" s="86" t="s">
        <v>147</v>
      </c>
      <c r="G89" s="80">
        <f t="shared" si="6"/>
        <v>86</v>
      </c>
      <c r="H89" s="1" t="s">
        <v>182</v>
      </c>
      <c r="I89" s="80">
        <v>256</v>
      </c>
      <c r="J89" s="97"/>
      <c r="K89" s="86" t="s">
        <v>147</v>
      </c>
      <c r="L89" s="80">
        <f t="shared" si="7"/>
        <v>86</v>
      </c>
      <c r="M89" s="1" t="s">
        <v>182</v>
      </c>
      <c r="N89" s="80">
        <v>256</v>
      </c>
      <c r="O89" s="97"/>
      <c r="P89" s="86" t="s">
        <v>147</v>
      </c>
      <c r="Q89" s="80">
        <f t="shared" si="8"/>
        <v>86</v>
      </c>
      <c r="R89" s="1" t="s">
        <v>182</v>
      </c>
      <c r="S89" s="80">
        <v>256</v>
      </c>
      <c r="T89" s="97"/>
      <c r="U89" s="86" t="s">
        <v>147</v>
      </c>
      <c r="V89" s="80">
        <f t="shared" si="9"/>
        <v>86</v>
      </c>
      <c r="W89" s="1" t="s">
        <v>182</v>
      </c>
      <c r="X89" s="80">
        <v>256</v>
      </c>
      <c r="Y89" s="97"/>
    </row>
    <row r="90" spans="1:25" ht="15.75" customHeight="1" x14ac:dyDescent="0.25">
      <c r="A90" s="86" t="s">
        <v>147</v>
      </c>
      <c r="B90" s="80">
        <f t="shared" si="5"/>
        <v>87</v>
      </c>
      <c r="C90" s="1" t="s">
        <v>182</v>
      </c>
      <c r="D90" s="80">
        <v>256</v>
      </c>
      <c r="E90" s="97"/>
      <c r="F90" s="86" t="s">
        <v>147</v>
      </c>
      <c r="G90" s="80">
        <f t="shared" si="6"/>
        <v>87</v>
      </c>
      <c r="H90" s="1" t="s">
        <v>182</v>
      </c>
      <c r="I90" s="80">
        <v>256</v>
      </c>
      <c r="J90" s="97"/>
      <c r="K90" s="86" t="s">
        <v>147</v>
      </c>
      <c r="L90" s="80">
        <f t="shared" si="7"/>
        <v>87</v>
      </c>
      <c r="M90" s="1" t="s">
        <v>182</v>
      </c>
      <c r="N90" s="80">
        <v>256</v>
      </c>
      <c r="O90" s="97"/>
      <c r="P90" s="86" t="s">
        <v>147</v>
      </c>
      <c r="Q90" s="80">
        <f t="shared" si="8"/>
        <v>87</v>
      </c>
      <c r="R90" s="1" t="s">
        <v>182</v>
      </c>
      <c r="S90" s="80">
        <v>256</v>
      </c>
      <c r="T90" s="97"/>
      <c r="U90" s="86" t="s">
        <v>147</v>
      </c>
      <c r="V90" s="80">
        <f t="shared" si="9"/>
        <v>87</v>
      </c>
      <c r="W90" s="1" t="s">
        <v>182</v>
      </c>
      <c r="X90" s="80">
        <v>256</v>
      </c>
      <c r="Y90" s="97"/>
    </row>
    <row r="91" spans="1:25" ht="15.75" customHeight="1" x14ac:dyDescent="0.25">
      <c r="A91" s="86" t="s">
        <v>147</v>
      </c>
      <c r="B91" s="80">
        <f t="shared" si="5"/>
        <v>88</v>
      </c>
      <c r="C91" s="1" t="s">
        <v>182</v>
      </c>
      <c r="D91" s="80">
        <v>256</v>
      </c>
      <c r="E91" s="97"/>
      <c r="F91" s="86" t="s">
        <v>147</v>
      </c>
      <c r="G91" s="80">
        <f t="shared" si="6"/>
        <v>88</v>
      </c>
      <c r="H91" s="1" t="s">
        <v>182</v>
      </c>
      <c r="I91" s="80">
        <v>256</v>
      </c>
      <c r="J91" s="97"/>
      <c r="K91" s="86" t="s">
        <v>147</v>
      </c>
      <c r="L91" s="80">
        <f t="shared" si="7"/>
        <v>88</v>
      </c>
      <c r="M91" s="1" t="s">
        <v>182</v>
      </c>
      <c r="N91" s="80">
        <v>256</v>
      </c>
      <c r="O91" s="97"/>
      <c r="P91" s="86" t="s">
        <v>147</v>
      </c>
      <c r="Q91" s="80">
        <f t="shared" si="8"/>
        <v>88</v>
      </c>
      <c r="R91" s="1" t="s">
        <v>182</v>
      </c>
      <c r="S91" s="80">
        <v>256</v>
      </c>
      <c r="T91" s="97"/>
      <c r="U91" s="86" t="s">
        <v>147</v>
      </c>
      <c r="V91" s="80">
        <f t="shared" si="9"/>
        <v>88</v>
      </c>
      <c r="W91" s="1" t="s">
        <v>182</v>
      </c>
      <c r="X91" s="80">
        <v>256</v>
      </c>
      <c r="Y91" s="97"/>
    </row>
    <row r="92" spans="1:25" ht="15.75" customHeight="1" x14ac:dyDescent="0.25">
      <c r="A92" s="86" t="s">
        <v>147</v>
      </c>
      <c r="B92" s="80">
        <f t="shared" si="5"/>
        <v>89</v>
      </c>
      <c r="C92" s="1" t="s">
        <v>182</v>
      </c>
      <c r="D92" s="80">
        <v>256</v>
      </c>
      <c r="E92" s="97"/>
      <c r="F92" s="86" t="s">
        <v>147</v>
      </c>
      <c r="G92" s="80">
        <f t="shared" si="6"/>
        <v>89</v>
      </c>
      <c r="H92" s="1" t="s">
        <v>182</v>
      </c>
      <c r="I92" s="80">
        <v>256</v>
      </c>
      <c r="J92" s="97"/>
      <c r="K92" s="86" t="s">
        <v>147</v>
      </c>
      <c r="L92" s="80">
        <f t="shared" si="7"/>
        <v>89</v>
      </c>
      <c r="M92" s="1" t="s">
        <v>182</v>
      </c>
      <c r="N92" s="80">
        <v>256</v>
      </c>
      <c r="O92" s="97"/>
      <c r="P92" s="86" t="s">
        <v>147</v>
      </c>
      <c r="Q92" s="80">
        <f t="shared" si="8"/>
        <v>89</v>
      </c>
      <c r="R92" s="1" t="s">
        <v>182</v>
      </c>
      <c r="S92" s="80">
        <v>256</v>
      </c>
      <c r="T92" s="97"/>
      <c r="U92" s="86" t="s">
        <v>147</v>
      </c>
      <c r="V92" s="80">
        <f t="shared" si="9"/>
        <v>89</v>
      </c>
      <c r="W92" s="1" t="s">
        <v>182</v>
      </c>
      <c r="X92" s="80">
        <v>256</v>
      </c>
      <c r="Y92" s="97"/>
    </row>
    <row r="93" spans="1:25" ht="15.75" customHeight="1" x14ac:dyDescent="0.25">
      <c r="A93" s="86" t="s">
        <v>147</v>
      </c>
      <c r="B93" s="80">
        <f t="shared" si="5"/>
        <v>90</v>
      </c>
      <c r="C93" s="1" t="s">
        <v>182</v>
      </c>
      <c r="D93" s="80">
        <v>256</v>
      </c>
      <c r="E93" s="97"/>
      <c r="F93" s="86" t="s">
        <v>147</v>
      </c>
      <c r="G93" s="80">
        <f t="shared" si="6"/>
        <v>90</v>
      </c>
      <c r="H93" s="1" t="s">
        <v>182</v>
      </c>
      <c r="I93" s="80">
        <v>256</v>
      </c>
      <c r="J93" s="97"/>
      <c r="K93" s="86" t="s">
        <v>147</v>
      </c>
      <c r="L93" s="80">
        <f t="shared" si="7"/>
        <v>90</v>
      </c>
      <c r="M93" s="1" t="s">
        <v>182</v>
      </c>
      <c r="N93" s="80">
        <v>256</v>
      </c>
      <c r="O93" s="97"/>
      <c r="P93" s="86" t="s">
        <v>147</v>
      </c>
      <c r="Q93" s="80">
        <f t="shared" si="8"/>
        <v>90</v>
      </c>
      <c r="R93" s="1" t="s">
        <v>182</v>
      </c>
      <c r="S93" s="80">
        <v>256</v>
      </c>
      <c r="T93" s="97"/>
      <c r="U93" s="86" t="s">
        <v>147</v>
      </c>
      <c r="V93" s="80">
        <f t="shared" si="9"/>
        <v>90</v>
      </c>
      <c r="W93" s="1" t="s">
        <v>182</v>
      </c>
      <c r="X93" s="80">
        <v>256</v>
      </c>
      <c r="Y93" s="97"/>
    </row>
    <row r="94" spans="1:25" ht="15.75" customHeight="1" x14ac:dyDescent="0.25">
      <c r="A94" s="86" t="s">
        <v>147</v>
      </c>
      <c r="B94" s="80">
        <f t="shared" si="5"/>
        <v>91</v>
      </c>
      <c r="C94" s="1" t="s">
        <v>182</v>
      </c>
      <c r="D94" s="80">
        <v>256</v>
      </c>
      <c r="E94" s="97"/>
      <c r="F94" s="86" t="s">
        <v>147</v>
      </c>
      <c r="G94" s="80">
        <f t="shared" si="6"/>
        <v>91</v>
      </c>
      <c r="H94" s="1" t="s">
        <v>182</v>
      </c>
      <c r="I94" s="80">
        <v>256</v>
      </c>
      <c r="J94" s="97"/>
      <c r="K94" s="86" t="s">
        <v>147</v>
      </c>
      <c r="L94" s="80">
        <f t="shared" si="7"/>
        <v>91</v>
      </c>
      <c r="M94" s="1" t="s">
        <v>182</v>
      </c>
      <c r="N94" s="80">
        <v>256</v>
      </c>
      <c r="O94" s="97"/>
      <c r="P94" s="86" t="s">
        <v>147</v>
      </c>
      <c r="Q94" s="80">
        <f t="shared" si="8"/>
        <v>91</v>
      </c>
      <c r="R94" s="1" t="s">
        <v>182</v>
      </c>
      <c r="S94" s="80">
        <v>256</v>
      </c>
      <c r="T94" s="97"/>
      <c r="U94" s="86" t="s">
        <v>147</v>
      </c>
      <c r="V94" s="80">
        <f t="shared" si="9"/>
        <v>91</v>
      </c>
      <c r="W94" s="1" t="s">
        <v>182</v>
      </c>
      <c r="X94" s="80">
        <v>256</v>
      </c>
      <c r="Y94" s="97"/>
    </row>
    <row r="95" spans="1:25" ht="15.75" customHeight="1" x14ac:dyDescent="0.25">
      <c r="A95" s="86" t="s">
        <v>147</v>
      </c>
      <c r="B95" s="80">
        <f t="shared" si="5"/>
        <v>92</v>
      </c>
      <c r="C95" s="1" t="s">
        <v>182</v>
      </c>
      <c r="D95" s="80">
        <v>256</v>
      </c>
      <c r="E95" s="97"/>
      <c r="F95" s="86" t="s">
        <v>147</v>
      </c>
      <c r="G95" s="80">
        <f t="shared" si="6"/>
        <v>92</v>
      </c>
      <c r="H95" s="1" t="s">
        <v>182</v>
      </c>
      <c r="I95" s="80">
        <v>256</v>
      </c>
      <c r="J95" s="97"/>
      <c r="K95" s="86" t="s">
        <v>147</v>
      </c>
      <c r="L95" s="80">
        <f t="shared" si="7"/>
        <v>92</v>
      </c>
      <c r="M95" s="1" t="s">
        <v>182</v>
      </c>
      <c r="N95" s="80">
        <v>256</v>
      </c>
      <c r="O95" s="97"/>
      <c r="P95" s="86" t="s">
        <v>147</v>
      </c>
      <c r="Q95" s="80">
        <f t="shared" si="8"/>
        <v>92</v>
      </c>
      <c r="R95" s="1" t="s">
        <v>182</v>
      </c>
      <c r="S95" s="80">
        <v>256</v>
      </c>
      <c r="T95" s="97"/>
      <c r="U95" s="86" t="s">
        <v>147</v>
      </c>
      <c r="V95" s="80">
        <f t="shared" si="9"/>
        <v>92</v>
      </c>
      <c r="W95" s="1" t="s">
        <v>182</v>
      </c>
      <c r="X95" s="80">
        <v>256</v>
      </c>
      <c r="Y95" s="97"/>
    </row>
    <row r="96" spans="1:25" ht="15.75" customHeight="1" x14ac:dyDescent="0.25">
      <c r="A96" s="86" t="s">
        <v>147</v>
      </c>
      <c r="B96" s="80">
        <f t="shared" si="5"/>
        <v>93</v>
      </c>
      <c r="C96" s="1" t="s">
        <v>182</v>
      </c>
      <c r="D96" s="80">
        <v>256</v>
      </c>
      <c r="E96" s="97"/>
      <c r="F96" s="86" t="s">
        <v>147</v>
      </c>
      <c r="G96" s="80">
        <f t="shared" si="6"/>
        <v>93</v>
      </c>
      <c r="H96" s="1" t="s">
        <v>182</v>
      </c>
      <c r="I96" s="80">
        <v>256</v>
      </c>
      <c r="J96" s="97"/>
      <c r="K96" s="86" t="s">
        <v>147</v>
      </c>
      <c r="L96" s="80">
        <f t="shared" si="7"/>
        <v>93</v>
      </c>
      <c r="M96" s="1" t="s">
        <v>182</v>
      </c>
      <c r="N96" s="80">
        <v>256</v>
      </c>
      <c r="O96" s="97"/>
      <c r="P96" s="86" t="s">
        <v>147</v>
      </c>
      <c r="Q96" s="80">
        <f t="shared" si="8"/>
        <v>93</v>
      </c>
      <c r="R96" s="1" t="s">
        <v>182</v>
      </c>
      <c r="S96" s="80">
        <v>256</v>
      </c>
      <c r="T96" s="97"/>
      <c r="U96" s="86" t="s">
        <v>147</v>
      </c>
      <c r="V96" s="80">
        <f t="shared" si="9"/>
        <v>93</v>
      </c>
      <c r="W96" s="1" t="s">
        <v>182</v>
      </c>
      <c r="X96" s="80">
        <v>256</v>
      </c>
      <c r="Y96" s="97"/>
    </row>
    <row r="97" spans="1:27" ht="15.75" customHeight="1" x14ac:dyDescent="0.25">
      <c r="A97" s="86" t="s">
        <v>147</v>
      </c>
      <c r="B97" s="80">
        <f t="shared" si="5"/>
        <v>94</v>
      </c>
      <c r="C97" s="1" t="s">
        <v>182</v>
      </c>
      <c r="D97" s="80">
        <v>256</v>
      </c>
      <c r="E97" s="97"/>
      <c r="F97" s="86" t="s">
        <v>147</v>
      </c>
      <c r="G97" s="80">
        <f t="shared" si="6"/>
        <v>94</v>
      </c>
      <c r="H97" s="1" t="s">
        <v>182</v>
      </c>
      <c r="I97" s="80">
        <v>256</v>
      </c>
      <c r="J97" s="97"/>
      <c r="K97" s="86" t="s">
        <v>147</v>
      </c>
      <c r="L97" s="80">
        <f t="shared" si="7"/>
        <v>94</v>
      </c>
      <c r="M97" s="1" t="s">
        <v>182</v>
      </c>
      <c r="N97" s="80">
        <v>256</v>
      </c>
      <c r="O97" s="97"/>
      <c r="P97" s="86" t="s">
        <v>147</v>
      </c>
      <c r="Q97" s="80">
        <f t="shared" si="8"/>
        <v>94</v>
      </c>
      <c r="R97" s="1" t="s">
        <v>182</v>
      </c>
      <c r="S97" s="80">
        <v>256</v>
      </c>
      <c r="T97" s="97"/>
      <c r="U97" s="86" t="s">
        <v>147</v>
      </c>
      <c r="V97" s="80">
        <f t="shared" si="9"/>
        <v>94</v>
      </c>
      <c r="W97" s="1" t="s">
        <v>182</v>
      </c>
      <c r="X97" s="80">
        <v>256</v>
      </c>
      <c r="Y97" s="97"/>
    </row>
    <row r="98" spans="1:27" ht="15.75" customHeight="1" x14ac:dyDescent="0.25">
      <c r="A98" s="86" t="s">
        <v>147</v>
      </c>
      <c r="B98" s="80">
        <f t="shared" si="5"/>
        <v>95</v>
      </c>
      <c r="C98" s="1" t="s">
        <v>182</v>
      </c>
      <c r="D98" s="80">
        <v>256</v>
      </c>
      <c r="E98" s="97"/>
      <c r="F98" s="86" t="s">
        <v>147</v>
      </c>
      <c r="G98" s="80">
        <f t="shared" si="6"/>
        <v>95</v>
      </c>
      <c r="H98" s="1" t="s">
        <v>182</v>
      </c>
      <c r="I98" s="80">
        <v>256</v>
      </c>
      <c r="J98" s="97"/>
      <c r="K98" s="86" t="s">
        <v>147</v>
      </c>
      <c r="L98" s="80">
        <f t="shared" si="7"/>
        <v>95</v>
      </c>
      <c r="M98" s="1" t="s">
        <v>182</v>
      </c>
      <c r="N98" s="80">
        <v>256</v>
      </c>
      <c r="O98" s="97"/>
      <c r="P98" s="86" t="s">
        <v>147</v>
      </c>
      <c r="Q98" s="80">
        <f t="shared" si="8"/>
        <v>95</v>
      </c>
      <c r="R98" s="1" t="s">
        <v>182</v>
      </c>
      <c r="S98" s="80">
        <v>255</v>
      </c>
      <c r="T98" s="97"/>
      <c r="U98" s="86" t="s">
        <v>147</v>
      </c>
      <c r="V98" s="80">
        <f t="shared" si="9"/>
        <v>95</v>
      </c>
      <c r="W98" s="1" t="s">
        <v>182</v>
      </c>
      <c r="X98" s="80">
        <v>255</v>
      </c>
      <c r="Y98" s="97"/>
    </row>
    <row r="99" spans="1:27" ht="15.75" customHeight="1" x14ac:dyDescent="0.25">
      <c r="A99" s="86" t="s">
        <v>147</v>
      </c>
      <c r="B99" s="80">
        <f t="shared" si="5"/>
        <v>96</v>
      </c>
      <c r="C99" s="1" t="s">
        <v>182</v>
      </c>
      <c r="D99" s="80">
        <v>256</v>
      </c>
      <c r="E99" s="97"/>
      <c r="F99" s="86" t="s">
        <v>147</v>
      </c>
      <c r="G99" s="80">
        <f t="shared" si="6"/>
        <v>96</v>
      </c>
      <c r="H99" s="1" t="s">
        <v>182</v>
      </c>
      <c r="I99" s="80">
        <v>256</v>
      </c>
      <c r="J99" s="97"/>
      <c r="K99" s="86" t="s">
        <v>147</v>
      </c>
      <c r="L99" s="80">
        <f t="shared" si="7"/>
        <v>96</v>
      </c>
      <c r="M99" s="1" t="s">
        <v>182</v>
      </c>
      <c r="N99" s="80">
        <v>256</v>
      </c>
      <c r="O99" s="97"/>
      <c r="P99" s="94" t="s">
        <v>147</v>
      </c>
      <c r="Q99" s="88">
        <f t="shared" si="8"/>
        <v>96</v>
      </c>
      <c r="R99" s="87" t="s">
        <v>182</v>
      </c>
      <c r="S99" s="88">
        <v>255</v>
      </c>
      <c r="T99" s="96">
        <f>SUM(S99:S130)</f>
        <v>8190</v>
      </c>
      <c r="U99" s="94" t="s">
        <v>147</v>
      </c>
      <c r="V99" s="88">
        <f t="shared" si="9"/>
        <v>96</v>
      </c>
      <c r="W99" s="87" t="s">
        <v>182</v>
      </c>
      <c r="X99" s="88">
        <v>255</v>
      </c>
      <c r="Y99" s="96">
        <f>SUM(X99:X114)</f>
        <v>4094</v>
      </c>
    </row>
    <row r="100" spans="1:27" ht="15.75" customHeight="1" x14ac:dyDescent="0.25">
      <c r="A100" s="86" t="s">
        <v>147</v>
      </c>
      <c r="B100" s="80">
        <f t="shared" si="5"/>
        <v>97</v>
      </c>
      <c r="C100" s="1" t="s">
        <v>182</v>
      </c>
      <c r="D100" s="80">
        <v>256</v>
      </c>
      <c r="E100" s="97"/>
      <c r="F100" s="86" t="s">
        <v>147</v>
      </c>
      <c r="G100" s="80">
        <f t="shared" si="6"/>
        <v>97</v>
      </c>
      <c r="H100" s="1" t="s">
        <v>182</v>
      </c>
      <c r="I100" s="80">
        <v>256</v>
      </c>
      <c r="J100" s="97"/>
      <c r="K100" s="86" t="s">
        <v>147</v>
      </c>
      <c r="L100" s="80">
        <f t="shared" si="7"/>
        <v>97</v>
      </c>
      <c r="M100" s="1" t="s">
        <v>182</v>
      </c>
      <c r="N100" s="80">
        <v>256</v>
      </c>
      <c r="O100" s="97"/>
      <c r="P100" s="86" t="s">
        <v>147</v>
      </c>
      <c r="Q100" s="80">
        <f t="shared" si="8"/>
        <v>97</v>
      </c>
      <c r="R100" s="1" t="s">
        <v>182</v>
      </c>
      <c r="S100" s="80">
        <v>256</v>
      </c>
      <c r="T100" s="97"/>
      <c r="U100" s="86" t="s">
        <v>147</v>
      </c>
      <c r="V100" s="80">
        <f t="shared" si="9"/>
        <v>97</v>
      </c>
      <c r="W100" s="1" t="s">
        <v>182</v>
      </c>
      <c r="X100" s="80">
        <v>256</v>
      </c>
      <c r="Y100" s="97"/>
    </row>
    <row r="101" spans="1:27" ht="15.75" customHeight="1" x14ac:dyDescent="0.25">
      <c r="A101" s="86" t="s">
        <v>147</v>
      </c>
      <c r="B101" s="80">
        <f t="shared" si="5"/>
        <v>98</v>
      </c>
      <c r="C101" s="1" t="s">
        <v>182</v>
      </c>
      <c r="D101" s="80">
        <v>256</v>
      </c>
      <c r="E101" s="97"/>
      <c r="F101" s="86" t="s">
        <v>147</v>
      </c>
      <c r="G101" s="80">
        <f t="shared" si="6"/>
        <v>98</v>
      </c>
      <c r="H101" s="1" t="s">
        <v>182</v>
      </c>
      <c r="I101" s="80">
        <v>256</v>
      </c>
      <c r="J101" s="97"/>
      <c r="K101" s="86" t="s">
        <v>147</v>
      </c>
      <c r="L101" s="80">
        <f t="shared" si="7"/>
        <v>98</v>
      </c>
      <c r="M101" s="1" t="s">
        <v>182</v>
      </c>
      <c r="N101" s="80">
        <v>256</v>
      </c>
      <c r="O101" s="97"/>
      <c r="P101" s="86" t="s">
        <v>147</v>
      </c>
      <c r="Q101" s="80">
        <f t="shared" si="8"/>
        <v>98</v>
      </c>
      <c r="R101" s="1" t="s">
        <v>182</v>
      </c>
      <c r="S101" s="80">
        <v>256</v>
      </c>
      <c r="T101" s="97"/>
      <c r="U101" s="86" t="s">
        <v>147</v>
      </c>
      <c r="V101" s="80">
        <f t="shared" si="9"/>
        <v>98</v>
      </c>
      <c r="W101" s="1" t="s">
        <v>182</v>
      </c>
      <c r="X101" s="80">
        <v>256</v>
      </c>
      <c r="Y101" s="97"/>
    </row>
    <row r="102" spans="1:27" ht="15.75" customHeight="1" x14ac:dyDescent="0.25">
      <c r="A102" s="86" t="s">
        <v>147</v>
      </c>
      <c r="B102" s="80">
        <f t="shared" si="5"/>
        <v>99</v>
      </c>
      <c r="C102" s="1" t="s">
        <v>182</v>
      </c>
      <c r="D102" s="80">
        <v>256</v>
      </c>
      <c r="E102" s="97"/>
      <c r="F102" s="86" t="s">
        <v>147</v>
      </c>
      <c r="G102" s="80">
        <f t="shared" si="6"/>
        <v>99</v>
      </c>
      <c r="H102" s="1" t="s">
        <v>182</v>
      </c>
      <c r="I102" s="80">
        <v>256</v>
      </c>
      <c r="J102" s="97"/>
      <c r="K102" s="86" t="s">
        <v>147</v>
      </c>
      <c r="L102" s="80">
        <f t="shared" si="7"/>
        <v>99</v>
      </c>
      <c r="M102" s="1" t="s">
        <v>182</v>
      </c>
      <c r="N102" s="80">
        <v>256</v>
      </c>
      <c r="O102" s="97"/>
      <c r="P102" s="86" t="s">
        <v>147</v>
      </c>
      <c r="Q102" s="80">
        <f t="shared" si="8"/>
        <v>99</v>
      </c>
      <c r="R102" s="1" t="s">
        <v>182</v>
      </c>
      <c r="S102" s="80">
        <v>256</v>
      </c>
      <c r="T102" s="97"/>
      <c r="U102" s="86" t="s">
        <v>147</v>
      </c>
      <c r="V102" s="80">
        <f t="shared" si="9"/>
        <v>99</v>
      </c>
      <c r="W102" s="1" t="s">
        <v>182</v>
      </c>
      <c r="X102" s="80">
        <v>256</v>
      </c>
      <c r="Y102" s="97"/>
    </row>
    <row r="103" spans="1:27" ht="15.75" customHeight="1" x14ac:dyDescent="0.25">
      <c r="A103" s="86" t="s">
        <v>147</v>
      </c>
      <c r="B103" s="80">
        <f t="shared" si="5"/>
        <v>100</v>
      </c>
      <c r="C103" s="1" t="s">
        <v>182</v>
      </c>
      <c r="D103" s="80">
        <v>256</v>
      </c>
      <c r="E103" s="97"/>
      <c r="F103" s="86" t="s">
        <v>147</v>
      </c>
      <c r="G103" s="80">
        <f t="shared" si="6"/>
        <v>100</v>
      </c>
      <c r="H103" s="1" t="s">
        <v>182</v>
      </c>
      <c r="I103" s="80">
        <v>256</v>
      </c>
      <c r="J103" s="97"/>
      <c r="K103" s="86" t="s">
        <v>147</v>
      </c>
      <c r="L103" s="80">
        <f t="shared" si="7"/>
        <v>100</v>
      </c>
      <c r="M103" s="1" t="s">
        <v>182</v>
      </c>
      <c r="N103" s="80">
        <v>256</v>
      </c>
      <c r="O103" s="97"/>
      <c r="P103" s="86" t="s">
        <v>147</v>
      </c>
      <c r="Q103" s="80">
        <f t="shared" si="8"/>
        <v>100</v>
      </c>
      <c r="R103" s="1" t="s">
        <v>182</v>
      </c>
      <c r="S103" s="80">
        <v>256</v>
      </c>
      <c r="T103" s="97"/>
      <c r="U103" s="86" t="s">
        <v>147</v>
      </c>
      <c r="V103" s="80">
        <f t="shared" si="9"/>
        <v>100</v>
      </c>
      <c r="W103" s="1" t="s">
        <v>182</v>
      </c>
      <c r="X103" s="80">
        <v>256</v>
      </c>
      <c r="Y103" s="97"/>
    </row>
    <row r="104" spans="1:27" ht="15.75" customHeight="1" x14ac:dyDescent="0.25">
      <c r="A104" s="86" t="s">
        <v>147</v>
      </c>
      <c r="B104" s="80">
        <f t="shared" si="5"/>
        <v>101</v>
      </c>
      <c r="C104" s="1" t="s">
        <v>182</v>
      </c>
      <c r="D104" s="80">
        <v>256</v>
      </c>
      <c r="E104" s="97"/>
      <c r="F104" s="86" t="s">
        <v>147</v>
      </c>
      <c r="G104" s="80">
        <f t="shared" si="6"/>
        <v>101</v>
      </c>
      <c r="H104" s="1" t="s">
        <v>182</v>
      </c>
      <c r="I104" s="80">
        <v>256</v>
      </c>
      <c r="J104" s="97"/>
      <c r="K104" s="86" t="s">
        <v>147</v>
      </c>
      <c r="L104" s="80">
        <f t="shared" si="7"/>
        <v>101</v>
      </c>
      <c r="M104" s="1" t="s">
        <v>182</v>
      </c>
      <c r="N104" s="80">
        <v>256</v>
      </c>
      <c r="O104" s="97"/>
      <c r="P104" s="86" t="s">
        <v>147</v>
      </c>
      <c r="Q104" s="80">
        <f t="shared" si="8"/>
        <v>101</v>
      </c>
      <c r="R104" s="1" t="s">
        <v>182</v>
      </c>
      <c r="S104" s="80">
        <v>256</v>
      </c>
      <c r="T104" s="97"/>
      <c r="U104" s="86" t="s">
        <v>147</v>
      </c>
      <c r="V104" s="80">
        <f t="shared" si="9"/>
        <v>101</v>
      </c>
      <c r="W104" s="1" t="s">
        <v>182</v>
      </c>
      <c r="X104" s="80">
        <v>256</v>
      </c>
      <c r="Y104" s="97"/>
    </row>
    <row r="105" spans="1:27" ht="15.75" customHeight="1" x14ac:dyDescent="0.25">
      <c r="A105" s="86" t="s">
        <v>147</v>
      </c>
      <c r="B105" s="80">
        <f t="shared" si="5"/>
        <v>102</v>
      </c>
      <c r="C105" s="1" t="s">
        <v>182</v>
      </c>
      <c r="D105" s="80">
        <v>256</v>
      </c>
      <c r="E105" s="97"/>
      <c r="F105" s="86" t="s">
        <v>147</v>
      </c>
      <c r="G105" s="80">
        <f t="shared" si="6"/>
        <v>102</v>
      </c>
      <c r="H105" s="1" t="s">
        <v>182</v>
      </c>
      <c r="I105" s="80">
        <v>256</v>
      </c>
      <c r="J105" s="97"/>
      <c r="K105" s="86" t="s">
        <v>147</v>
      </c>
      <c r="L105" s="80">
        <f t="shared" si="7"/>
        <v>102</v>
      </c>
      <c r="M105" s="1" t="s">
        <v>182</v>
      </c>
      <c r="N105" s="80">
        <v>256</v>
      </c>
      <c r="O105" s="97"/>
      <c r="P105" s="86" t="s">
        <v>147</v>
      </c>
      <c r="Q105" s="80">
        <f t="shared" si="8"/>
        <v>102</v>
      </c>
      <c r="R105" s="1" t="s">
        <v>182</v>
      </c>
      <c r="S105" s="80">
        <v>256</v>
      </c>
      <c r="T105" s="97"/>
      <c r="U105" s="86" t="s">
        <v>147</v>
      </c>
      <c r="V105" s="80">
        <f t="shared" si="9"/>
        <v>102</v>
      </c>
      <c r="W105" s="1" t="s">
        <v>182</v>
      </c>
      <c r="X105" s="80">
        <v>256</v>
      </c>
      <c r="Y105" s="97"/>
      <c r="AA105">
        <f>96+16</f>
        <v>112</v>
      </c>
    </row>
    <row r="106" spans="1:27" ht="15.75" customHeight="1" x14ac:dyDescent="0.25">
      <c r="A106" s="86" t="s">
        <v>147</v>
      </c>
      <c r="B106" s="80">
        <f t="shared" si="5"/>
        <v>103</v>
      </c>
      <c r="C106" s="1" t="s">
        <v>182</v>
      </c>
      <c r="D106" s="80">
        <v>256</v>
      </c>
      <c r="E106" s="97"/>
      <c r="F106" s="86" t="s">
        <v>147</v>
      </c>
      <c r="G106" s="80">
        <f t="shared" si="6"/>
        <v>103</v>
      </c>
      <c r="H106" s="1" t="s">
        <v>182</v>
      </c>
      <c r="I106" s="80">
        <v>256</v>
      </c>
      <c r="J106" s="97"/>
      <c r="K106" s="86" t="s">
        <v>147</v>
      </c>
      <c r="L106" s="80">
        <f t="shared" si="7"/>
        <v>103</v>
      </c>
      <c r="M106" s="1" t="s">
        <v>182</v>
      </c>
      <c r="N106" s="80">
        <v>256</v>
      </c>
      <c r="O106" s="97"/>
      <c r="P106" s="86" t="s">
        <v>147</v>
      </c>
      <c r="Q106" s="80">
        <f t="shared" si="8"/>
        <v>103</v>
      </c>
      <c r="R106" s="1" t="s">
        <v>182</v>
      </c>
      <c r="S106" s="80">
        <v>256</v>
      </c>
      <c r="T106" s="97"/>
      <c r="U106" s="86" t="s">
        <v>147</v>
      </c>
      <c r="V106" s="80">
        <f t="shared" si="9"/>
        <v>103</v>
      </c>
      <c r="W106" s="1" t="s">
        <v>182</v>
      </c>
      <c r="X106" s="80">
        <v>256</v>
      </c>
      <c r="Y106" s="97"/>
    </row>
    <row r="107" spans="1:27" ht="15.75" customHeight="1" x14ac:dyDescent="0.25">
      <c r="A107" s="86" t="s">
        <v>147</v>
      </c>
      <c r="B107" s="80">
        <f t="shared" si="5"/>
        <v>104</v>
      </c>
      <c r="C107" s="1" t="s">
        <v>182</v>
      </c>
      <c r="D107" s="80">
        <v>256</v>
      </c>
      <c r="E107" s="97"/>
      <c r="F107" s="86" t="s">
        <v>147</v>
      </c>
      <c r="G107" s="80">
        <f t="shared" si="6"/>
        <v>104</v>
      </c>
      <c r="H107" s="1" t="s">
        <v>182</v>
      </c>
      <c r="I107" s="80">
        <v>256</v>
      </c>
      <c r="J107" s="97"/>
      <c r="K107" s="86" t="s">
        <v>147</v>
      </c>
      <c r="L107" s="80">
        <f t="shared" si="7"/>
        <v>104</v>
      </c>
      <c r="M107" s="1" t="s">
        <v>182</v>
      </c>
      <c r="N107" s="80">
        <v>256</v>
      </c>
      <c r="O107" s="97"/>
      <c r="P107" s="86" t="s">
        <v>147</v>
      </c>
      <c r="Q107" s="80">
        <f t="shared" si="8"/>
        <v>104</v>
      </c>
      <c r="R107" s="1" t="s">
        <v>182</v>
      </c>
      <c r="S107" s="80">
        <v>256</v>
      </c>
      <c r="T107" s="97"/>
      <c r="U107" s="86" t="s">
        <v>147</v>
      </c>
      <c r="V107" s="80">
        <f t="shared" si="9"/>
        <v>104</v>
      </c>
      <c r="W107" s="1" t="s">
        <v>182</v>
      </c>
      <c r="X107" s="80">
        <v>256</v>
      </c>
      <c r="Y107" s="97"/>
    </row>
    <row r="108" spans="1:27" ht="15.75" customHeight="1" x14ac:dyDescent="0.25">
      <c r="A108" s="86" t="s">
        <v>147</v>
      </c>
      <c r="B108" s="80">
        <f t="shared" si="5"/>
        <v>105</v>
      </c>
      <c r="C108" s="1" t="s">
        <v>182</v>
      </c>
      <c r="D108" s="80">
        <v>256</v>
      </c>
      <c r="E108" s="97"/>
      <c r="F108" s="86" t="s">
        <v>147</v>
      </c>
      <c r="G108" s="80">
        <f t="shared" si="6"/>
        <v>105</v>
      </c>
      <c r="H108" s="1" t="s">
        <v>182</v>
      </c>
      <c r="I108" s="80">
        <v>256</v>
      </c>
      <c r="J108" s="97"/>
      <c r="K108" s="86" t="s">
        <v>147</v>
      </c>
      <c r="L108" s="80">
        <f t="shared" si="7"/>
        <v>105</v>
      </c>
      <c r="M108" s="1" t="s">
        <v>182</v>
      </c>
      <c r="N108" s="80">
        <v>256</v>
      </c>
      <c r="O108" s="97"/>
      <c r="P108" s="86" t="s">
        <v>147</v>
      </c>
      <c r="Q108" s="80">
        <f t="shared" si="8"/>
        <v>105</v>
      </c>
      <c r="R108" s="1" t="s">
        <v>182</v>
      </c>
      <c r="S108" s="80">
        <v>256</v>
      </c>
      <c r="T108" s="97"/>
      <c r="U108" s="86" t="s">
        <v>147</v>
      </c>
      <c r="V108" s="80">
        <f t="shared" si="9"/>
        <v>105</v>
      </c>
      <c r="W108" s="1" t="s">
        <v>182</v>
      </c>
      <c r="X108" s="80">
        <v>256</v>
      </c>
      <c r="Y108" s="97"/>
    </row>
    <row r="109" spans="1:27" ht="15.75" customHeight="1" x14ac:dyDescent="0.25">
      <c r="A109" s="86" t="s">
        <v>147</v>
      </c>
      <c r="B109" s="80">
        <f t="shared" si="5"/>
        <v>106</v>
      </c>
      <c r="C109" s="1" t="s">
        <v>182</v>
      </c>
      <c r="D109" s="80">
        <v>256</v>
      </c>
      <c r="E109" s="97"/>
      <c r="F109" s="86" t="s">
        <v>147</v>
      </c>
      <c r="G109" s="80">
        <f t="shared" si="6"/>
        <v>106</v>
      </c>
      <c r="H109" s="1" t="s">
        <v>182</v>
      </c>
      <c r="I109" s="80">
        <v>256</v>
      </c>
      <c r="J109" s="97"/>
      <c r="K109" s="86" t="s">
        <v>147</v>
      </c>
      <c r="L109" s="80">
        <f t="shared" si="7"/>
        <v>106</v>
      </c>
      <c r="M109" s="1" t="s">
        <v>182</v>
      </c>
      <c r="N109" s="80">
        <v>256</v>
      </c>
      <c r="O109" s="97"/>
      <c r="P109" s="86" t="s">
        <v>147</v>
      </c>
      <c r="Q109" s="80">
        <f t="shared" si="8"/>
        <v>106</v>
      </c>
      <c r="R109" s="1" t="s">
        <v>182</v>
      </c>
      <c r="S109" s="80">
        <v>256</v>
      </c>
      <c r="T109" s="97"/>
      <c r="U109" s="86" t="s">
        <v>147</v>
      </c>
      <c r="V109" s="80">
        <f t="shared" si="9"/>
        <v>106</v>
      </c>
      <c r="W109" s="1" t="s">
        <v>182</v>
      </c>
      <c r="X109" s="80">
        <v>256</v>
      </c>
      <c r="Y109" s="97"/>
    </row>
    <row r="110" spans="1:27" ht="15.75" customHeight="1" x14ac:dyDescent="0.25">
      <c r="A110" s="86" t="s">
        <v>147</v>
      </c>
      <c r="B110" s="80">
        <f t="shared" si="5"/>
        <v>107</v>
      </c>
      <c r="C110" s="1" t="s">
        <v>182</v>
      </c>
      <c r="D110" s="80">
        <v>256</v>
      </c>
      <c r="E110" s="97"/>
      <c r="F110" s="86" t="s">
        <v>147</v>
      </c>
      <c r="G110" s="80">
        <f t="shared" si="6"/>
        <v>107</v>
      </c>
      <c r="H110" s="1" t="s">
        <v>182</v>
      </c>
      <c r="I110" s="80">
        <v>256</v>
      </c>
      <c r="J110" s="97"/>
      <c r="K110" s="86" t="s">
        <v>147</v>
      </c>
      <c r="L110" s="80">
        <f t="shared" si="7"/>
        <v>107</v>
      </c>
      <c r="M110" s="1" t="s">
        <v>182</v>
      </c>
      <c r="N110" s="80">
        <v>256</v>
      </c>
      <c r="O110" s="97"/>
      <c r="P110" s="86" t="s">
        <v>147</v>
      </c>
      <c r="Q110" s="80">
        <f t="shared" si="8"/>
        <v>107</v>
      </c>
      <c r="R110" s="1" t="s">
        <v>182</v>
      </c>
      <c r="S110" s="80">
        <v>256</v>
      </c>
      <c r="T110" s="97"/>
      <c r="U110" s="86" t="s">
        <v>147</v>
      </c>
      <c r="V110" s="80">
        <f t="shared" si="9"/>
        <v>107</v>
      </c>
      <c r="W110" s="1" t="s">
        <v>182</v>
      </c>
      <c r="X110" s="80">
        <v>256</v>
      </c>
      <c r="Y110" s="97"/>
    </row>
    <row r="111" spans="1:27" ht="15.75" customHeight="1" x14ac:dyDescent="0.25">
      <c r="A111" s="86" t="s">
        <v>147</v>
      </c>
      <c r="B111" s="80">
        <f t="shared" si="5"/>
        <v>108</v>
      </c>
      <c r="C111" s="1" t="s">
        <v>182</v>
      </c>
      <c r="D111" s="80">
        <v>256</v>
      </c>
      <c r="E111" s="97"/>
      <c r="F111" s="86" t="s">
        <v>147</v>
      </c>
      <c r="G111" s="80">
        <f t="shared" si="6"/>
        <v>108</v>
      </c>
      <c r="H111" s="1" t="s">
        <v>182</v>
      </c>
      <c r="I111" s="80">
        <v>256</v>
      </c>
      <c r="J111" s="97"/>
      <c r="K111" s="86" t="s">
        <v>147</v>
      </c>
      <c r="L111" s="80">
        <f t="shared" si="7"/>
        <v>108</v>
      </c>
      <c r="M111" s="1" t="s">
        <v>182</v>
      </c>
      <c r="N111" s="80">
        <v>256</v>
      </c>
      <c r="O111" s="97"/>
      <c r="P111" s="86" t="s">
        <v>147</v>
      </c>
      <c r="Q111" s="80">
        <f t="shared" si="8"/>
        <v>108</v>
      </c>
      <c r="R111" s="1" t="s">
        <v>182</v>
      </c>
      <c r="S111" s="80">
        <v>256</v>
      </c>
      <c r="T111" s="97"/>
      <c r="U111" s="86" t="s">
        <v>147</v>
      </c>
      <c r="V111" s="80">
        <f t="shared" si="9"/>
        <v>108</v>
      </c>
      <c r="W111" s="1" t="s">
        <v>182</v>
      </c>
      <c r="X111" s="80">
        <v>256</v>
      </c>
      <c r="Y111" s="97"/>
    </row>
    <row r="112" spans="1:27" ht="15.75" customHeight="1" x14ac:dyDescent="0.25">
      <c r="A112" s="86" t="s">
        <v>147</v>
      </c>
      <c r="B112" s="80">
        <f t="shared" si="5"/>
        <v>109</v>
      </c>
      <c r="C112" s="1" t="s">
        <v>182</v>
      </c>
      <c r="D112" s="80">
        <v>256</v>
      </c>
      <c r="E112" s="97"/>
      <c r="F112" s="86" t="s">
        <v>147</v>
      </c>
      <c r="G112" s="80">
        <f t="shared" si="6"/>
        <v>109</v>
      </c>
      <c r="H112" s="1" t="s">
        <v>182</v>
      </c>
      <c r="I112" s="80">
        <v>256</v>
      </c>
      <c r="J112" s="97"/>
      <c r="K112" s="86" t="s">
        <v>147</v>
      </c>
      <c r="L112" s="80">
        <f t="shared" si="7"/>
        <v>109</v>
      </c>
      <c r="M112" s="1" t="s">
        <v>182</v>
      </c>
      <c r="N112" s="80">
        <v>256</v>
      </c>
      <c r="O112" s="97"/>
      <c r="P112" s="86" t="s">
        <v>147</v>
      </c>
      <c r="Q112" s="80">
        <f t="shared" si="8"/>
        <v>109</v>
      </c>
      <c r="R112" s="1" t="s">
        <v>182</v>
      </c>
      <c r="S112" s="80">
        <v>256</v>
      </c>
      <c r="T112" s="97"/>
      <c r="U112" s="86" t="s">
        <v>147</v>
      </c>
      <c r="V112" s="80">
        <f t="shared" si="9"/>
        <v>109</v>
      </c>
      <c r="W112" s="1" t="s">
        <v>182</v>
      </c>
      <c r="X112" s="80">
        <v>256</v>
      </c>
      <c r="Y112" s="97"/>
    </row>
    <row r="113" spans="1:25" ht="15.75" customHeight="1" x14ac:dyDescent="0.25">
      <c r="A113" s="86" t="s">
        <v>147</v>
      </c>
      <c r="B113" s="80">
        <f t="shared" si="5"/>
        <v>110</v>
      </c>
      <c r="C113" s="1" t="s">
        <v>182</v>
      </c>
      <c r="D113" s="80">
        <v>256</v>
      </c>
      <c r="E113" s="97"/>
      <c r="F113" s="86" t="s">
        <v>147</v>
      </c>
      <c r="G113" s="80">
        <f t="shared" si="6"/>
        <v>110</v>
      </c>
      <c r="H113" s="1" t="s">
        <v>182</v>
      </c>
      <c r="I113" s="80">
        <v>256</v>
      </c>
      <c r="J113" s="97"/>
      <c r="K113" s="86" t="s">
        <v>147</v>
      </c>
      <c r="L113" s="80">
        <f t="shared" si="7"/>
        <v>110</v>
      </c>
      <c r="M113" s="1" t="s">
        <v>182</v>
      </c>
      <c r="N113" s="80">
        <v>256</v>
      </c>
      <c r="O113" s="97"/>
      <c r="P113" s="86" t="s">
        <v>147</v>
      </c>
      <c r="Q113" s="80">
        <f t="shared" si="8"/>
        <v>110</v>
      </c>
      <c r="R113" s="1" t="s">
        <v>182</v>
      </c>
      <c r="S113" s="80">
        <v>256</v>
      </c>
      <c r="T113" s="97"/>
      <c r="U113" s="86" t="s">
        <v>147</v>
      </c>
      <c r="V113" s="80">
        <f t="shared" si="9"/>
        <v>110</v>
      </c>
      <c r="W113" s="1" t="s">
        <v>182</v>
      </c>
      <c r="X113" s="80">
        <v>256</v>
      </c>
      <c r="Y113" s="97"/>
    </row>
    <row r="114" spans="1:25" ht="15.75" customHeight="1" x14ac:dyDescent="0.25">
      <c r="A114" s="86" t="s">
        <v>147</v>
      </c>
      <c r="B114" s="80">
        <f t="shared" si="5"/>
        <v>111</v>
      </c>
      <c r="C114" s="1" t="s">
        <v>182</v>
      </c>
      <c r="D114" s="80">
        <v>256</v>
      </c>
      <c r="E114" s="97"/>
      <c r="F114" s="86" t="s">
        <v>147</v>
      </c>
      <c r="G114" s="80">
        <f t="shared" si="6"/>
        <v>111</v>
      </c>
      <c r="H114" s="1" t="s">
        <v>182</v>
      </c>
      <c r="I114" s="80">
        <v>256</v>
      </c>
      <c r="J114" s="97"/>
      <c r="K114" s="86" t="s">
        <v>147</v>
      </c>
      <c r="L114" s="80">
        <f t="shared" si="7"/>
        <v>111</v>
      </c>
      <c r="M114" s="1" t="s">
        <v>182</v>
      </c>
      <c r="N114" s="80">
        <v>256</v>
      </c>
      <c r="O114" s="97"/>
      <c r="P114" s="86" t="s">
        <v>147</v>
      </c>
      <c r="Q114" s="80">
        <f t="shared" si="8"/>
        <v>111</v>
      </c>
      <c r="R114" s="1" t="s">
        <v>182</v>
      </c>
      <c r="S114" s="80">
        <v>256</v>
      </c>
      <c r="T114" s="97"/>
      <c r="U114" s="86" t="s">
        <v>147</v>
      </c>
      <c r="V114" s="80">
        <f t="shared" si="9"/>
        <v>111</v>
      </c>
      <c r="W114" s="1" t="s">
        <v>182</v>
      </c>
      <c r="X114" s="80">
        <v>255</v>
      </c>
      <c r="Y114" s="97"/>
    </row>
    <row r="115" spans="1:25" ht="15.75" customHeight="1" x14ac:dyDescent="0.25">
      <c r="A115" s="86" t="s">
        <v>147</v>
      </c>
      <c r="B115" s="80">
        <f t="shared" si="5"/>
        <v>112</v>
      </c>
      <c r="C115" s="1" t="s">
        <v>182</v>
      </c>
      <c r="D115" s="80">
        <v>256</v>
      </c>
      <c r="E115" s="97"/>
      <c r="F115" s="86" t="s">
        <v>147</v>
      </c>
      <c r="G115" s="80">
        <f t="shared" si="6"/>
        <v>112</v>
      </c>
      <c r="H115" s="1" t="s">
        <v>182</v>
      </c>
      <c r="I115" s="80">
        <v>256</v>
      </c>
      <c r="J115" s="97"/>
      <c r="K115" s="86" t="s">
        <v>147</v>
      </c>
      <c r="L115" s="80">
        <f t="shared" si="7"/>
        <v>112</v>
      </c>
      <c r="M115" s="1" t="s">
        <v>182</v>
      </c>
      <c r="N115" s="80">
        <v>256</v>
      </c>
      <c r="O115" s="97"/>
      <c r="P115" s="86" t="s">
        <v>147</v>
      </c>
      <c r="Q115" s="80">
        <f t="shared" si="8"/>
        <v>112</v>
      </c>
      <c r="R115" s="1" t="s">
        <v>182</v>
      </c>
      <c r="S115" s="80">
        <v>256</v>
      </c>
      <c r="T115" s="97"/>
      <c r="U115" s="94" t="s">
        <v>147</v>
      </c>
      <c r="V115" s="88">
        <f t="shared" si="9"/>
        <v>112</v>
      </c>
      <c r="W115" s="87" t="s">
        <v>182</v>
      </c>
      <c r="X115" s="88">
        <v>255</v>
      </c>
      <c r="Y115" s="96">
        <f>SUM(X115:X130)</f>
        <v>4094</v>
      </c>
    </row>
    <row r="116" spans="1:25" ht="15.75" customHeight="1" x14ac:dyDescent="0.25">
      <c r="A116" s="86" t="s">
        <v>147</v>
      </c>
      <c r="B116" s="80">
        <f t="shared" si="5"/>
        <v>113</v>
      </c>
      <c r="C116" s="1" t="s">
        <v>182</v>
      </c>
      <c r="D116" s="80">
        <v>256</v>
      </c>
      <c r="E116" s="97"/>
      <c r="F116" s="86" t="s">
        <v>147</v>
      </c>
      <c r="G116" s="80">
        <f t="shared" si="6"/>
        <v>113</v>
      </c>
      <c r="H116" s="1" t="s">
        <v>182</v>
      </c>
      <c r="I116" s="80">
        <v>256</v>
      </c>
      <c r="J116" s="97"/>
      <c r="K116" s="86" t="s">
        <v>147</v>
      </c>
      <c r="L116" s="80">
        <f t="shared" si="7"/>
        <v>113</v>
      </c>
      <c r="M116" s="1" t="s">
        <v>182</v>
      </c>
      <c r="N116" s="80">
        <v>256</v>
      </c>
      <c r="O116" s="97"/>
      <c r="P116" s="86" t="s">
        <v>147</v>
      </c>
      <c r="Q116" s="80">
        <f t="shared" si="8"/>
        <v>113</v>
      </c>
      <c r="R116" s="1" t="s">
        <v>182</v>
      </c>
      <c r="S116" s="80">
        <v>256</v>
      </c>
      <c r="T116" s="97"/>
      <c r="U116" s="86" t="s">
        <v>147</v>
      </c>
      <c r="V116" s="80">
        <f t="shared" si="9"/>
        <v>113</v>
      </c>
      <c r="W116" s="1" t="s">
        <v>182</v>
      </c>
      <c r="X116" s="80">
        <v>256</v>
      </c>
      <c r="Y116" s="97"/>
    </row>
    <row r="117" spans="1:25" ht="15.75" customHeight="1" x14ac:dyDescent="0.25">
      <c r="A117" s="86" t="s">
        <v>147</v>
      </c>
      <c r="B117" s="80">
        <f t="shared" si="5"/>
        <v>114</v>
      </c>
      <c r="C117" s="1" t="s">
        <v>182</v>
      </c>
      <c r="D117" s="80">
        <v>256</v>
      </c>
      <c r="E117" s="97"/>
      <c r="F117" s="86" t="s">
        <v>147</v>
      </c>
      <c r="G117" s="80">
        <f t="shared" si="6"/>
        <v>114</v>
      </c>
      <c r="H117" s="1" t="s">
        <v>182</v>
      </c>
      <c r="I117" s="80">
        <v>256</v>
      </c>
      <c r="J117" s="97"/>
      <c r="K117" s="86" t="s">
        <v>147</v>
      </c>
      <c r="L117" s="80">
        <f t="shared" si="7"/>
        <v>114</v>
      </c>
      <c r="M117" s="1" t="s">
        <v>182</v>
      </c>
      <c r="N117" s="80">
        <v>256</v>
      </c>
      <c r="O117" s="97"/>
      <c r="P117" s="86" t="s">
        <v>147</v>
      </c>
      <c r="Q117" s="80">
        <f t="shared" si="8"/>
        <v>114</v>
      </c>
      <c r="R117" s="1" t="s">
        <v>182</v>
      </c>
      <c r="S117" s="80">
        <v>256</v>
      </c>
      <c r="T117" s="97"/>
      <c r="U117" s="86" t="s">
        <v>147</v>
      </c>
      <c r="V117" s="80">
        <f t="shared" si="9"/>
        <v>114</v>
      </c>
      <c r="W117" s="1" t="s">
        <v>182</v>
      </c>
      <c r="X117" s="80">
        <v>256</v>
      </c>
      <c r="Y117" s="97"/>
    </row>
    <row r="118" spans="1:25" ht="15.75" customHeight="1" x14ac:dyDescent="0.25">
      <c r="A118" s="86" t="s">
        <v>147</v>
      </c>
      <c r="B118" s="80">
        <f t="shared" si="5"/>
        <v>115</v>
      </c>
      <c r="C118" s="1" t="s">
        <v>182</v>
      </c>
      <c r="D118" s="80">
        <v>256</v>
      </c>
      <c r="E118" s="97"/>
      <c r="F118" s="86" t="s">
        <v>147</v>
      </c>
      <c r="G118" s="80">
        <f t="shared" si="6"/>
        <v>115</v>
      </c>
      <c r="H118" s="1" t="s">
        <v>182</v>
      </c>
      <c r="I118" s="80">
        <v>256</v>
      </c>
      <c r="J118" s="97"/>
      <c r="K118" s="86" t="s">
        <v>147</v>
      </c>
      <c r="L118" s="80">
        <f t="shared" si="7"/>
        <v>115</v>
      </c>
      <c r="M118" s="1" t="s">
        <v>182</v>
      </c>
      <c r="N118" s="80">
        <v>256</v>
      </c>
      <c r="O118" s="97"/>
      <c r="P118" s="86" t="s">
        <v>147</v>
      </c>
      <c r="Q118" s="80">
        <f t="shared" si="8"/>
        <v>115</v>
      </c>
      <c r="R118" s="1" t="s">
        <v>182</v>
      </c>
      <c r="S118" s="80">
        <v>256</v>
      </c>
      <c r="T118" s="97"/>
      <c r="U118" s="86" t="s">
        <v>147</v>
      </c>
      <c r="V118" s="80">
        <f t="shared" si="9"/>
        <v>115</v>
      </c>
      <c r="W118" s="1" t="s">
        <v>182</v>
      </c>
      <c r="X118" s="80">
        <v>256</v>
      </c>
      <c r="Y118" s="97"/>
    </row>
    <row r="119" spans="1:25" ht="15.75" customHeight="1" x14ac:dyDescent="0.25">
      <c r="A119" s="86" t="s">
        <v>147</v>
      </c>
      <c r="B119" s="80">
        <f t="shared" si="5"/>
        <v>116</v>
      </c>
      <c r="C119" s="1" t="s">
        <v>182</v>
      </c>
      <c r="D119" s="80">
        <v>256</v>
      </c>
      <c r="E119" s="97"/>
      <c r="F119" s="86" t="s">
        <v>147</v>
      </c>
      <c r="G119" s="80">
        <f t="shared" si="6"/>
        <v>116</v>
      </c>
      <c r="H119" s="1" t="s">
        <v>182</v>
      </c>
      <c r="I119" s="80">
        <v>256</v>
      </c>
      <c r="J119" s="97"/>
      <c r="K119" s="86" t="s">
        <v>147</v>
      </c>
      <c r="L119" s="80">
        <f t="shared" si="7"/>
        <v>116</v>
      </c>
      <c r="M119" s="1" t="s">
        <v>182</v>
      </c>
      <c r="N119" s="80">
        <v>256</v>
      </c>
      <c r="O119" s="97"/>
      <c r="P119" s="86" t="s">
        <v>147</v>
      </c>
      <c r="Q119" s="80">
        <f t="shared" si="8"/>
        <v>116</v>
      </c>
      <c r="R119" s="1" t="s">
        <v>182</v>
      </c>
      <c r="S119" s="80">
        <v>256</v>
      </c>
      <c r="T119" s="97"/>
      <c r="U119" s="86" t="s">
        <v>147</v>
      </c>
      <c r="V119" s="80">
        <f t="shared" si="9"/>
        <v>116</v>
      </c>
      <c r="W119" s="1" t="s">
        <v>182</v>
      </c>
      <c r="X119" s="80">
        <v>256</v>
      </c>
      <c r="Y119" s="97"/>
    </row>
    <row r="120" spans="1:25" ht="15.75" customHeight="1" x14ac:dyDescent="0.25">
      <c r="A120" s="86" t="s">
        <v>147</v>
      </c>
      <c r="B120" s="80">
        <f t="shared" si="5"/>
        <v>117</v>
      </c>
      <c r="C120" s="1" t="s">
        <v>182</v>
      </c>
      <c r="D120" s="80">
        <v>256</v>
      </c>
      <c r="E120" s="97"/>
      <c r="F120" s="86" t="s">
        <v>147</v>
      </c>
      <c r="G120" s="80">
        <f t="shared" si="6"/>
        <v>117</v>
      </c>
      <c r="H120" s="1" t="s">
        <v>182</v>
      </c>
      <c r="I120" s="80">
        <v>256</v>
      </c>
      <c r="J120" s="97"/>
      <c r="K120" s="86" t="s">
        <v>147</v>
      </c>
      <c r="L120" s="80">
        <f t="shared" si="7"/>
        <v>117</v>
      </c>
      <c r="M120" s="1" t="s">
        <v>182</v>
      </c>
      <c r="N120" s="80">
        <v>256</v>
      </c>
      <c r="O120" s="97"/>
      <c r="P120" s="86" t="s">
        <v>147</v>
      </c>
      <c r="Q120" s="80">
        <f t="shared" si="8"/>
        <v>117</v>
      </c>
      <c r="R120" s="1" t="s">
        <v>182</v>
      </c>
      <c r="S120" s="80">
        <v>256</v>
      </c>
      <c r="T120" s="97"/>
      <c r="U120" s="86" t="s">
        <v>147</v>
      </c>
      <c r="V120" s="80">
        <f t="shared" si="9"/>
        <v>117</v>
      </c>
      <c r="W120" s="1" t="s">
        <v>182</v>
      </c>
      <c r="X120" s="80">
        <v>256</v>
      </c>
      <c r="Y120" s="97"/>
    </row>
    <row r="121" spans="1:25" ht="15.75" customHeight="1" x14ac:dyDescent="0.25">
      <c r="A121" s="86" t="s">
        <v>147</v>
      </c>
      <c r="B121" s="80">
        <f t="shared" si="5"/>
        <v>118</v>
      </c>
      <c r="C121" s="1" t="s">
        <v>182</v>
      </c>
      <c r="D121" s="80">
        <v>256</v>
      </c>
      <c r="E121" s="97"/>
      <c r="F121" s="86" t="s">
        <v>147</v>
      </c>
      <c r="G121" s="80">
        <f t="shared" si="6"/>
        <v>118</v>
      </c>
      <c r="H121" s="1" t="s">
        <v>182</v>
      </c>
      <c r="I121" s="80">
        <v>256</v>
      </c>
      <c r="J121" s="97"/>
      <c r="K121" s="86" t="s">
        <v>147</v>
      </c>
      <c r="L121" s="80">
        <f t="shared" si="7"/>
        <v>118</v>
      </c>
      <c r="M121" s="1" t="s">
        <v>182</v>
      </c>
      <c r="N121" s="80">
        <v>256</v>
      </c>
      <c r="O121" s="97"/>
      <c r="P121" s="86" t="s">
        <v>147</v>
      </c>
      <c r="Q121" s="80">
        <f t="shared" si="8"/>
        <v>118</v>
      </c>
      <c r="R121" s="1" t="s">
        <v>182</v>
      </c>
      <c r="S121" s="80">
        <v>256</v>
      </c>
      <c r="T121" s="97"/>
      <c r="U121" s="86" t="s">
        <v>147</v>
      </c>
      <c r="V121" s="80">
        <f t="shared" si="9"/>
        <v>118</v>
      </c>
      <c r="W121" s="1" t="s">
        <v>182</v>
      </c>
      <c r="X121" s="80">
        <v>256</v>
      </c>
      <c r="Y121" s="97"/>
    </row>
    <row r="122" spans="1:25" ht="15.75" customHeight="1" x14ac:dyDescent="0.25">
      <c r="A122" s="86" t="s">
        <v>147</v>
      </c>
      <c r="B122" s="80">
        <f t="shared" si="5"/>
        <v>119</v>
      </c>
      <c r="C122" s="1" t="s">
        <v>182</v>
      </c>
      <c r="D122" s="80">
        <v>256</v>
      </c>
      <c r="E122" s="97"/>
      <c r="F122" s="86" t="s">
        <v>147</v>
      </c>
      <c r="G122" s="80">
        <f t="shared" si="6"/>
        <v>119</v>
      </c>
      <c r="H122" s="1" t="s">
        <v>182</v>
      </c>
      <c r="I122" s="80">
        <v>256</v>
      </c>
      <c r="J122" s="97"/>
      <c r="K122" s="86" t="s">
        <v>147</v>
      </c>
      <c r="L122" s="80">
        <f t="shared" si="7"/>
        <v>119</v>
      </c>
      <c r="M122" s="1" t="s">
        <v>182</v>
      </c>
      <c r="N122" s="80">
        <v>256</v>
      </c>
      <c r="O122" s="97"/>
      <c r="P122" s="86" t="s">
        <v>147</v>
      </c>
      <c r="Q122" s="80">
        <f t="shared" si="8"/>
        <v>119</v>
      </c>
      <c r="R122" s="1" t="s">
        <v>182</v>
      </c>
      <c r="S122" s="80">
        <v>256</v>
      </c>
      <c r="T122" s="97"/>
      <c r="U122" s="86" t="s">
        <v>147</v>
      </c>
      <c r="V122" s="80">
        <f t="shared" si="9"/>
        <v>119</v>
      </c>
      <c r="W122" s="1" t="s">
        <v>182</v>
      </c>
      <c r="X122" s="80">
        <v>256</v>
      </c>
      <c r="Y122" s="97"/>
    </row>
    <row r="123" spans="1:25" ht="15.75" customHeight="1" x14ac:dyDescent="0.25">
      <c r="A123" s="86" t="s">
        <v>147</v>
      </c>
      <c r="B123" s="80">
        <f t="shared" si="5"/>
        <v>120</v>
      </c>
      <c r="C123" s="1" t="s">
        <v>182</v>
      </c>
      <c r="D123" s="80">
        <v>256</v>
      </c>
      <c r="E123" s="97"/>
      <c r="F123" s="86" t="s">
        <v>147</v>
      </c>
      <c r="G123" s="80">
        <f t="shared" si="6"/>
        <v>120</v>
      </c>
      <c r="H123" s="1" t="s">
        <v>182</v>
      </c>
      <c r="I123" s="80">
        <v>256</v>
      </c>
      <c r="J123" s="97"/>
      <c r="K123" s="86" t="s">
        <v>147</v>
      </c>
      <c r="L123" s="80">
        <f t="shared" si="7"/>
        <v>120</v>
      </c>
      <c r="M123" s="1" t="s">
        <v>182</v>
      </c>
      <c r="N123" s="80">
        <v>256</v>
      </c>
      <c r="O123" s="97"/>
      <c r="P123" s="86" t="s">
        <v>147</v>
      </c>
      <c r="Q123" s="80">
        <f t="shared" si="8"/>
        <v>120</v>
      </c>
      <c r="R123" s="1" t="s">
        <v>182</v>
      </c>
      <c r="S123" s="80">
        <v>256</v>
      </c>
      <c r="T123" s="97"/>
      <c r="U123" s="86" t="s">
        <v>147</v>
      </c>
      <c r="V123" s="80">
        <f t="shared" si="9"/>
        <v>120</v>
      </c>
      <c r="W123" s="1" t="s">
        <v>182</v>
      </c>
      <c r="X123" s="80">
        <v>256</v>
      </c>
      <c r="Y123" s="97"/>
    </row>
    <row r="124" spans="1:25" ht="15.75" customHeight="1" x14ac:dyDescent="0.25">
      <c r="A124" s="86" t="s">
        <v>147</v>
      </c>
      <c r="B124" s="80">
        <f t="shared" si="5"/>
        <v>121</v>
      </c>
      <c r="C124" s="1" t="s">
        <v>182</v>
      </c>
      <c r="D124" s="80">
        <v>256</v>
      </c>
      <c r="E124" s="97"/>
      <c r="F124" s="86" t="s">
        <v>147</v>
      </c>
      <c r="G124" s="80">
        <f t="shared" si="6"/>
        <v>121</v>
      </c>
      <c r="H124" s="1" t="s">
        <v>182</v>
      </c>
      <c r="I124" s="80">
        <v>256</v>
      </c>
      <c r="J124" s="97"/>
      <c r="K124" s="86" t="s">
        <v>147</v>
      </c>
      <c r="L124" s="80">
        <f t="shared" si="7"/>
        <v>121</v>
      </c>
      <c r="M124" s="1" t="s">
        <v>182</v>
      </c>
      <c r="N124" s="80">
        <v>256</v>
      </c>
      <c r="O124" s="97"/>
      <c r="P124" s="86" t="s">
        <v>147</v>
      </c>
      <c r="Q124" s="80">
        <f t="shared" si="8"/>
        <v>121</v>
      </c>
      <c r="R124" s="1" t="s">
        <v>182</v>
      </c>
      <c r="S124" s="80">
        <v>256</v>
      </c>
      <c r="T124" s="97"/>
      <c r="U124" s="86" t="s">
        <v>147</v>
      </c>
      <c r="V124" s="80">
        <f t="shared" si="9"/>
        <v>121</v>
      </c>
      <c r="W124" s="1" t="s">
        <v>182</v>
      </c>
      <c r="X124" s="80">
        <v>256</v>
      </c>
      <c r="Y124" s="97"/>
    </row>
    <row r="125" spans="1:25" ht="15.75" customHeight="1" x14ac:dyDescent="0.25">
      <c r="A125" s="86" t="s">
        <v>147</v>
      </c>
      <c r="B125" s="80">
        <f t="shared" si="5"/>
        <v>122</v>
      </c>
      <c r="C125" s="1" t="s">
        <v>182</v>
      </c>
      <c r="D125" s="80">
        <v>256</v>
      </c>
      <c r="E125" s="97"/>
      <c r="F125" s="86" t="s">
        <v>147</v>
      </c>
      <c r="G125" s="80">
        <f t="shared" si="6"/>
        <v>122</v>
      </c>
      <c r="H125" s="1" t="s">
        <v>182</v>
      </c>
      <c r="I125" s="80">
        <v>256</v>
      </c>
      <c r="J125" s="97"/>
      <c r="K125" s="86" t="s">
        <v>147</v>
      </c>
      <c r="L125" s="80">
        <f t="shared" si="7"/>
        <v>122</v>
      </c>
      <c r="M125" s="1" t="s">
        <v>182</v>
      </c>
      <c r="N125" s="80">
        <v>256</v>
      </c>
      <c r="O125" s="97"/>
      <c r="P125" s="86" t="s">
        <v>147</v>
      </c>
      <c r="Q125" s="80">
        <f t="shared" si="8"/>
        <v>122</v>
      </c>
      <c r="R125" s="1" t="s">
        <v>182</v>
      </c>
      <c r="S125" s="80">
        <v>256</v>
      </c>
      <c r="T125" s="97"/>
      <c r="U125" s="86" t="s">
        <v>147</v>
      </c>
      <c r="V125" s="80">
        <f t="shared" si="9"/>
        <v>122</v>
      </c>
      <c r="W125" s="1" t="s">
        <v>182</v>
      </c>
      <c r="X125" s="80">
        <v>256</v>
      </c>
      <c r="Y125" s="97"/>
    </row>
    <row r="126" spans="1:25" ht="15.75" customHeight="1" x14ac:dyDescent="0.25">
      <c r="A126" s="86" t="s">
        <v>147</v>
      </c>
      <c r="B126" s="80">
        <f t="shared" si="5"/>
        <v>123</v>
      </c>
      <c r="C126" s="1" t="s">
        <v>182</v>
      </c>
      <c r="D126" s="80">
        <v>256</v>
      </c>
      <c r="E126" s="97"/>
      <c r="F126" s="86" t="s">
        <v>147</v>
      </c>
      <c r="G126" s="80">
        <f t="shared" si="6"/>
        <v>123</v>
      </c>
      <c r="H126" s="1" t="s">
        <v>182</v>
      </c>
      <c r="I126" s="80">
        <v>256</v>
      </c>
      <c r="J126" s="97"/>
      <c r="K126" s="86" t="s">
        <v>147</v>
      </c>
      <c r="L126" s="80">
        <f t="shared" si="7"/>
        <v>123</v>
      </c>
      <c r="M126" s="1" t="s">
        <v>182</v>
      </c>
      <c r="N126" s="80">
        <v>256</v>
      </c>
      <c r="O126" s="97"/>
      <c r="P126" s="86" t="s">
        <v>147</v>
      </c>
      <c r="Q126" s="80">
        <f t="shared" si="8"/>
        <v>123</v>
      </c>
      <c r="R126" s="1" t="s">
        <v>182</v>
      </c>
      <c r="S126" s="80">
        <v>256</v>
      </c>
      <c r="T126" s="97"/>
      <c r="U126" s="86" t="s">
        <v>147</v>
      </c>
      <c r="V126" s="80">
        <f t="shared" si="9"/>
        <v>123</v>
      </c>
      <c r="W126" s="1" t="s">
        <v>182</v>
      </c>
      <c r="X126" s="80">
        <v>256</v>
      </c>
      <c r="Y126" s="97"/>
    </row>
    <row r="127" spans="1:25" ht="15.75" customHeight="1" x14ac:dyDescent="0.25">
      <c r="A127" s="86" t="s">
        <v>147</v>
      </c>
      <c r="B127" s="80">
        <f t="shared" si="5"/>
        <v>124</v>
      </c>
      <c r="C127" s="1" t="s">
        <v>182</v>
      </c>
      <c r="D127" s="80">
        <v>256</v>
      </c>
      <c r="E127" s="97"/>
      <c r="F127" s="86" t="s">
        <v>147</v>
      </c>
      <c r="G127" s="80">
        <f t="shared" si="6"/>
        <v>124</v>
      </c>
      <c r="H127" s="1" t="s">
        <v>182</v>
      </c>
      <c r="I127" s="80">
        <v>256</v>
      </c>
      <c r="J127" s="97"/>
      <c r="K127" s="86" t="s">
        <v>147</v>
      </c>
      <c r="L127" s="80">
        <f t="shared" si="7"/>
        <v>124</v>
      </c>
      <c r="M127" s="1" t="s">
        <v>182</v>
      </c>
      <c r="N127" s="80">
        <v>256</v>
      </c>
      <c r="O127" s="97"/>
      <c r="P127" s="86" t="s">
        <v>147</v>
      </c>
      <c r="Q127" s="80">
        <f t="shared" si="8"/>
        <v>124</v>
      </c>
      <c r="R127" s="1" t="s">
        <v>182</v>
      </c>
      <c r="S127" s="80">
        <v>256</v>
      </c>
      <c r="T127" s="97"/>
      <c r="U127" s="86" t="s">
        <v>147</v>
      </c>
      <c r="V127" s="80">
        <f t="shared" si="9"/>
        <v>124</v>
      </c>
      <c r="W127" s="1" t="s">
        <v>182</v>
      </c>
      <c r="X127" s="80">
        <v>256</v>
      </c>
      <c r="Y127" s="97"/>
    </row>
    <row r="128" spans="1:25" ht="15.75" customHeight="1" x14ac:dyDescent="0.25">
      <c r="A128" s="86" t="s">
        <v>147</v>
      </c>
      <c r="B128" s="80">
        <f t="shared" si="5"/>
        <v>125</v>
      </c>
      <c r="C128" s="1" t="s">
        <v>182</v>
      </c>
      <c r="D128" s="80">
        <v>256</v>
      </c>
      <c r="E128" s="97"/>
      <c r="F128" s="86" t="s">
        <v>147</v>
      </c>
      <c r="G128" s="80">
        <f t="shared" si="6"/>
        <v>125</v>
      </c>
      <c r="H128" s="1" t="s">
        <v>182</v>
      </c>
      <c r="I128" s="80">
        <v>256</v>
      </c>
      <c r="J128" s="97"/>
      <c r="K128" s="86" t="s">
        <v>147</v>
      </c>
      <c r="L128" s="80">
        <f t="shared" si="7"/>
        <v>125</v>
      </c>
      <c r="M128" s="1" t="s">
        <v>182</v>
      </c>
      <c r="N128" s="80">
        <v>256</v>
      </c>
      <c r="O128" s="97"/>
      <c r="P128" s="86" t="s">
        <v>147</v>
      </c>
      <c r="Q128" s="80">
        <f t="shared" si="8"/>
        <v>125</v>
      </c>
      <c r="R128" s="1" t="s">
        <v>182</v>
      </c>
      <c r="S128" s="80">
        <v>256</v>
      </c>
      <c r="T128" s="97"/>
      <c r="U128" s="86" t="s">
        <v>147</v>
      </c>
      <c r="V128" s="80">
        <f t="shared" si="9"/>
        <v>125</v>
      </c>
      <c r="W128" s="1" t="s">
        <v>182</v>
      </c>
      <c r="X128" s="80">
        <v>256</v>
      </c>
      <c r="Y128" s="97"/>
    </row>
    <row r="129" spans="1:26" ht="15.75" customHeight="1" x14ac:dyDescent="0.25">
      <c r="A129" s="86" t="s">
        <v>147</v>
      </c>
      <c r="B129" s="80">
        <f t="shared" si="5"/>
        <v>126</v>
      </c>
      <c r="C129" s="1" t="s">
        <v>182</v>
      </c>
      <c r="D129" s="80">
        <v>256</v>
      </c>
      <c r="E129" s="97"/>
      <c r="F129" s="86" t="s">
        <v>147</v>
      </c>
      <c r="G129" s="80">
        <f t="shared" si="6"/>
        <v>126</v>
      </c>
      <c r="H129" s="1" t="s">
        <v>182</v>
      </c>
      <c r="I129" s="80">
        <v>256</v>
      </c>
      <c r="J129" s="97"/>
      <c r="K129" s="86" t="s">
        <v>147</v>
      </c>
      <c r="L129" s="80">
        <f t="shared" si="7"/>
        <v>126</v>
      </c>
      <c r="M129" s="1" t="s">
        <v>182</v>
      </c>
      <c r="N129" s="80">
        <v>256</v>
      </c>
      <c r="O129" s="97"/>
      <c r="P129" s="86" t="s">
        <v>147</v>
      </c>
      <c r="Q129" s="80">
        <f t="shared" si="8"/>
        <v>126</v>
      </c>
      <c r="R129" s="1" t="s">
        <v>182</v>
      </c>
      <c r="S129" s="80">
        <v>256</v>
      </c>
      <c r="T129" s="97"/>
      <c r="U129" s="86" t="s">
        <v>147</v>
      </c>
      <c r="V129" s="80">
        <f t="shared" si="9"/>
        <v>126</v>
      </c>
      <c r="W129" s="1" t="s">
        <v>182</v>
      </c>
      <c r="X129" s="80">
        <v>256</v>
      </c>
      <c r="Y129" s="97"/>
    </row>
    <row r="130" spans="1:26" ht="15.75" customHeight="1" x14ac:dyDescent="0.25">
      <c r="A130" s="86" t="s">
        <v>147</v>
      </c>
      <c r="B130" s="80">
        <f t="shared" si="5"/>
        <v>127</v>
      </c>
      <c r="C130" s="1" t="s">
        <v>182</v>
      </c>
      <c r="D130" s="80">
        <v>256</v>
      </c>
      <c r="E130" s="97"/>
      <c r="F130" s="86" t="s">
        <v>147</v>
      </c>
      <c r="G130" s="82">
        <f t="shared" si="6"/>
        <v>127</v>
      </c>
      <c r="H130" s="1" t="s">
        <v>183</v>
      </c>
      <c r="I130" s="80">
        <v>255</v>
      </c>
      <c r="J130" s="97"/>
      <c r="K130" s="86" t="s">
        <v>147</v>
      </c>
      <c r="L130" s="82">
        <f t="shared" si="7"/>
        <v>127</v>
      </c>
      <c r="M130" s="1" t="s">
        <v>183</v>
      </c>
      <c r="N130" s="80">
        <v>255</v>
      </c>
      <c r="O130" s="97"/>
      <c r="P130" s="86" t="s">
        <v>147</v>
      </c>
      <c r="Q130" s="82">
        <f t="shared" si="8"/>
        <v>127</v>
      </c>
      <c r="R130" s="1" t="s">
        <v>183</v>
      </c>
      <c r="S130" s="80">
        <v>255</v>
      </c>
      <c r="T130" s="97"/>
      <c r="U130" s="86" t="s">
        <v>147</v>
      </c>
      <c r="V130" s="82">
        <f t="shared" si="9"/>
        <v>127</v>
      </c>
      <c r="W130" s="1" t="s">
        <v>183</v>
      </c>
      <c r="X130" s="80">
        <v>255</v>
      </c>
      <c r="Y130" s="97"/>
    </row>
    <row r="131" spans="1:26" ht="15.75" customHeight="1" x14ac:dyDescent="0.25">
      <c r="A131" s="86" t="s">
        <v>147</v>
      </c>
      <c r="B131" s="80">
        <f t="shared" si="5"/>
        <v>128</v>
      </c>
      <c r="C131" s="1" t="s">
        <v>182</v>
      </c>
      <c r="D131" s="80">
        <v>256</v>
      </c>
      <c r="E131" s="97"/>
      <c r="F131" s="94" t="s">
        <v>147</v>
      </c>
      <c r="G131" s="83">
        <f t="shared" si="6"/>
        <v>128</v>
      </c>
      <c r="H131" s="87" t="s">
        <v>181</v>
      </c>
      <c r="I131" s="88">
        <v>255</v>
      </c>
      <c r="J131" s="100">
        <f>SUM(I131:I258)</f>
        <v>32766</v>
      </c>
      <c r="K131" s="94" t="s">
        <v>147</v>
      </c>
      <c r="L131" s="83">
        <f t="shared" si="7"/>
        <v>128</v>
      </c>
      <c r="M131" s="87" t="s">
        <v>181</v>
      </c>
      <c r="N131" s="88">
        <v>255</v>
      </c>
      <c r="O131" s="100">
        <f>SUM(N131:N194)</f>
        <v>16382</v>
      </c>
      <c r="P131" s="94" t="s">
        <v>147</v>
      </c>
      <c r="Q131" s="83">
        <f t="shared" si="8"/>
        <v>128</v>
      </c>
      <c r="R131" s="87" t="s">
        <v>181</v>
      </c>
      <c r="S131" s="88">
        <v>255</v>
      </c>
      <c r="T131" s="96">
        <f>SUM(S131:S162)</f>
        <v>8190</v>
      </c>
      <c r="U131" s="94" t="s">
        <v>147</v>
      </c>
      <c r="V131" s="83">
        <f t="shared" si="9"/>
        <v>128</v>
      </c>
      <c r="W131" s="87" t="s">
        <v>181</v>
      </c>
      <c r="X131" s="88">
        <v>255</v>
      </c>
      <c r="Y131" s="96">
        <f>SUM(X131:X146)</f>
        <v>4094</v>
      </c>
    </row>
    <row r="132" spans="1:26" ht="15.75" customHeight="1" x14ac:dyDescent="0.25">
      <c r="A132" s="86" t="s">
        <v>147</v>
      </c>
      <c r="B132" s="80">
        <f t="shared" si="5"/>
        <v>129</v>
      </c>
      <c r="C132" s="1" t="s">
        <v>182</v>
      </c>
      <c r="D132" s="80">
        <v>256</v>
      </c>
      <c r="E132" s="97"/>
      <c r="F132" s="86" t="s">
        <v>147</v>
      </c>
      <c r="G132" s="80">
        <f t="shared" si="6"/>
        <v>129</v>
      </c>
      <c r="H132" s="1" t="s">
        <v>182</v>
      </c>
      <c r="I132" s="80">
        <v>256</v>
      </c>
      <c r="J132" s="97"/>
      <c r="K132" s="86" t="s">
        <v>147</v>
      </c>
      <c r="L132" s="80">
        <f t="shared" si="7"/>
        <v>129</v>
      </c>
      <c r="M132" s="1" t="s">
        <v>182</v>
      </c>
      <c r="N132" s="80">
        <v>256</v>
      </c>
      <c r="O132" s="97"/>
      <c r="P132" s="86" t="s">
        <v>147</v>
      </c>
      <c r="Q132" s="80">
        <f t="shared" si="8"/>
        <v>129</v>
      </c>
      <c r="R132" s="1" t="s">
        <v>182</v>
      </c>
      <c r="S132" s="80">
        <v>256</v>
      </c>
      <c r="T132" s="97"/>
      <c r="U132" s="86" t="s">
        <v>147</v>
      </c>
      <c r="V132" s="80">
        <f t="shared" si="9"/>
        <v>129</v>
      </c>
      <c r="W132" s="1" t="s">
        <v>182</v>
      </c>
      <c r="X132" s="80">
        <v>256</v>
      </c>
      <c r="Y132" s="97"/>
    </row>
    <row r="133" spans="1:26" ht="15.75" customHeight="1" x14ac:dyDescent="0.25">
      <c r="A133" s="86" t="s">
        <v>147</v>
      </c>
      <c r="B133" s="80">
        <f t="shared" ref="B133:B196" si="10">B132+1</f>
        <v>130</v>
      </c>
      <c r="C133" s="1" t="s">
        <v>182</v>
      </c>
      <c r="D133" s="80">
        <v>256</v>
      </c>
      <c r="E133" s="97"/>
      <c r="F133" s="86" t="s">
        <v>147</v>
      </c>
      <c r="G133" s="80">
        <f t="shared" ref="G133:G196" si="11">G132+1</f>
        <v>130</v>
      </c>
      <c r="H133" s="1" t="s">
        <v>182</v>
      </c>
      <c r="I133" s="80">
        <v>256</v>
      </c>
      <c r="J133" s="97"/>
      <c r="K133" s="86" t="s">
        <v>147</v>
      </c>
      <c r="L133" s="80">
        <f t="shared" ref="L133:L196" si="12">L132+1</f>
        <v>130</v>
      </c>
      <c r="M133" s="1" t="s">
        <v>182</v>
      </c>
      <c r="N133" s="80">
        <v>256</v>
      </c>
      <c r="O133" s="97"/>
      <c r="P133" s="86" t="s">
        <v>147</v>
      </c>
      <c r="Q133" s="80">
        <f t="shared" ref="Q133:Q196" si="13">Q132+1</f>
        <v>130</v>
      </c>
      <c r="R133" s="1" t="s">
        <v>182</v>
      </c>
      <c r="S133" s="80">
        <v>256</v>
      </c>
      <c r="T133" s="97"/>
      <c r="U133" s="86" t="s">
        <v>147</v>
      </c>
      <c r="V133" s="80">
        <f t="shared" ref="V133:V196" si="14">V132+1</f>
        <v>130</v>
      </c>
      <c r="W133" s="1" t="s">
        <v>182</v>
      </c>
      <c r="X133" s="80">
        <v>256</v>
      </c>
      <c r="Y133" s="97"/>
    </row>
    <row r="134" spans="1:26" ht="15.75" customHeight="1" x14ac:dyDescent="0.25">
      <c r="A134" s="86" t="s">
        <v>147</v>
      </c>
      <c r="B134" s="80">
        <f t="shared" si="10"/>
        <v>131</v>
      </c>
      <c r="C134" s="1" t="s">
        <v>182</v>
      </c>
      <c r="D134" s="80">
        <v>256</v>
      </c>
      <c r="E134" s="97"/>
      <c r="F134" s="86" t="s">
        <v>147</v>
      </c>
      <c r="G134" s="80">
        <f t="shared" si="11"/>
        <v>131</v>
      </c>
      <c r="H134" s="1" t="s">
        <v>182</v>
      </c>
      <c r="I134" s="80">
        <v>256</v>
      </c>
      <c r="J134" s="97"/>
      <c r="K134" s="86" t="s">
        <v>147</v>
      </c>
      <c r="L134" s="80">
        <f t="shared" si="12"/>
        <v>131</v>
      </c>
      <c r="M134" s="1" t="s">
        <v>182</v>
      </c>
      <c r="N134" s="80">
        <v>256</v>
      </c>
      <c r="O134" s="97"/>
      <c r="P134" s="86" t="s">
        <v>147</v>
      </c>
      <c r="Q134" s="80">
        <f t="shared" si="13"/>
        <v>131</v>
      </c>
      <c r="R134" s="1" t="s">
        <v>182</v>
      </c>
      <c r="S134" s="80">
        <v>256</v>
      </c>
      <c r="T134" s="97"/>
      <c r="U134" s="86" t="s">
        <v>147</v>
      </c>
      <c r="V134" s="80">
        <f t="shared" si="14"/>
        <v>131</v>
      </c>
      <c r="W134" s="1" t="s">
        <v>182</v>
      </c>
      <c r="X134" s="80">
        <v>256</v>
      </c>
      <c r="Y134" s="97"/>
    </row>
    <row r="135" spans="1:26" ht="15.75" customHeight="1" x14ac:dyDescent="0.25">
      <c r="A135" s="86" t="s">
        <v>147</v>
      </c>
      <c r="B135" s="80">
        <f t="shared" si="10"/>
        <v>132</v>
      </c>
      <c r="C135" s="1" t="s">
        <v>182</v>
      </c>
      <c r="D135" s="80">
        <v>256</v>
      </c>
      <c r="E135" s="97"/>
      <c r="F135" s="86" t="s">
        <v>147</v>
      </c>
      <c r="G135" s="80">
        <f t="shared" si="11"/>
        <v>132</v>
      </c>
      <c r="H135" s="1" t="s">
        <v>182</v>
      </c>
      <c r="I135" s="80">
        <v>256</v>
      </c>
      <c r="J135" s="97"/>
      <c r="K135" s="86" t="s">
        <v>147</v>
      </c>
      <c r="L135" s="80">
        <f t="shared" si="12"/>
        <v>132</v>
      </c>
      <c r="M135" s="1" t="s">
        <v>182</v>
      </c>
      <c r="N135" s="80">
        <v>256</v>
      </c>
      <c r="O135" s="97"/>
      <c r="P135" s="86" t="s">
        <v>147</v>
      </c>
      <c r="Q135" s="80">
        <f t="shared" si="13"/>
        <v>132</v>
      </c>
      <c r="R135" s="1" t="s">
        <v>182</v>
      </c>
      <c r="S135" s="80">
        <v>256</v>
      </c>
      <c r="T135" s="97"/>
      <c r="U135" s="86" t="s">
        <v>147</v>
      </c>
      <c r="V135" s="80">
        <f t="shared" si="14"/>
        <v>132</v>
      </c>
      <c r="W135" s="1" t="s">
        <v>182</v>
      </c>
      <c r="X135" s="80">
        <v>256</v>
      </c>
      <c r="Y135" s="97"/>
    </row>
    <row r="136" spans="1:26" ht="15.75" customHeight="1" x14ac:dyDescent="0.25">
      <c r="A136" s="86" t="s">
        <v>147</v>
      </c>
      <c r="B136" s="80">
        <f t="shared" si="10"/>
        <v>133</v>
      </c>
      <c r="C136" s="1" t="s">
        <v>182</v>
      </c>
      <c r="D136" s="80">
        <v>256</v>
      </c>
      <c r="E136" s="97"/>
      <c r="F136" s="86" t="s">
        <v>147</v>
      </c>
      <c r="G136" s="80">
        <f t="shared" si="11"/>
        <v>133</v>
      </c>
      <c r="H136" s="1" t="s">
        <v>182</v>
      </c>
      <c r="I136" s="80">
        <v>256</v>
      </c>
      <c r="J136" s="97"/>
      <c r="K136" s="86" t="s">
        <v>147</v>
      </c>
      <c r="L136" s="80">
        <f t="shared" si="12"/>
        <v>133</v>
      </c>
      <c r="M136" s="1" t="s">
        <v>182</v>
      </c>
      <c r="N136" s="80">
        <v>256</v>
      </c>
      <c r="O136" s="97"/>
      <c r="P136" s="86" t="s">
        <v>147</v>
      </c>
      <c r="Q136" s="80">
        <f t="shared" si="13"/>
        <v>133</v>
      </c>
      <c r="R136" s="1" t="s">
        <v>182</v>
      </c>
      <c r="S136" s="80">
        <v>256</v>
      </c>
      <c r="T136" s="97"/>
      <c r="U136" s="86" t="s">
        <v>147</v>
      </c>
      <c r="V136" s="80">
        <f t="shared" si="14"/>
        <v>133</v>
      </c>
      <c r="W136" s="1" t="s">
        <v>182</v>
      </c>
      <c r="X136" s="80">
        <v>256</v>
      </c>
      <c r="Y136" s="97"/>
    </row>
    <row r="137" spans="1:26" ht="15.75" customHeight="1" x14ac:dyDescent="0.25">
      <c r="A137" s="86" t="s">
        <v>147</v>
      </c>
      <c r="B137" s="80">
        <f t="shared" si="10"/>
        <v>134</v>
      </c>
      <c r="C137" s="1" t="s">
        <v>182</v>
      </c>
      <c r="D137" s="80">
        <v>256</v>
      </c>
      <c r="E137" s="97"/>
      <c r="F137" s="86" t="s">
        <v>147</v>
      </c>
      <c r="G137" s="80">
        <f t="shared" si="11"/>
        <v>134</v>
      </c>
      <c r="H137" s="1" t="s">
        <v>182</v>
      </c>
      <c r="I137" s="80">
        <v>256</v>
      </c>
      <c r="J137" s="97"/>
      <c r="K137" s="86" t="s">
        <v>147</v>
      </c>
      <c r="L137" s="80">
        <f t="shared" si="12"/>
        <v>134</v>
      </c>
      <c r="M137" s="1" t="s">
        <v>182</v>
      </c>
      <c r="N137" s="80">
        <v>256</v>
      </c>
      <c r="O137" s="97"/>
      <c r="P137" s="86" t="s">
        <v>147</v>
      </c>
      <c r="Q137" s="80">
        <f t="shared" si="13"/>
        <v>134</v>
      </c>
      <c r="R137" s="1" t="s">
        <v>182</v>
      </c>
      <c r="S137" s="80">
        <v>256</v>
      </c>
      <c r="T137" s="97"/>
      <c r="U137" s="86" t="s">
        <v>147</v>
      </c>
      <c r="V137" s="80">
        <f t="shared" si="14"/>
        <v>134</v>
      </c>
      <c r="W137" s="1" t="s">
        <v>182</v>
      </c>
      <c r="X137" s="80">
        <v>256</v>
      </c>
      <c r="Y137" s="97"/>
    </row>
    <row r="138" spans="1:26" ht="15.75" customHeight="1" x14ac:dyDescent="0.25">
      <c r="A138" s="86" t="s">
        <v>147</v>
      </c>
      <c r="B138" s="80">
        <f t="shared" si="10"/>
        <v>135</v>
      </c>
      <c r="C138" s="1" t="s">
        <v>182</v>
      </c>
      <c r="D138" s="80">
        <v>256</v>
      </c>
      <c r="E138" s="97"/>
      <c r="F138" s="86" t="s">
        <v>147</v>
      </c>
      <c r="G138" s="80">
        <f t="shared" si="11"/>
        <v>135</v>
      </c>
      <c r="H138" s="1" t="s">
        <v>182</v>
      </c>
      <c r="I138" s="80">
        <v>256</v>
      </c>
      <c r="J138" s="97"/>
      <c r="K138" s="86" t="s">
        <v>147</v>
      </c>
      <c r="L138" s="80">
        <f t="shared" si="12"/>
        <v>135</v>
      </c>
      <c r="M138" s="1" t="s">
        <v>182</v>
      </c>
      <c r="N138" s="80">
        <v>256</v>
      </c>
      <c r="O138" s="97"/>
      <c r="P138" s="86" t="s">
        <v>147</v>
      </c>
      <c r="Q138" s="80">
        <f t="shared" si="13"/>
        <v>135</v>
      </c>
      <c r="R138" s="1" t="s">
        <v>182</v>
      </c>
      <c r="S138" s="80">
        <v>256</v>
      </c>
      <c r="T138" s="97"/>
      <c r="U138" s="86" t="s">
        <v>147</v>
      </c>
      <c r="V138" s="80">
        <f t="shared" si="14"/>
        <v>135</v>
      </c>
      <c r="W138" s="1" t="s">
        <v>182</v>
      </c>
      <c r="X138" s="80">
        <v>256</v>
      </c>
      <c r="Y138" s="97"/>
      <c r="Z138">
        <f>128+16</f>
        <v>144</v>
      </c>
    </row>
    <row r="139" spans="1:26" ht="15.75" customHeight="1" x14ac:dyDescent="0.25">
      <c r="A139" s="86" t="s">
        <v>147</v>
      </c>
      <c r="B139" s="80">
        <f t="shared" si="10"/>
        <v>136</v>
      </c>
      <c r="C139" s="1" t="s">
        <v>182</v>
      </c>
      <c r="D139" s="80">
        <v>256</v>
      </c>
      <c r="E139" s="97"/>
      <c r="F139" s="86" t="s">
        <v>147</v>
      </c>
      <c r="G139" s="80">
        <f t="shared" si="11"/>
        <v>136</v>
      </c>
      <c r="H139" s="1" t="s">
        <v>182</v>
      </c>
      <c r="I139" s="80">
        <v>256</v>
      </c>
      <c r="J139" s="97"/>
      <c r="K139" s="86" t="s">
        <v>147</v>
      </c>
      <c r="L139" s="80">
        <f t="shared" si="12"/>
        <v>136</v>
      </c>
      <c r="M139" s="1" t="s">
        <v>182</v>
      </c>
      <c r="N139" s="80">
        <v>256</v>
      </c>
      <c r="O139" s="97"/>
      <c r="P139" s="86" t="s">
        <v>147</v>
      </c>
      <c r="Q139" s="80">
        <f t="shared" si="13"/>
        <v>136</v>
      </c>
      <c r="R139" s="1" t="s">
        <v>182</v>
      </c>
      <c r="S139" s="80">
        <v>256</v>
      </c>
      <c r="T139" s="97"/>
      <c r="U139" s="86" t="s">
        <v>147</v>
      </c>
      <c r="V139" s="80">
        <f t="shared" si="14"/>
        <v>136</v>
      </c>
      <c r="W139" s="1" t="s">
        <v>182</v>
      </c>
      <c r="X139" s="80">
        <v>256</v>
      </c>
      <c r="Y139" s="97"/>
    </row>
    <row r="140" spans="1:26" ht="15.75" customHeight="1" x14ac:dyDescent="0.25">
      <c r="A140" s="86" t="s">
        <v>147</v>
      </c>
      <c r="B140" s="80">
        <f t="shared" si="10"/>
        <v>137</v>
      </c>
      <c r="C140" s="1" t="s">
        <v>182</v>
      </c>
      <c r="D140" s="80">
        <v>256</v>
      </c>
      <c r="E140" s="97"/>
      <c r="F140" s="86" t="s">
        <v>147</v>
      </c>
      <c r="G140" s="80">
        <f t="shared" si="11"/>
        <v>137</v>
      </c>
      <c r="H140" s="1" t="s">
        <v>182</v>
      </c>
      <c r="I140" s="80">
        <v>256</v>
      </c>
      <c r="J140" s="97"/>
      <c r="K140" s="86" t="s">
        <v>147</v>
      </c>
      <c r="L140" s="80">
        <f t="shared" si="12"/>
        <v>137</v>
      </c>
      <c r="M140" s="1" t="s">
        <v>182</v>
      </c>
      <c r="N140" s="80">
        <v>256</v>
      </c>
      <c r="O140" s="97"/>
      <c r="P140" s="86" t="s">
        <v>147</v>
      </c>
      <c r="Q140" s="80">
        <f t="shared" si="13"/>
        <v>137</v>
      </c>
      <c r="R140" s="1" t="s">
        <v>182</v>
      </c>
      <c r="S140" s="80">
        <v>256</v>
      </c>
      <c r="T140" s="97"/>
      <c r="U140" s="86" t="s">
        <v>147</v>
      </c>
      <c r="V140" s="80">
        <f t="shared" si="14"/>
        <v>137</v>
      </c>
      <c r="W140" s="1" t="s">
        <v>182</v>
      </c>
      <c r="X140" s="80">
        <v>256</v>
      </c>
      <c r="Y140" s="97"/>
    </row>
    <row r="141" spans="1:26" ht="15.75" customHeight="1" x14ac:dyDescent="0.25">
      <c r="A141" s="86" t="s">
        <v>147</v>
      </c>
      <c r="B141" s="80">
        <f t="shared" si="10"/>
        <v>138</v>
      </c>
      <c r="C141" s="1" t="s">
        <v>182</v>
      </c>
      <c r="D141" s="80">
        <v>256</v>
      </c>
      <c r="E141" s="97"/>
      <c r="F141" s="86" t="s">
        <v>147</v>
      </c>
      <c r="G141" s="80">
        <f t="shared" si="11"/>
        <v>138</v>
      </c>
      <c r="H141" s="1" t="s">
        <v>182</v>
      </c>
      <c r="I141" s="80">
        <v>256</v>
      </c>
      <c r="J141" s="97"/>
      <c r="K141" s="86" t="s">
        <v>147</v>
      </c>
      <c r="L141" s="80">
        <f t="shared" si="12"/>
        <v>138</v>
      </c>
      <c r="M141" s="1" t="s">
        <v>182</v>
      </c>
      <c r="N141" s="80">
        <v>256</v>
      </c>
      <c r="O141" s="97"/>
      <c r="P141" s="86" t="s">
        <v>147</v>
      </c>
      <c r="Q141" s="80">
        <f t="shared" si="13"/>
        <v>138</v>
      </c>
      <c r="R141" s="1" t="s">
        <v>182</v>
      </c>
      <c r="S141" s="80">
        <v>256</v>
      </c>
      <c r="T141" s="97"/>
      <c r="U141" s="86" t="s">
        <v>147</v>
      </c>
      <c r="V141" s="80">
        <f t="shared" si="14"/>
        <v>138</v>
      </c>
      <c r="W141" s="1" t="s">
        <v>182</v>
      </c>
      <c r="X141" s="80">
        <v>256</v>
      </c>
      <c r="Y141" s="97"/>
    </row>
    <row r="142" spans="1:26" ht="15.75" customHeight="1" x14ac:dyDescent="0.25">
      <c r="A142" s="86" t="s">
        <v>147</v>
      </c>
      <c r="B142" s="80">
        <f t="shared" si="10"/>
        <v>139</v>
      </c>
      <c r="C142" s="1" t="s">
        <v>182</v>
      </c>
      <c r="D142" s="80">
        <v>256</v>
      </c>
      <c r="E142" s="97"/>
      <c r="F142" s="86" t="s">
        <v>147</v>
      </c>
      <c r="G142" s="80">
        <f t="shared" si="11"/>
        <v>139</v>
      </c>
      <c r="H142" s="1" t="s">
        <v>182</v>
      </c>
      <c r="I142" s="80">
        <v>256</v>
      </c>
      <c r="J142" s="97"/>
      <c r="K142" s="86" t="s">
        <v>147</v>
      </c>
      <c r="L142" s="80">
        <f t="shared" si="12"/>
        <v>139</v>
      </c>
      <c r="M142" s="1" t="s">
        <v>182</v>
      </c>
      <c r="N142" s="80">
        <v>256</v>
      </c>
      <c r="O142" s="97"/>
      <c r="P142" s="86" t="s">
        <v>147</v>
      </c>
      <c r="Q142" s="80">
        <f t="shared" si="13"/>
        <v>139</v>
      </c>
      <c r="R142" s="1" t="s">
        <v>182</v>
      </c>
      <c r="S142" s="80">
        <v>256</v>
      </c>
      <c r="T142" s="97"/>
      <c r="U142" s="86" t="s">
        <v>147</v>
      </c>
      <c r="V142" s="80">
        <f t="shared" si="14"/>
        <v>139</v>
      </c>
      <c r="W142" s="1" t="s">
        <v>182</v>
      </c>
      <c r="X142" s="80">
        <v>256</v>
      </c>
      <c r="Y142" s="97"/>
    </row>
    <row r="143" spans="1:26" ht="15.75" customHeight="1" x14ac:dyDescent="0.25">
      <c r="A143" s="86" t="s">
        <v>147</v>
      </c>
      <c r="B143" s="80">
        <f t="shared" si="10"/>
        <v>140</v>
      </c>
      <c r="C143" s="1" t="s">
        <v>182</v>
      </c>
      <c r="D143" s="80">
        <v>256</v>
      </c>
      <c r="E143" s="97"/>
      <c r="F143" s="86" t="s">
        <v>147</v>
      </c>
      <c r="G143" s="80">
        <f t="shared" si="11"/>
        <v>140</v>
      </c>
      <c r="H143" s="1" t="s">
        <v>182</v>
      </c>
      <c r="I143" s="80">
        <v>256</v>
      </c>
      <c r="J143" s="97"/>
      <c r="K143" s="86" t="s">
        <v>147</v>
      </c>
      <c r="L143" s="80">
        <f t="shared" si="12"/>
        <v>140</v>
      </c>
      <c r="M143" s="1" t="s">
        <v>182</v>
      </c>
      <c r="N143" s="80">
        <v>256</v>
      </c>
      <c r="O143" s="97"/>
      <c r="P143" s="86" t="s">
        <v>147</v>
      </c>
      <c r="Q143" s="80">
        <f t="shared" si="13"/>
        <v>140</v>
      </c>
      <c r="R143" s="1" t="s">
        <v>182</v>
      </c>
      <c r="S143" s="80">
        <v>256</v>
      </c>
      <c r="T143" s="97"/>
      <c r="U143" s="86" t="s">
        <v>147</v>
      </c>
      <c r="V143" s="80">
        <f t="shared" si="14"/>
        <v>140</v>
      </c>
      <c r="W143" s="1" t="s">
        <v>182</v>
      </c>
      <c r="X143" s="80">
        <v>256</v>
      </c>
      <c r="Y143" s="97"/>
    </row>
    <row r="144" spans="1:26" ht="15.75" customHeight="1" x14ac:dyDescent="0.25">
      <c r="A144" s="86" t="s">
        <v>147</v>
      </c>
      <c r="B144" s="80">
        <f t="shared" si="10"/>
        <v>141</v>
      </c>
      <c r="C144" s="1" t="s">
        <v>182</v>
      </c>
      <c r="D144" s="80">
        <v>256</v>
      </c>
      <c r="E144" s="97"/>
      <c r="F144" s="86" t="s">
        <v>147</v>
      </c>
      <c r="G144" s="80">
        <f t="shared" si="11"/>
        <v>141</v>
      </c>
      <c r="H144" s="1" t="s">
        <v>182</v>
      </c>
      <c r="I144" s="80">
        <v>256</v>
      </c>
      <c r="J144" s="97"/>
      <c r="K144" s="86" t="s">
        <v>147</v>
      </c>
      <c r="L144" s="80">
        <f t="shared" si="12"/>
        <v>141</v>
      </c>
      <c r="M144" s="1" t="s">
        <v>182</v>
      </c>
      <c r="N144" s="80">
        <v>256</v>
      </c>
      <c r="O144" s="97"/>
      <c r="P144" s="86" t="s">
        <v>147</v>
      </c>
      <c r="Q144" s="80">
        <f t="shared" si="13"/>
        <v>141</v>
      </c>
      <c r="R144" s="1" t="s">
        <v>182</v>
      </c>
      <c r="S144" s="80">
        <v>256</v>
      </c>
      <c r="T144" s="97"/>
      <c r="U144" s="86" t="s">
        <v>147</v>
      </c>
      <c r="V144" s="80">
        <f t="shared" si="14"/>
        <v>141</v>
      </c>
      <c r="W144" s="1" t="s">
        <v>182</v>
      </c>
      <c r="X144" s="80">
        <v>256</v>
      </c>
      <c r="Y144" s="97"/>
    </row>
    <row r="145" spans="1:25" ht="15.75" customHeight="1" x14ac:dyDescent="0.25">
      <c r="A145" s="86" t="s">
        <v>147</v>
      </c>
      <c r="B145" s="80">
        <f t="shared" si="10"/>
        <v>142</v>
      </c>
      <c r="C145" s="1" t="s">
        <v>182</v>
      </c>
      <c r="D145" s="80">
        <v>256</v>
      </c>
      <c r="E145" s="97"/>
      <c r="F145" s="86" t="s">
        <v>147</v>
      </c>
      <c r="G145" s="80">
        <f t="shared" si="11"/>
        <v>142</v>
      </c>
      <c r="H145" s="1" t="s">
        <v>182</v>
      </c>
      <c r="I145" s="80">
        <v>256</v>
      </c>
      <c r="J145" s="97"/>
      <c r="K145" s="86" t="s">
        <v>147</v>
      </c>
      <c r="L145" s="80">
        <f t="shared" si="12"/>
        <v>142</v>
      </c>
      <c r="M145" s="1" t="s">
        <v>182</v>
      </c>
      <c r="N145" s="80">
        <v>256</v>
      </c>
      <c r="O145" s="97"/>
      <c r="P145" s="86" t="s">
        <v>147</v>
      </c>
      <c r="Q145" s="80">
        <f t="shared" si="13"/>
        <v>142</v>
      </c>
      <c r="R145" s="1" t="s">
        <v>182</v>
      </c>
      <c r="S145" s="80">
        <v>256</v>
      </c>
      <c r="T145" s="97"/>
      <c r="U145" s="86" t="s">
        <v>147</v>
      </c>
      <c r="V145" s="80">
        <f t="shared" si="14"/>
        <v>142</v>
      </c>
      <c r="W145" s="1" t="s">
        <v>182</v>
      </c>
      <c r="X145" s="80">
        <v>256</v>
      </c>
      <c r="Y145" s="97"/>
    </row>
    <row r="146" spans="1:25" ht="15.75" customHeight="1" x14ac:dyDescent="0.25">
      <c r="A146" s="86" t="s">
        <v>147</v>
      </c>
      <c r="B146" s="80">
        <f t="shared" si="10"/>
        <v>143</v>
      </c>
      <c r="C146" s="1" t="s">
        <v>182</v>
      </c>
      <c r="D146" s="80">
        <v>256</v>
      </c>
      <c r="E146" s="97"/>
      <c r="F146" s="86" t="s">
        <v>147</v>
      </c>
      <c r="G146" s="80">
        <f t="shared" si="11"/>
        <v>143</v>
      </c>
      <c r="H146" s="1" t="s">
        <v>182</v>
      </c>
      <c r="I146" s="80">
        <v>256</v>
      </c>
      <c r="J146" s="97"/>
      <c r="K146" s="86" t="s">
        <v>147</v>
      </c>
      <c r="L146" s="80">
        <f t="shared" si="12"/>
        <v>143</v>
      </c>
      <c r="M146" s="1" t="s">
        <v>182</v>
      </c>
      <c r="N146" s="80">
        <v>256</v>
      </c>
      <c r="O146" s="97"/>
      <c r="P146" s="86" t="s">
        <v>147</v>
      </c>
      <c r="Q146" s="80">
        <f t="shared" si="13"/>
        <v>143</v>
      </c>
      <c r="R146" s="1" t="s">
        <v>182</v>
      </c>
      <c r="S146" s="80">
        <v>256</v>
      </c>
      <c r="T146" s="97"/>
      <c r="U146" s="86" t="s">
        <v>147</v>
      </c>
      <c r="V146" s="80">
        <f t="shared" si="14"/>
        <v>143</v>
      </c>
      <c r="W146" s="1" t="s">
        <v>182</v>
      </c>
      <c r="X146" s="80">
        <v>255</v>
      </c>
      <c r="Y146" s="97"/>
    </row>
    <row r="147" spans="1:25" ht="15.75" customHeight="1" x14ac:dyDescent="0.25">
      <c r="A147" s="86" t="s">
        <v>147</v>
      </c>
      <c r="B147" s="80">
        <f t="shared" si="10"/>
        <v>144</v>
      </c>
      <c r="C147" s="1" t="s">
        <v>182</v>
      </c>
      <c r="D147" s="80">
        <v>256</v>
      </c>
      <c r="E147" s="97"/>
      <c r="F147" s="86" t="s">
        <v>147</v>
      </c>
      <c r="G147" s="80">
        <f t="shared" si="11"/>
        <v>144</v>
      </c>
      <c r="H147" s="1" t="s">
        <v>182</v>
      </c>
      <c r="I147" s="80">
        <v>256</v>
      </c>
      <c r="J147" s="97"/>
      <c r="K147" s="86" t="s">
        <v>147</v>
      </c>
      <c r="L147" s="80">
        <f t="shared" si="12"/>
        <v>144</v>
      </c>
      <c r="M147" s="1" t="s">
        <v>182</v>
      </c>
      <c r="N147" s="80">
        <v>256</v>
      </c>
      <c r="O147" s="97"/>
      <c r="P147" s="86" t="s">
        <v>147</v>
      </c>
      <c r="Q147" s="80">
        <f t="shared" si="13"/>
        <v>144</v>
      </c>
      <c r="R147" s="1" t="s">
        <v>182</v>
      </c>
      <c r="S147" s="80">
        <v>256</v>
      </c>
      <c r="T147" s="97"/>
      <c r="U147" s="94" t="s">
        <v>147</v>
      </c>
      <c r="V147" s="88">
        <f t="shared" si="14"/>
        <v>144</v>
      </c>
      <c r="W147" s="87" t="s">
        <v>182</v>
      </c>
      <c r="X147" s="88">
        <v>255</v>
      </c>
      <c r="Y147" s="96">
        <f>SUM(X147:X162)</f>
        <v>4094</v>
      </c>
    </row>
    <row r="148" spans="1:25" ht="15.75" customHeight="1" x14ac:dyDescent="0.25">
      <c r="A148" s="86" t="s">
        <v>147</v>
      </c>
      <c r="B148" s="80">
        <f t="shared" si="10"/>
        <v>145</v>
      </c>
      <c r="C148" s="1" t="s">
        <v>182</v>
      </c>
      <c r="D148" s="80">
        <v>256</v>
      </c>
      <c r="E148" s="97"/>
      <c r="F148" s="86" t="s">
        <v>147</v>
      </c>
      <c r="G148" s="80">
        <f t="shared" si="11"/>
        <v>145</v>
      </c>
      <c r="H148" s="1" t="s">
        <v>182</v>
      </c>
      <c r="I148" s="80">
        <v>256</v>
      </c>
      <c r="J148" s="97"/>
      <c r="K148" s="86" t="s">
        <v>147</v>
      </c>
      <c r="L148" s="80">
        <f t="shared" si="12"/>
        <v>145</v>
      </c>
      <c r="M148" s="1" t="s">
        <v>182</v>
      </c>
      <c r="N148" s="80">
        <v>256</v>
      </c>
      <c r="O148" s="97"/>
      <c r="P148" s="86" t="s">
        <v>147</v>
      </c>
      <c r="Q148" s="80">
        <f t="shared" si="13"/>
        <v>145</v>
      </c>
      <c r="R148" s="1" t="s">
        <v>182</v>
      </c>
      <c r="S148" s="80">
        <v>256</v>
      </c>
      <c r="T148" s="97"/>
      <c r="U148" s="86" t="s">
        <v>147</v>
      </c>
      <c r="V148" s="80">
        <f t="shared" si="14"/>
        <v>145</v>
      </c>
      <c r="W148" s="1" t="s">
        <v>182</v>
      </c>
      <c r="X148" s="80">
        <v>256</v>
      </c>
      <c r="Y148" s="97"/>
    </row>
    <row r="149" spans="1:25" ht="15.75" customHeight="1" x14ac:dyDescent="0.25">
      <c r="A149" s="86" t="s">
        <v>147</v>
      </c>
      <c r="B149" s="80">
        <f t="shared" si="10"/>
        <v>146</v>
      </c>
      <c r="C149" s="1" t="s">
        <v>182</v>
      </c>
      <c r="D149" s="80">
        <v>256</v>
      </c>
      <c r="E149" s="97"/>
      <c r="F149" s="86" t="s">
        <v>147</v>
      </c>
      <c r="G149" s="80">
        <f t="shared" si="11"/>
        <v>146</v>
      </c>
      <c r="H149" s="1" t="s">
        <v>182</v>
      </c>
      <c r="I149" s="80">
        <v>256</v>
      </c>
      <c r="J149" s="97"/>
      <c r="K149" s="86" t="s">
        <v>147</v>
      </c>
      <c r="L149" s="80">
        <f t="shared" si="12"/>
        <v>146</v>
      </c>
      <c r="M149" s="1" t="s">
        <v>182</v>
      </c>
      <c r="N149" s="80">
        <v>256</v>
      </c>
      <c r="O149" s="97"/>
      <c r="P149" s="86" t="s">
        <v>147</v>
      </c>
      <c r="Q149" s="80">
        <f t="shared" si="13"/>
        <v>146</v>
      </c>
      <c r="R149" s="1" t="s">
        <v>182</v>
      </c>
      <c r="S149" s="80">
        <v>256</v>
      </c>
      <c r="T149" s="97"/>
      <c r="U149" s="86" t="s">
        <v>147</v>
      </c>
      <c r="V149" s="80">
        <f t="shared" si="14"/>
        <v>146</v>
      </c>
      <c r="W149" s="1" t="s">
        <v>182</v>
      </c>
      <c r="X149" s="80">
        <v>256</v>
      </c>
      <c r="Y149" s="97"/>
    </row>
    <row r="150" spans="1:25" ht="15.75" customHeight="1" x14ac:dyDescent="0.25">
      <c r="A150" s="86" t="s">
        <v>147</v>
      </c>
      <c r="B150" s="80">
        <f t="shared" si="10"/>
        <v>147</v>
      </c>
      <c r="C150" s="1" t="s">
        <v>182</v>
      </c>
      <c r="D150" s="80">
        <v>256</v>
      </c>
      <c r="E150" s="97"/>
      <c r="F150" s="86" t="s">
        <v>147</v>
      </c>
      <c r="G150" s="80">
        <f t="shared" si="11"/>
        <v>147</v>
      </c>
      <c r="H150" s="1" t="s">
        <v>182</v>
      </c>
      <c r="I150" s="80">
        <v>256</v>
      </c>
      <c r="J150" s="97"/>
      <c r="K150" s="86" t="s">
        <v>147</v>
      </c>
      <c r="L150" s="80">
        <f t="shared" si="12"/>
        <v>147</v>
      </c>
      <c r="M150" s="1" t="s">
        <v>182</v>
      </c>
      <c r="N150" s="80">
        <v>256</v>
      </c>
      <c r="O150" s="97"/>
      <c r="P150" s="86" t="s">
        <v>147</v>
      </c>
      <c r="Q150" s="80">
        <f t="shared" si="13"/>
        <v>147</v>
      </c>
      <c r="R150" s="1" t="s">
        <v>182</v>
      </c>
      <c r="S150" s="80">
        <v>256</v>
      </c>
      <c r="T150" s="97"/>
      <c r="U150" s="86" t="s">
        <v>147</v>
      </c>
      <c r="V150" s="80">
        <f t="shared" si="14"/>
        <v>147</v>
      </c>
      <c r="W150" s="1" t="s">
        <v>182</v>
      </c>
      <c r="X150" s="80">
        <v>256</v>
      </c>
      <c r="Y150" s="97"/>
    </row>
    <row r="151" spans="1:25" ht="15.75" customHeight="1" x14ac:dyDescent="0.25">
      <c r="A151" s="86" t="s">
        <v>147</v>
      </c>
      <c r="B151" s="80">
        <f t="shared" si="10"/>
        <v>148</v>
      </c>
      <c r="C151" s="1" t="s">
        <v>182</v>
      </c>
      <c r="D151" s="80">
        <v>256</v>
      </c>
      <c r="E151" s="97"/>
      <c r="F151" s="86" t="s">
        <v>147</v>
      </c>
      <c r="G151" s="80">
        <f t="shared" si="11"/>
        <v>148</v>
      </c>
      <c r="H151" s="1" t="s">
        <v>182</v>
      </c>
      <c r="I151" s="80">
        <v>256</v>
      </c>
      <c r="J151" s="97"/>
      <c r="K151" s="86" t="s">
        <v>147</v>
      </c>
      <c r="L151" s="80">
        <f t="shared" si="12"/>
        <v>148</v>
      </c>
      <c r="M151" s="1" t="s">
        <v>182</v>
      </c>
      <c r="N151" s="80">
        <v>256</v>
      </c>
      <c r="O151" s="97"/>
      <c r="P151" s="86" t="s">
        <v>147</v>
      </c>
      <c r="Q151" s="80">
        <f t="shared" si="13"/>
        <v>148</v>
      </c>
      <c r="R151" s="1" t="s">
        <v>182</v>
      </c>
      <c r="S151" s="80">
        <v>256</v>
      </c>
      <c r="T151" s="97"/>
      <c r="U151" s="86" t="s">
        <v>147</v>
      </c>
      <c r="V151" s="80">
        <f t="shared" si="14"/>
        <v>148</v>
      </c>
      <c r="W151" s="1" t="s">
        <v>182</v>
      </c>
      <c r="X151" s="80">
        <v>256</v>
      </c>
      <c r="Y151" s="97"/>
    </row>
    <row r="152" spans="1:25" ht="15.75" customHeight="1" x14ac:dyDescent="0.25">
      <c r="A152" s="86" t="s">
        <v>147</v>
      </c>
      <c r="B152" s="80">
        <f t="shared" si="10"/>
        <v>149</v>
      </c>
      <c r="C152" s="1" t="s">
        <v>182</v>
      </c>
      <c r="D152" s="80">
        <v>256</v>
      </c>
      <c r="E152" s="97"/>
      <c r="F152" s="86" t="s">
        <v>147</v>
      </c>
      <c r="G152" s="80">
        <f t="shared" si="11"/>
        <v>149</v>
      </c>
      <c r="H152" s="1" t="s">
        <v>182</v>
      </c>
      <c r="I152" s="80">
        <v>256</v>
      </c>
      <c r="J152" s="97"/>
      <c r="K152" s="86" t="s">
        <v>147</v>
      </c>
      <c r="L152" s="80">
        <f t="shared" si="12"/>
        <v>149</v>
      </c>
      <c r="M152" s="1" t="s">
        <v>182</v>
      </c>
      <c r="N152" s="80">
        <v>256</v>
      </c>
      <c r="O152" s="97"/>
      <c r="P152" s="86" t="s">
        <v>147</v>
      </c>
      <c r="Q152" s="80">
        <f t="shared" si="13"/>
        <v>149</v>
      </c>
      <c r="R152" s="1" t="s">
        <v>182</v>
      </c>
      <c r="S152" s="80">
        <v>256</v>
      </c>
      <c r="T152" s="97"/>
      <c r="U152" s="86" t="s">
        <v>147</v>
      </c>
      <c r="V152" s="80">
        <f t="shared" si="14"/>
        <v>149</v>
      </c>
      <c r="W152" s="1" t="s">
        <v>182</v>
      </c>
      <c r="X152" s="80">
        <v>256</v>
      </c>
      <c r="Y152" s="97"/>
    </row>
    <row r="153" spans="1:25" ht="15.75" customHeight="1" x14ac:dyDescent="0.25">
      <c r="A153" s="86" t="s">
        <v>147</v>
      </c>
      <c r="B153" s="80">
        <f t="shared" si="10"/>
        <v>150</v>
      </c>
      <c r="C153" s="1" t="s">
        <v>182</v>
      </c>
      <c r="D153" s="80">
        <v>256</v>
      </c>
      <c r="E153" s="97"/>
      <c r="F153" s="86" t="s">
        <v>147</v>
      </c>
      <c r="G153" s="80">
        <f t="shared" si="11"/>
        <v>150</v>
      </c>
      <c r="H153" s="1" t="s">
        <v>182</v>
      </c>
      <c r="I153" s="80">
        <v>256</v>
      </c>
      <c r="J153" s="97"/>
      <c r="K153" s="86" t="s">
        <v>147</v>
      </c>
      <c r="L153" s="80">
        <f t="shared" si="12"/>
        <v>150</v>
      </c>
      <c r="M153" s="1" t="s">
        <v>182</v>
      </c>
      <c r="N153" s="80">
        <v>256</v>
      </c>
      <c r="O153" s="97"/>
      <c r="P153" s="86" t="s">
        <v>147</v>
      </c>
      <c r="Q153" s="80">
        <f t="shared" si="13"/>
        <v>150</v>
      </c>
      <c r="R153" s="1" t="s">
        <v>182</v>
      </c>
      <c r="S153" s="80">
        <v>256</v>
      </c>
      <c r="T153" s="97"/>
      <c r="U153" s="86" t="s">
        <v>147</v>
      </c>
      <c r="V153" s="80">
        <f t="shared" si="14"/>
        <v>150</v>
      </c>
      <c r="W153" s="1" t="s">
        <v>182</v>
      </c>
      <c r="X153" s="80">
        <v>256</v>
      </c>
      <c r="Y153" s="97"/>
    </row>
    <row r="154" spans="1:25" ht="15.75" customHeight="1" x14ac:dyDescent="0.25">
      <c r="A154" s="86" t="s">
        <v>147</v>
      </c>
      <c r="B154" s="80">
        <f t="shared" si="10"/>
        <v>151</v>
      </c>
      <c r="C154" s="1" t="s">
        <v>182</v>
      </c>
      <c r="D154" s="80">
        <v>256</v>
      </c>
      <c r="E154" s="97"/>
      <c r="F154" s="86" t="s">
        <v>147</v>
      </c>
      <c r="G154" s="80">
        <f t="shared" si="11"/>
        <v>151</v>
      </c>
      <c r="H154" s="1" t="s">
        <v>182</v>
      </c>
      <c r="I154" s="80">
        <v>256</v>
      </c>
      <c r="J154" s="97"/>
      <c r="K154" s="86" t="s">
        <v>147</v>
      </c>
      <c r="L154" s="80">
        <f t="shared" si="12"/>
        <v>151</v>
      </c>
      <c r="M154" s="1" t="s">
        <v>182</v>
      </c>
      <c r="N154" s="80">
        <v>256</v>
      </c>
      <c r="O154" s="97"/>
      <c r="P154" s="86" t="s">
        <v>147</v>
      </c>
      <c r="Q154" s="80">
        <f t="shared" si="13"/>
        <v>151</v>
      </c>
      <c r="R154" s="1" t="s">
        <v>182</v>
      </c>
      <c r="S154" s="80">
        <v>256</v>
      </c>
      <c r="T154" s="97"/>
      <c r="U154" s="86" t="s">
        <v>147</v>
      </c>
      <c r="V154" s="80">
        <f t="shared" si="14"/>
        <v>151</v>
      </c>
      <c r="W154" s="1" t="s">
        <v>182</v>
      </c>
      <c r="X154" s="80">
        <v>256</v>
      </c>
      <c r="Y154" s="97"/>
    </row>
    <row r="155" spans="1:25" ht="15.75" customHeight="1" x14ac:dyDescent="0.25">
      <c r="A155" s="86" t="s">
        <v>147</v>
      </c>
      <c r="B155" s="80">
        <f t="shared" si="10"/>
        <v>152</v>
      </c>
      <c r="C155" s="1" t="s">
        <v>182</v>
      </c>
      <c r="D155" s="80">
        <v>256</v>
      </c>
      <c r="E155" s="97"/>
      <c r="F155" s="86" t="s">
        <v>147</v>
      </c>
      <c r="G155" s="80">
        <f t="shared" si="11"/>
        <v>152</v>
      </c>
      <c r="H155" s="1" t="s">
        <v>182</v>
      </c>
      <c r="I155" s="80">
        <v>256</v>
      </c>
      <c r="J155" s="97"/>
      <c r="K155" s="86" t="s">
        <v>147</v>
      </c>
      <c r="L155" s="80">
        <f t="shared" si="12"/>
        <v>152</v>
      </c>
      <c r="M155" s="1" t="s">
        <v>182</v>
      </c>
      <c r="N155" s="80">
        <v>256</v>
      </c>
      <c r="O155" s="97"/>
      <c r="P155" s="86" t="s">
        <v>147</v>
      </c>
      <c r="Q155" s="80">
        <f t="shared" si="13"/>
        <v>152</v>
      </c>
      <c r="R155" s="1" t="s">
        <v>182</v>
      </c>
      <c r="S155" s="80">
        <v>256</v>
      </c>
      <c r="T155" s="97"/>
      <c r="U155" s="86" t="s">
        <v>147</v>
      </c>
      <c r="V155" s="80">
        <f t="shared" si="14"/>
        <v>152</v>
      </c>
      <c r="W155" s="1" t="s">
        <v>182</v>
      </c>
      <c r="X155" s="80">
        <v>256</v>
      </c>
      <c r="Y155" s="97"/>
    </row>
    <row r="156" spans="1:25" ht="15.75" customHeight="1" x14ac:dyDescent="0.25">
      <c r="A156" s="86" t="s">
        <v>147</v>
      </c>
      <c r="B156" s="80">
        <f t="shared" si="10"/>
        <v>153</v>
      </c>
      <c r="C156" s="1" t="s">
        <v>182</v>
      </c>
      <c r="D156" s="80">
        <v>256</v>
      </c>
      <c r="E156" s="97"/>
      <c r="F156" s="86" t="s">
        <v>147</v>
      </c>
      <c r="G156" s="80">
        <f t="shared" si="11"/>
        <v>153</v>
      </c>
      <c r="H156" s="1" t="s">
        <v>182</v>
      </c>
      <c r="I156" s="80">
        <v>256</v>
      </c>
      <c r="J156" s="97"/>
      <c r="K156" s="86" t="s">
        <v>147</v>
      </c>
      <c r="L156" s="80">
        <f t="shared" si="12"/>
        <v>153</v>
      </c>
      <c r="M156" s="1" t="s">
        <v>182</v>
      </c>
      <c r="N156" s="80">
        <v>256</v>
      </c>
      <c r="O156" s="97"/>
      <c r="P156" s="86" t="s">
        <v>147</v>
      </c>
      <c r="Q156" s="80">
        <f t="shared" si="13"/>
        <v>153</v>
      </c>
      <c r="R156" s="1" t="s">
        <v>182</v>
      </c>
      <c r="S156" s="80">
        <v>256</v>
      </c>
      <c r="T156" s="97"/>
      <c r="U156" s="86" t="s">
        <v>147</v>
      </c>
      <c r="V156" s="80">
        <f t="shared" si="14"/>
        <v>153</v>
      </c>
      <c r="W156" s="1" t="s">
        <v>182</v>
      </c>
      <c r="X156" s="80">
        <v>256</v>
      </c>
      <c r="Y156" s="97"/>
    </row>
    <row r="157" spans="1:25" ht="15.75" customHeight="1" x14ac:dyDescent="0.25">
      <c r="A157" s="86" t="s">
        <v>147</v>
      </c>
      <c r="B157" s="80">
        <f t="shared" si="10"/>
        <v>154</v>
      </c>
      <c r="C157" s="1" t="s">
        <v>182</v>
      </c>
      <c r="D157" s="80">
        <v>256</v>
      </c>
      <c r="E157" s="97"/>
      <c r="F157" s="86" t="s">
        <v>147</v>
      </c>
      <c r="G157" s="80">
        <f t="shared" si="11"/>
        <v>154</v>
      </c>
      <c r="H157" s="1" t="s">
        <v>182</v>
      </c>
      <c r="I157" s="80">
        <v>256</v>
      </c>
      <c r="J157" s="97"/>
      <c r="K157" s="86" t="s">
        <v>147</v>
      </c>
      <c r="L157" s="80">
        <f t="shared" si="12"/>
        <v>154</v>
      </c>
      <c r="M157" s="1" t="s">
        <v>182</v>
      </c>
      <c r="N157" s="80">
        <v>256</v>
      </c>
      <c r="O157" s="97"/>
      <c r="P157" s="86" t="s">
        <v>147</v>
      </c>
      <c r="Q157" s="80">
        <f t="shared" si="13"/>
        <v>154</v>
      </c>
      <c r="R157" s="1" t="s">
        <v>182</v>
      </c>
      <c r="S157" s="80">
        <v>256</v>
      </c>
      <c r="T157" s="97"/>
      <c r="U157" s="86" t="s">
        <v>147</v>
      </c>
      <c r="V157" s="80">
        <f t="shared" si="14"/>
        <v>154</v>
      </c>
      <c r="W157" s="1" t="s">
        <v>182</v>
      </c>
      <c r="X157" s="80">
        <v>256</v>
      </c>
      <c r="Y157" s="97"/>
    </row>
    <row r="158" spans="1:25" ht="15.75" customHeight="1" x14ac:dyDescent="0.25">
      <c r="A158" s="86" t="s">
        <v>147</v>
      </c>
      <c r="B158" s="80">
        <f t="shared" si="10"/>
        <v>155</v>
      </c>
      <c r="C158" s="1" t="s">
        <v>182</v>
      </c>
      <c r="D158" s="80">
        <v>256</v>
      </c>
      <c r="E158" s="97"/>
      <c r="F158" s="86" t="s">
        <v>147</v>
      </c>
      <c r="G158" s="80">
        <f t="shared" si="11"/>
        <v>155</v>
      </c>
      <c r="H158" s="1" t="s">
        <v>182</v>
      </c>
      <c r="I158" s="80">
        <v>256</v>
      </c>
      <c r="J158" s="97"/>
      <c r="K158" s="86" t="s">
        <v>147</v>
      </c>
      <c r="L158" s="80">
        <f t="shared" si="12"/>
        <v>155</v>
      </c>
      <c r="M158" s="1" t="s">
        <v>182</v>
      </c>
      <c r="N158" s="80">
        <v>256</v>
      </c>
      <c r="O158" s="97"/>
      <c r="P158" s="86" t="s">
        <v>147</v>
      </c>
      <c r="Q158" s="80">
        <f t="shared" si="13"/>
        <v>155</v>
      </c>
      <c r="R158" s="1" t="s">
        <v>182</v>
      </c>
      <c r="S158" s="80">
        <v>256</v>
      </c>
      <c r="T158" s="97"/>
      <c r="U158" s="86" t="s">
        <v>147</v>
      </c>
      <c r="V158" s="80">
        <f t="shared" si="14"/>
        <v>155</v>
      </c>
      <c r="W158" s="1" t="s">
        <v>182</v>
      </c>
      <c r="X158" s="80">
        <v>256</v>
      </c>
      <c r="Y158" s="97"/>
    </row>
    <row r="159" spans="1:25" ht="15.75" customHeight="1" x14ac:dyDescent="0.25">
      <c r="A159" s="86" t="s">
        <v>147</v>
      </c>
      <c r="B159" s="80">
        <f t="shared" si="10"/>
        <v>156</v>
      </c>
      <c r="C159" s="1" t="s">
        <v>182</v>
      </c>
      <c r="D159" s="80">
        <v>256</v>
      </c>
      <c r="E159" s="97"/>
      <c r="F159" s="86" t="s">
        <v>147</v>
      </c>
      <c r="G159" s="80">
        <f t="shared" si="11"/>
        <v>156</v>
      </c>
      <c r="H159" s="1" t="s">
        <v>182</v>
      </c>
      <c r="I159" s="80">
        <v>256</v>
      </c>
      <c r="J159" s="97"/>
      <c r="K159" s="86" t="s">
        <v>147</v>
      </c>
      <c r="L159" s="80">
        <f t="shared" si="12"/>
        <v>156</v>
      </c>
      <c r="M159" s="1" t="s">
        <v>182</v>
      </c>
      <c r="N159" s="80">
        <v>256</v>
      </c>
      <c r="O159" s="97"/>
      <c r="P159" s="86" t="s">
        <v>147</v>
      </c>
      <c r="Q159" s="80">
        <f t="shared" si="13"/>
        <v>156</v>
      </c>
      <c r="R159" s="1" t="s">
        <v>182</v>
      </c>
      <c r="S159" s="80">
        <v>256</v>
      </c>
      <c r="T159" s="97"/>
      <c r="U159" s="86" t="s">
        <v>147</v>
      </c>
      <c r="V159" s="80">
        <f t="shared" si="14"/>
        <v>156</v>
      </c>
      <c r="W159" s="1" t="s">
        <v>182</v>
      </c>
      <c r="X159" s="80">
        <v>256</v>
      </c>
      <c r="Y159" s="97"/>
    </row>
    <row r="160" spans="1:25" ht="15.75" customHeight="1" x14ac:dyDescent="0.25">
      <c r="A160" s="86" t="s">
        <v>147</v>
      </c>
      <c r="B160" s="80">
        <f t="shared" si="10"/>
        <v>157</v>
      </c>
      <c r="C160" s="1" t="s">
        <v>182</v>
      </c>
      <c r="D160" s="80">
        <v>256</v>
      </c>
      <c r="E160" s="97"/>
      <c r="F160" s="86" t="s">
        <v>147</v>
      </c>
      <c r="G160" s="80">
        <f t="shared" si="11"/>
        <v>157</v>
      </c>
      <c r="H160" s="1" t="s">
        <v>182</v>
      </c>
      <c r="I160" s="80">
        <v>256</v>
      </c>
      <c r="J160" s="97"/>
      <c r="K160" s="86" t="s">
        <v>147</v>
      </c>
      <c r="L160" s="80">
        <f t="shared" si="12"/>
        <v>157</v>
      </c>
      <c r="M160" s="1" t="s">
        <v>182</v>
      </c>
      <c r="N160" s="80">
        <v>256</v>
      </c>
      <c r="O160" s="97"/>
      <c r="P160" s="86" t="s">
        <v>147</v>
      </c>
      <c r="Q160" s="80">
        <f t="shared" si="13"/>
        <v>157</v>
      </c>
      <c r="R160" s="1" t="s">
        <v>182</v>
      </c>
      <c r="S160" s="80">
        <v>256</v>
      </c>
      <c r="T160" s="97"/>
      <c r="U160" s="86" t="s">
        <v>147</v>
      </c>
      <c r="V160" s="80">
        <f t="shared" si="14"/>
        <v>157</v>
      </c>
      <c r="W160" s="1" t="s">
        <v>182</v>
      </c>
      <c r="X160" s="80">
        <v>256</v>
      </c>
      <c r="Y160" s="97"/>
    </row>
    <row r="161" spans="1:26" ht="15.75" customHeight="1" x14ac:dyDescent="0.25">
      <c r="A161" s="86" t="s">
        <v>147</v>
      </c>
      <c r="B161" s="80">
        <f t="shared" si="10"/>
        <v>158</v>
      </c>
      <c r="C161" s="1" t="s">
        <v>182</v>
      </c>
      <c r="D161" s="80">
        <v>256</v>
      </c>
      <c r="E161" s="97"/>
      <c r="F161" s="86" t="s">
        <v>147</v>
      </c>
      <c r="G161" s="80">
        <f t="shared" si="11"/>
        <v>158</v>
      </c>
      <c r="H161" s="1" t="s">
        <v>182</v>
      </c>
      <c r="I161" s="80">
        <v>256</v>
      </c>
      <c r="J161" s="97"/>
      <c r="K161" s="86" t="s">
        <v>147</v>
      </c>
      <c r="L161" s="80">
        <f t="shared" si="12"/>
        <v>158</v>
      </c>
      <c r="M161" s="1" t="s">
        <v>182</v>
      </c>
      <c r="N161" s="80">
        <v>256</v>
      </c>
      <c r="O161" s="97"/>
      <c r="P161" s="86" t="s">
        <v>147</v>
      </c>
      <c r="Q161" s="80">
        <f t="shared" si="13"/>
        <v>158</v>
      </c>
      <c r="R161" s="1" t="s">
        <v>182</v>
      </c>
      <c r="S161" s="80">
        <v>256</v>
      </c>
      <c r="T161" s="97"/>
      <c r="U161" s="86" t="s">
        <v>147</v>
      </c>
      <c r="V161" s="80">
        <f t="shared" si="14"/>
        <v>158</v>
      </c>
      <c r="W161" s="1" t="s">
        <v>182</v>
      </c>
      <c r="X161" s="80">
        <v>256</v>
      </c>
      <c r="Y161" s="97"/>
    </row>
    <row r="162" spans="1:26" ht="15.75" customHeight="1" x14ac:dyDescent="0.25">
      <c r="A162" s="86" t="s">
        <v>147</v>
      </c>
      <c r="B162" s="80">
        <f t="shared" si="10"/>
        <v>159</v>
      </c>
      <c r="C162" s="1" t="s">
        <v>182</v>
      </c>
      <c r="D162" s="80">
        <v>256</v>
      </c>
      <c r="E162" s="97"/>
      <c r="F162" s="86" t="s">
        <v>147</v>
      </c>
      <c r="G162" s="80">
        <f t="shared" si="11"/>
        <v>159</v>
      </c>
      <c r="H162" s="1" t="s">
        <v>182</v>
      </c>
      <c r="I162" s="80">
        <v>256</v>
      </c>
      <c r="J162" s="97"/>
      <c r="K162" s="86" t="s">
        <v>147</v>
      </c>
      <c r="L162" s="80">
        <f t="shared" si="12"/>
        <v>159</v>
      </c>
      <c r="M162" s="1" t="s">
        <v>182</v>
      </c>
      <c r="N162" s="80">
        <v>256</v>
      </c>
      <c r="O162" s="97"/>
      <c r="P162" s="86" t="s">
        <v>147</v>
      </c>
      <c r="Q162" s="80">
        <f t="shared" si="13"/>
        <v>159</v>
      </c>
      <c r="R162" s="1" t="s">
        <v>182</v>
      </c>
      <c r="S162" s="80">
        <v>255</v>
      </c>
      <c r="T162" s="97"/>
      <c r="U162" s="86" t="s">
        <v>147</v>
      </c>
      <c r="V162" s="80">
        <f t="shared" si="14"/>
        <v>159</v>
      </c>
      <c r="W162" s="1" t="s">
        <v>182</v>
      </c>
      <c r="X162" s="80">
        <v>255</v>
      </c>
      <c r="Y162" s="97"/>
    </row>
    <row r="163" spans="1:26" ht="15.75" customHeight="1" x14ac:dyDescent="0.25">
      <c r="A163" s="86" t="s">
        <v>147</v>
      </c>
      <c r="B163" s="80">
        <f t="shared" si="10"/>
        <v>160</v>
      </c>
      <c r="C163" s="1" t="s">
        <v>182</v>
      </c>
      <c r="D163" s="80">
        <v>256</v>
      </c>
      <c r="E163" s="97"/>
      <c r="F163" s="86" t="s">
        <v>147</v>
      </c>
      <c r="G163" s="80">
        <f t="shared" si="11"/>
        <v>160</v>
      </c>
      <c r="H163" s="1" t="s">
        <v>182</v>
      </c>
      <c r="I163" s="80">
        <v>256</v>
      </c>
      <c r="J163" s="97"/>
      <c r="K163" s="86" t="s">
        <v>147</v>
      </c>
      <c r="L163" s="80">
        <f t="shared" si="12"/>
        <v>160</v>
      </c>
      <c r="M163" s="1" t="s">
        <v>182</v>
      </c>
      <c r="N163" s="80">
        <v>256</v>
      </c>
      <c r="O163" s="97"/>
      <c r="P163" s="94" t="s">
        <v>147</v>
      </c>
      <c r="Q163" s="88">
        <f t="shared" si="13"/>
        <v>160</v>
      </c>
      <c r="R163" s="87" t="s">
        <v>182</v>
      </c>
      <c r="S163" s="88">
        <v>255</v>
      </c>
      <c r="T163" s="96">
        <f>SUM(S163:S194)</f>
        <v>8190</v>
      </c>
      <c r="U163" s="94" t="s">
        <v>147</v>
      </c>
      <c r="V163" s="88">
        <f t="shared" si="14"/>
        <v>160</v>
      </c>
      <c r="W163" s="87" t="s">
        <v>182</v>
      </c>
      <c r="X163" s="88">
        <v>255</v>
      </c>
      <c r="Y163" s="96">
        <f>SUM(X163:X178)</f>
        <v>4094</v>
      </c>
    </row>
    <row r="164" spans="1:26" ht="15.75" customHeight="1" x14ac:dyDescent="0.25">
      <c r="A164" s="86" t="s">
        <v>147</v>
      </c>
      <c r="B164" s="80">
        <f t="shared" si="10"/>
        <v>161</v>
      </c>
      <c r="C164" s="1" t="s">
        <v>182</v>
      </c>
      <c r="D164" s="80">
        <v>256</v>
      </c>
      <c r="E164" s="97"/>
      <c r="F164" s="86" t="s">
        <v>147</v>
      </c>
      <c r="G164" s="80">
        <f t="shared" si="11"/>
        <v>161</v>
      </c>
      <c r="H164" s="1" t="s">
        <v>182</v>
      </c>
      <c r="I164" s="80">
        <v>256</v>
      </c>
      <c r="J164" s="97"/>
      <c r="K164" s="86" t="s">
        <v>147</v>
      </c>
      <c r="L164" s="80">
        <f t="shared" si="12"/>
        <v>161</v>
      </c>
      <c r="M164" s="1" t="s">
        <v>182</v>
      </c>
      <c r="N164" s="80">
        <v>256</v>
      </c>
      <c r="O164" s="97"/>
      <c r="P164" s="86" t="s">
        <v>147</v>
      </c>
      <c r="Q164" s="80">
        <f t="shared" si="13"/>
        <v>161</v>
      </c>
      <c r="R164" s="1" t="s">
        <v>182</v>
      </c>
      <c r="S164" s="80">
        <v>256</v>
      </c>
      <c r="T164" s="97"/>
      <c r="U164" s="86" t="s">
        <v>147</v>
      </c>
      <c r="V164" s="80">
        <f t="shared" si="14"/>
        <v>161</v>
      </c>
      <c r="W164" s="1" t="s">
        <v>182</v>
      </c>
      <c r="X164" s="80">
        <v>256</v>
      </c>
      <c r="Y164" s="97"/>
      <c r="Z164">
        <f>160+16</f>
        <v>176</v>
      </c>
    </row>
    <row r="165" spans="1:26" ht="15.75" customHeight="1" x14ac:dyDescent="0.25">
      <c r="A165" s="86" t="s">
        <v>147</v>
      </c>
      <c r="B165" s="80">
        <f t="shared" si="10"/>
        <v>162</v>
      </c>
      <c r="C165" s="1" t="s">
        <v>182</v>
      </c>
      <c r="D165" s="80">
        <v>256</v>
      </c>
      <c r="E165" s="97"/>
      <c r="F165" s="86" t="s">
        <v>147</v>
      </c>
      <c r="G165" s="80">
        <f t="shared" si="11"/>
        <v>162</v>
      </c>
      <c r="H165" s="1" t="s">
        <v>182</v>
      </c>
      <c r="I165" s="80">
        <v>256</v>
      </c>
      <c r="J165" s="97"/>
      <c r="K165" s="86" t="s">
        <v>147</v>
      </c>
      <c r="L165" s="80">
        <f t="shared" si="12"/>
        <v>162</v>
      </c>
      <c r="M165" s="1" t="s">
        <v>182</v>
      </c>
      <c r="N165" s="80">
        <v>256</v>
      </c>
      <c r="O165" s="97"/>
      <c r="P165" s="86" t="s">
        <v>147</v>
      </c>
      <c r="Q165" s="80">
        <f t="shared" si="13"/>
        <v>162</v>
      </c>
      <c r="R165" s="1" t="s">
        <v>182</v>
      </c>
      <c r="S165" s="80">
        <v>256</v>
      </c>
      <c r="T165" s="97"/>
      <c r="U165" s="86" t="s">
        <v>147</v>
      </c>
      <c r="V165" s="80">
        <f t="shared" si="14"/>
        <v>162</v>
      </c>
      <c r="W165" s="1" t="s">
        <v>182</v>
      </c>
      <c r="X165" s="80">
        <v>256</v>
      </c>
      <c r="Y165" s="97"/>
    </row>
    <row r="166" spans="1:26" ht="15.75" customHeight="1" x14ac:dyDescent="0.25">
      <c r="A166" s="86" t="s">
        <v>147</v>
      </c>
      <c r="B166" s="80">
        <f t="shared" si="10"/>
        <v>163</v>
      </c>
      <c r="C166" s="1" t="s">
        <v>182</v>
      </c>
      <c r="D166" s="80">
        <v>256</v>
      </c>
      <c r="E166" s="97"/>
      <c r="F166" s="86" t="s">
        <v>147</v>
      </c>
      <c r="G166" s="80">
        <f t="shared" si="11"/>
        <v>163</v>
      </c>
      <c r="H166" s="1" t="s">
        <v>182</v>
      </c>
      <c r="I166" s="80">
        <v>256</v>
      </c>
      <c r="J166" s="97"/>
      <c r="K166" s="86" t="s">
        <v>147</v>
      </c>
      <c r="L166" s="80">
        <f t="shared" si="12"/>
        <v>163</v>
      </c>
      <c r="M166" s="1" t="s">
        <v>182</v>
      </c>
      <c r="N166" s="80">
        <v>256</v>
      </c>
      <c r="O166" s="97"/>
      <c r="P166" s="86" t="s">
        <v>147</v>
      </c>
      <c r="Q166" s="80">
        <f t="shared" si="13"/>
        <v>163</v>
      </c>
      <c r="R166" s="1" t="s">
        <v>182</v>
      </c>
      <c r="S166" s="80">
        <v>256</v>
      </c>
      <c r="T166" s="97"/>
      <c r="U166" s="86" t="s">
        <v>147</v>
      </c>
      <c r="V166" s="80">
        <f t="shared" si="14"/>
        <v>163</v>
      </c>
      <c r="W166" s="1" t="s">
        <v>182</v>
      </c>
      <c r="X166" s="80">
        <v>256</v>
      </c>
      <c r="Y166" s="97"/>
    </row>
    <row r="167" spans="1:26" ht="15.75" customHeight="1" x14ac:dyDescent="0.25">
      <c r="A167" s="86" t="s">
        <v>147</v>
      </c>
      <c r="B167" s="80">
        <f t="shared" si="10"/>
        <v>164</v>
      </c>
      <c r="C167" s="1" t="s">
        <v>182</v>
      </c>
      <c r="D167" s="80">
        <v>256</v>
      </c>
      <c r="E167" s="97"/>
      <c r="F167" s="86" t="s">
        <v>147</v>
      </c>
      <c r="G167" s="80">
        <f t="shared" si="11"/>
        <v>164</v>
      </c>
      <c r="H167" s="1" t="s">
        <v>182</v>
      </c>
      <c r="I167" s="80">
        <v>256</v>
      </c>
      <c r="J167" s="97"/>
      <c r="K167" s="86" t="s">
        <v>147</v>
      </c>
      <c r="L167" s="80">
        <f t="shared" si="12"/>
        <v>164</v>
      </c>
      <c r="M167" s="1" t="s">
        <v>182</v>
      </c>
      <c r="N167" s="80">
        <v>256</v>
      </c>
      <c r="O167" s="97"/>
      <c r="P167" s="86" t="s">
        <v>147</v>
      </c>
      <c r="Q167" s="80">
        <f t="shared" si="13"/>
        <v>164</v>
      </c>
      <c r="R167" s="1" t="s">
        <v>182</v>
      </c>
      <c r="S167" s="80">
        <v>256</v>
      </c>
      <c r="T167" s="97"/>
      <c r="U167" s="86" t="s">
        <v>147</v>
      </c>
      <c r="V167" s="80">
        <f t="shared" si="14"/>
        <v>164</v>
      </c>
      <c r="W167" s="1" t="s">
        <v>182</v>
      </c>
      <c r="X167" s="80">
        <v>256</v>
      </c>
      <c r="Y167" s="97"/>
    </row>
    <row r="168" spans="1:26" ht="15.75" customHeight="1" x14ac:dyDescent="0.25">
      <c r="A168" s="86" t="s">
        <v>147</v>
      </c>
      <c r="B168" s="80">
        <f t="shared" si="10"/>
        <v>165</v>
      </c>
      <c r="C168" s="1" t="s">
        <v>182</v>
      </c>
      <c r="D168" s="80">
        <v>256</v>
      </c>
      <c r="E168" s="97"/>
      <c r="F168" s="86" t="s">
        <v>147</v>
      </c>
      <c r="G168" s="80">
        <f t="shared" si="11"/>
        <v>165</v>
      </c>
      <c r="H168" s="1" t="s">
        <v>182</v>
      </c>
      <c r="I168" s="80">
        <v>256</v>
      </c>
      <c r="J168" s="97"/>
      <c r="K168" s="86" t="s">
        <v>147</v>
      </c>
      <c r="L168" s="80">
        <f t="shared" si="12"/>
        <v>165</v>
      </c>
      <c r="M168" s="1" t="s">
        <v>182</v>
      </c>
      <c r="N168" s="80">
        <v>256</v>
      </c>
      <c r="O168" s="97"/>
      <c r="P168" s="86" t="s">
        <v>147</v>
      </c>
      <c r="Q168" s="80">
        <f t="shared" si="13"/>
        <v>165</v>
      </c>
      <c r="R168" s="1" t="s">
        <v>182</v>
      </c>
      <c r="S168" s="80">
        <v>256</v>
      </c>
      <c r="T168" s="97"/>
      <c r="U168" s="86" t="s">
        <v>147</v>
      </c>
      <c r="V168" s="80">
        <f t="shared" si="14"/>
        <v>165</v>
      </c>
      <c r="W168" s="1" t="s">
        <v>182</v>
      </c>
      <c r="X168" s="80">
        <v>256</v>
      </c>
      <c r="Y168" s="97"/>
    </row>
    <row r="169" spans="1:26" ht="15.75" customHeight="1" x14ac:dyDescent="0.25">
      <c r="A169" s="86" t="s">
        <v>147</v>
      </c>
      <c r="B169" s="80">
        <f t="shared" si="10"/>
        <v>166</v>
      </c>
      <c r="C169" s="1" t="s">
        <v>182</v>
      </c>
      <c r="D169" s="80">
        <v>256</v>
      </c>
      <c r="E169" s="97"/>
      <c r="F169" s="86" t="s">
        <v>147</v>
      </c>
      <c r="G169" s="80">
        <f t="shared" si="11"/>
        <v>166</v>
      </c>
      <c r="H169" s="1" t="s">
        <v>182</v>
      </c>
      <c r="I169" s="80">
        <v>256</v>
      </c>
      <c r="J169" s="97"/>
      <c r="K169" s="86" t="s">
        <v>147</v>
      </c>
      <c r="L169" s="80">
        <f t="shared" si="12"/>
        <v>166</v>
      </c>
      <c r="M169" s="1" t="s">
        <v>182</v>
      </c>
      <c r="N169" s="80">
        <v>256</v>
      </c>
      <c r="O169" s="97"/>
      <c r="P169" s="86" t="s">
        <v>147</v>
      </c>
      <c r="Q169" s="80">
        <f t="shared" si="13"/>
        <v>166</v>
      </c>
      <c r="R169" s="1" t="s">
        <v>182</v>
      </c>
      <c r="S169" s="80">
        <v>256</v>
      </c>
      <c r="T169" s="97"/>
      <c r="U169" s="86" t="s">
        <v>147</v>
      </c>
      <c r="V169" s="80">
        <f t="shared" si="14"/>
        <v>166</v>
      </c>
      <c r="W169" s="1" t="s">
        <v>182</v>
      </c>
      <c r="X169" s="80">
        <v>256</v>
      </c>
      <c r="Y169" s="97"/>
    </row>
    <row r="170" spans="1:26" ht="15.75" customHeight="1" x14ac:dyDescent="0.25">
      <c r="A170" s="86" t="s">
        <v>147</v>
      </c>
      <c r="B170" s="80">
        <f t="shared" si="10"/>
        <v>167</v>
      </c>
      <c r="C170" s="1" t="s">
        <v>182</v>
      </c>
      <c r="D170" s="80">
        <v>256</v>
      </c>
      <c r="E170" s="97"/>
      <c r="F170" s="86" t="s">
        <v>147</v>
      </c>
      <c r="G170" s="80">
        <f t="shared" si="11"/>
        <v>167</v>
      </c>
      <c r="H170" s="1" t="s">
        <v>182</v>
      </c>
      <c r="I170" s="80">
        <v>256</v>
      </c>
      <c r="J170" s="97"/>
      <c r="K170" s="86" t="s">
        <v>147</v>
      </c>
      <c r="L170" s="80">
        <f t="shared" si="12"/>
        <v>167</v>
      </c>
      <c r="M170" s="1" t="s">
        <v>182</v>
      </c>
      <c r="N170" s="80">
        <v>256</v>
      </c>
      <c r="O170" s="97"/>
      <c r="P170" s="86" t="s">
        <v>147</v>
      </c>
      <c r="Q170" s="80">
        <f t="shared" si="13"/>
        <v>167</v>
      </c>
      <c r="R170" s="1" t="s">
        <v>182</v>
      </c>
      <c r="S170" s="80">
        <v>256</v>
      </c>
      <c r="T170" s="97"/>
      <c r="U170" s="86" t="s">
        <v>147</v>
      </c>
      <c r="V170" s="80">
        <f t="shared" si="14"/>
        <v>167</v>
      </c>
      <c r="W170" s="1" t="s">
        <v>182</v>
      </c>
      <c r="X170" s="80">
        <v>256</v>
      </c>
      <c r="Y170" s="97"/>
    </row>
    <row r="171" spans="1:26" ht="15.75" customHeight="1" x14ac:dyDescent="0.25">
      <c r="A171" s="86" t="s">
        <v>147</v>
      </c>
      <c r="B171" s="80">
        <f t="shared" si="10"/>
        <v>168</v>
      </c>
      <c r="C171" s="1" t="s">
        <v>182</v>
      </c>
      <c r="D171" s="80">
        <v>256</v>
      </c>
      <c r="E171" s="97"/>
      <c r="F171" s="86" t="s">
        <v>147</v>
      </c>
      <c r="G171" s="80">
        <f t="shared" si="11"/>
        <v>168</v>
      </c>
      <c r="H171" s="1" t="s">
        <v>182</v>
      </c>
      <c r="I171" s="80">
        <v>256</v>
      </c>
      <c r="J171" s="97"/>
      <c r="K171" s="86" t="s">
        <v>147</v>
      </c>
      <c r="L171" s="80">
        <f t="shared" si="12"/>
        <v>168</v>
      </c>
      <c r="M171" s="1" t="s">
        <v>182</v>
      </c>
      <c r="N171" s="80">
        <v>256</v>
      </c>
      <c r="O171" s="97"/>
      <c r="P171" s="86" t="s">
        <v>147</v>
      </c>
      <c r="Q171" s="80">
        <f t="shared" si="13"/>
        <v>168</v>
      </c>
      <c r="R171" s="1" t="s">
        <v>182</v>
      </c>
      <c r="S171" s="80">
        <v>256</v>
      </c>
      <c r="T171" s="97"/>
      <c r="U171" s="86" t="s">
        <v>147</v>
      </c>
      <c r="V171" s="80">
        <f t="shared" si="14"/>
        <v>168</v>
      </c>
      <c r="W171" s="1" t="s">
        <v>182</v>
      </c>
      <c r="X171" s="80">
        <v>256</v>
      </c>
      <c r="Y171" s="97"/>
    </row>
    <row r="172" spans="1:26" ht="15.75" customHeight="1" x14ac:dyDescent="0.25">
      <c r="A172" s="86" t="s">
        <v>147</v>
      </c>
      <c r="B172" s="80">
        <f t="shared" si="10"/>
        <v>169</v>
      </c>
      <c r="C172" s="1" t="s">
        <v>182</v>
      </c>
      <c r="D172" s="80">
        <v>256</v>
      </c>
      <c r="E172" s="97"/>
      <c r="F172" s="86" t="s">
        <v>147</v>
      </c>
      <c r="G172" s="80">
        <f t="shared" si="11"/>
        <v>169</v>
      </c>
      <c r="H172" s="1" t="s">
        <v>182</v>
      </c>
      <c r="I172" s="80">
        <v>256</v>
      </c>
      <c r="J172" s="97"/>
      <c r="K172" s="86" t="s">
        <v>147</v>
      </c>
      <c r="L172" s="80">
        <f t="shared" si="12"/>
        <v>169</v>
      </c>
      <c r="M172" s="1" t="s">
        <v>182</v>
      </c>
      <c r="N172" s="80">
        <v>256</v>
      </c>
      <c r="O172" s="97"/>
      <c r="P172" s="86" t="s">
        <v>147</v>
      </c>
      <c r="Q172" s="80">
        <f t="shared" si="13"/>
        <v>169</v>
      </c>
      <c r="R172" s="1" t="s">
        <v>182</v>
      </c>
      <c r="S172" s="80">
        <v>256</v>
      </c>
      <c r="T172" s="97"/>
      <c r="U172" s="86" t="s">
        <v>147</v>
      </c>
      <c r="V172" s="80">
        <f t="shared" si="14"/>
        <v>169</v>
      </c>
      <c r="W172" s="1" t="s">
        <v>182</v>
      </c>
      <c r="X172" s="80">
        <v>256</v>
      </c>
      <c r="Y172" s="97"/>
    </row>
    <row r="173" spans="1:26" ht="15.75" customHeight="1" x14ac:dyDescent="0.25">
      <c r="A173" s="86" t="s">
        <v>147</v>
      </c>
      <c r="B173" s="80">
        <f t="shared" si="10"/>
        <v>170</v>
      </c>
      <c r="C173" s="1" t="s">
        <v>182</v>
      </c>
      <c r="D173" s="80">
        <v>256</v>
      </c>
      <c r="E173" s="97"/>
      <c r="F173" s="86" t="s">
        <v>147</v>
      </c>
      <c r="G173" s="80">
        <f t="shared" si="11"/>
        <v>170</v>
      </c>
      <c r="H173" s="1" t="s">
        <v>182</v>
      </c>
      <c r="I173" s="80">
        <v>256</v>
      </c>
      <c r="J173" s="97"/>
      <c r="K173" s="86" t="s">
        <v>147</v>
      </c>
      <c r="L173" s="80">
        <f t="shared" si="12"/>
        <v>170</v>
      </c>
      <c r="M173" s="1" t="s">
        <v>182</v>
      </c>
      <c r="N173" s="80">
        <v>256</v>
      </c>
      <c r="O173" s="97"/>
      <c r="P173" s="86" t="s">
        <v>147</v>
      </c>
      <c r="Q173" s="80">
        <f t="shared" si="13"/>
        <v>170</v>
      </c>
      <c r="R173" s="1" t="s">
        <v>182</v>
      </c>
      <c r="S173" s="80">
        <v>256</v>
      </c>
      <c r="T173" s="97"/>
      <c r="U173" s="86" t="s">
        <v>147</v>
      </c>
      <c r="V173" s="80">
        <f t="shared" si="14"/>
        <v>170</v>
      </c>
      <c r="W173" s="1" t="s">
        <v>182</v>
      </c>
      <c r="X173" s="80">
        <v>256</v>
      </c>
      <c r="Y173" s="97"/>
    </row>
    <row r="174" spans="1:26" ht="15.75" customHeight="1" x14ac:dyDescent="0.25">
      <c r="A174" s="86" t="s">
        <v>147</v>
      </c>
      <c r="B174" s="80">
        <f t="shared" si="10"/>
        <v>171</v>
      </c>
      <c r="C174" s="1" t="s">
        <v>182</v>
      </c>
      <c r="D174" s="80">
        <v>256</v>
      </c>
      <c r="E174" s="97"/>
      <c r="F174" s="86" t="s">
        <v>147</v>
      </c>
      <c r="G174" s="80">
        <f t="shared" si="11"/>
        <v>171</v>
      </c>
      <c r="H174" s="1" t="s">
        <v>182</v>
      </c>
      <c r="I174" s="80">
        <v>256</v>
      </c>
      <c r="J174" s="97"/>
      <c r="K174" s="86" t="s">
        <v>147</v>
      </c>
      <c r="L174" s="80">
        <f t="shared" si="12"/>
        <v>171</v>
      </c>
      <c r="M174" s="1" t="s">
        <v>182</v>
      </c>
      <c r="N174" s="80">
        <v>256</v>
      </c>
      <c r="O174" s="97"/>
      <c r="P174" s="86" t="s">
        <v>147</v>
      </c>
      <c r="Q174" s="80">
        <f t="shared" si="13"/>
        <v>171</v>
      </c>
      <c r="R174" s="1" t="s">
        <v>182</v>
      </c>
      <c r="S174" s="80">
        <v>256</v>
      </c>
      <c r="T174" s="97"/>
      <c r="U174" s="86" t="s">
        <v>147</v>
      </c>
      <c r="V174" s="80">
        <f t="shared" si="14"/>
        <v>171</v>
      </c>
      <c r="W174" s="1" t="s">
        <v>182</v>
      </c>
      <c r="X174" s="80">
        <v>256</v>
      </c>
      <c r="Y174" s="97"/>
    </row>
    <row r="175" spans="1:26" ht="15.75" customHeight="1" x14ac:dyDescent="0.25">
      <c r="A175" s="86" t="s">
        <v>147</v>
      </c>
      <c r="B175" s="80">
        <f t="shared" si="10"/>
        <v>172</v>
      </c>
      <c r="C175" s="1" t="s">
        <v>182</v>
      </c>
      <c r="D175" s="80">
        <v>256</v>
      </c>
      <c r="E175" s="97"/>
      <c r="F175" s="86" t="s">
        <v>147</v>
      </c>
      <c r="G175" s="80">
        <f t="shared" si="11"/>
        <v>172</v>
      </c>
      <c r="H175" s="1" t="s">
        <v>182</v>
      </c>
      <c r="I175" s="80">
        <v>256</v>
      </c>
      <c r="J175" s="97"/>
      <c r="K175" s="86" t="s">
        <v>147</v>
      </c>
      <c r="L175" s="80">
        <f t="shared" si="12"/>
        <v>172</v>
      </c>
      <c r="M175" s="1" t="s">
        <v>182</v>
      </c>
      <c r="N175" s="80">
        <v>256</v>
      </c>
      <c r="O175" s="97"/>
      <c r="P175" s="86" t="s">
        <v>147</v>
      </c>
      <c r="Q175" s="80">
        <f t="shared" si="13"/>
        <v>172</v>
      </c>
      <c r="R175" s="1" t="s">
        <v>182</v>
      </c>
      <c r="S175" s="80">
        <v>256</v>
      </c>
      <c r="T175" s="97"/>
      <c r="U175" s="86" t="s">
        <v>147</v>
      </c>
      <c r="V175" s="80">
        <f t="shared" si="14"/>
        <v>172</v>
      </c>
      <c r="W175" s="1" t="s">
        <v>182</v>
      </c>
      <c r="X175" s="80">
        <v>256</v>
      </c>
      <c r="Y175" s="97"/>
    </row>
    <row r="176" spans="1:26" ht="15.75" customHeight="1" x14ac:dyDescent="0.25">
      <c r="A176" s="86" t="s">
        <v>147</v>
      </c>
      <c r="B176" s="80">
        <f t="shared" si="10"/>
        <v>173</v>
      </c>
      <c r="C176" s="1" t="s">
        <v>182</v>
      </c>
      <c r="D176" s="80">
        <v>256</v>
      </c>
      <c r="E176" s="97"/>
      <c r="F176" s="86" t="s">
        <v>147</v>
      </c>
      <c r="G176" s="80">
        <f t="shared" si="11"/>
        <v>173</v>
      </c>
      <c r="H176" s="1" t="s">
        <v>182</v>
      </c>
      <c r="I176" s="80">
        <v>256</v>
      </c>
      <c r="J176" s="97"/>
      <c r="K176" s="86" t="s">
        <v>147</v>
      </c>
      <c r="L176" s="80">
        <f t="shared" si="12"/>
        <v>173</v>
      </c>
      <c r="M176" s="1" t="s">
        <v>182</v>
      </c>
      <c r="N176" s="80">
        <v>256</v>
      </c>
      <c r="O176" s="97"/>
      <c r="P176" s="86" t="s">
        <v>147</v>
      </c>
      <c r="Q176" s="80">
        <f t="shared" si="13"/>
        <v>173</v>
      </c>
      <c r="R176" s="1" t="s">
        <v>182</v>
      </c>
      <c r="S176" s="80">
        <v>256</v>
      </c>
      <c r="T176" s="97"/>
      <c r="U176" s="86" t="s">
        <v>147</v>
      </c>
      <c r="V176" s="80">
        <f t="shared" si="14"/>
        <v>173</v>
      </c>
      <c r="W176" s="1" t="s">
        <v>182</v>
      </c>
      <c r="X176" s="80">
        <v>256</v>
      </c>
      <c r="Y176" s="97"/>
    </row>
    <row r="177" spans="1:25" ht="15.75" customHeight="1" x14ac:dyDescent="0.25">
      <c r="A177" s="86" t="s">
        <v>147</v>
      </c>
      <c r="B177" s="80">
        <f t="shared" si="10"/>
        <v>174</v>
      </c>
      <c r="C177" s="1" t="s">
        <v>182</v>
      </c>
      <c r="D177" s="80">
        <v>256</v>
      </c>
      <c r="E177" s="97"/>
      <c r="F177" s="86" t="s">
        <v>147</v>
      </c>
      <c r="G177" s="80">
        <f t="shared" si="11"/>
        <v>174</v>
      </c>
      <c r="H177" s="1" t="s">
        <v>182</v>
      </c>
      <c r="I177" s="80">
        <v>256</v>
      </c>
      <c r="J177" s="97"/>
      <c r="K177" s="86" t="s">
        <v>147</v>
      </c>
      <c r="L177" s="80">
        <f t="shared" si="12"/>
        <v>174</v>
      </c>
      <c r="M177" s="1" t="s">
        <v>182</v>
      </c>
      <c r="N177" s="80">
        <v>256</v>
      </c>
      <c r="O177" s="97"/>
      <c r="P177" s="86" t="s">
        <v>147</v>
      </c>
      <c r="Q177" s="80">
        <f t="shared" si="13"/>
        <v>174</v>
      </c>
      <c r="R177" s="1" t="s">
        <v>182</v>
      </c>
      <c r="S177" s="80">
        <v>256</v>
      </c>
      <c r="T177" s="97"/>
      <c r="U177" s="86" t="s">
        <v>147</v>
      </c>
      <c r="V177" s="80">
        <f t="shared" si="14"/>
        <v>174</v>
      </c>
      <c r="W177" s="1" t="s">
        <v>182</v>
      </c>
      <c r="X177" s="80">
        <v>256</v>
      </c>
      <c r="Y177" s="97"/>
    </row>
    <row r="178" spans="1:25" ht="15.75" customHeight="1" x14ac:dyDescent="0.25">
      <c r="A178" s="86" t="s">
        <v>147</v>
      </c>
      <c r="B178" s="80">
        <f t="shared" si="10"/>
        <v>175</v>
      </c>
      <c r="C178" s="1" t="s">
        <v>182</v>
      </c>
      <c r="D178" s="80">
        <v>256</v>
      </c>
      <c r="E178" s="97"/>
      <c r="F178" s="86" t="s">
        <v>147</v>
      </c>
      <c r="G178" s="80">
        <f t="shared" si="11"/>
        <v>175</v>
      </c>
      <c r="H178" s="1" t="s">
        <v>182</v>
      </c>
      <c r="I178" s="80">
        <v>256</v>
      </c>
      <c r="J178" s="97"/>
      <c r="K178" s="86" t="s">
        <v>147</v>
      </c>
      <c r="L178" s="80">
        <f t="shared" si="12"/>
        <v>175</v>
      </c>
      <c r="M178" s="1" t="s">
        <v>182</v>
      </c>
      <c r="N178" s="80">
        <v>256</v>
      </c>
      <c r="O178" s="97"/>
      <c r="P178" s="86" t="s">
        <v>147</v>
      </c>
      <c r="Q178" s="80">
        <f t="shared" si="13"/>
        <v>175</v>
      </c>
      <c r="R178" s="1" t="s">
        <v>182</v>
      </c>
      <c r="S178" s="80">
        <v>256</v>
      </c>
      <c r="T178" s="97"/>
      <c r="U178" s="86" t="s">
        <v>147</v>
      </c>
      <c r="V178" s="80">
        <f t="shared" si="14"/>
        <v>175</v>
      </c>
      <c r="W178" s="1" t="s">
        <v>182</v>
      </c>
      <c r="X178" s="80">
        <v>255</v>
      </c>
      <c r="Y178" s="97"/>
    </row>
    <row r="179" spans="1:25" ht="15.75" customHeight="1" x14ac:dyDescent="0.25">
      <c r="A179" s="86" t="s">
        <v>147</v>
      </c>
      <c r="B179" s="80">
        <f t="shared" si="10"/>
        <v>176</v>
      </c>
      <c r="C179" s="1" t="s">
        <v>182</v>
      </c>
      <c r="D179" s="80">
        <v>256</v>
      </c>
      <c r="E179" s="97"/>
      <c r="F179" s="86" t="s">
        <v>147</v>
      </c>
      <c r="G179" s="80">
        <f t="shared" si="11"/>
        <v>176</v>
      </c>
      <c r="H179" s="1" t="s">
        <v>182</v>
      </c>
      <c r="I179" s="80">
        <v>256</v>
      </c>
      <c r="J179" s="97"/>
      <c r="K179" s="86" t="s">
        <v>147</v>
      </c>
      <c r="L179" s="80">
        <f t="shared" si="12"/>
        <v>176</v>
      </c>
      <c r="M179" s="1" t="s">
        <v>182</v>
      </c>
      <c r="N179" s="80">
        <v>256</v>
      </c>
      <c r="O179" s="97"/>
      <c r="P179" s="86" t="s">
        <v>147</v>
      </c>
      <c r="Q179" s="80">
        <f t="shared" si="13"/>
        <v>176</v>
      </c>
      <c r="R179" s="1" t="s">
        <v>182</v>
      </c>
      <c r="S179" s="80">
        <v>256</v>
      </c>
      <c r="T179" s="97"/>
      <c r="U179" s="94" t="s">
        <v>147</v>
      </c>
      <c r="V179" s="88">
        <f t="shared" si="14"/>
        <v>176</v>
      </c>
      <c r="W179" s="87" t="s">
        <v>182</v>
      </c>
      <c r="X179" s="88">
        <v>255</v>
      </c>
      <c r="Y179" s="96">
        <f>SUM(X179:X194)</f>
        <v>4094</v>
      </c>
    </row>
    <row r="180" spans="1:25" ht="15.75" customHeight="1" x14ac:dyDescent="0.25">
      <c r="A180" s="86" t="s">
        <v>147</v>
      </c>
      <c r="B180" s="80">
        <f t="shared" si="10"/>
        <v>177</v>
      </c>
      <c r="C180" s="1" t="s">
        <v>182</v>
      </c>
      <c r="D180" s="80">
        <v>256</v>
      </c>
      <c r="E180" s="97"/>
      <c r="F180" s="86" t="s">
        <v>147</v>
      </c>
      <c r="G180" s="80">
        <f t="shared" si="11"/>
        <v>177</v>
      </c>
      <c r="H180" s="1" t="s">
        <v>182</v>
      </c>
      <c r="I180" s="80">
        <v>256</v>
      </c>
      <c r="J180" s="97"/>
      <c r="K180" s="86" t="s">
        <v>147</v>
      </c>
      <c r="L180" s="80">
        <f t="shared" si="12"/>
        <v>177</v>
      </c>
      <c r="M180" s="1" t="s">
        <v>182</v>
      </c>
      <c r="N180" s="80">
        <v>256</v>
      </c>
      <c r="O180" s="97"/>
      <c r="P180" s="86" t="s">
        <v>147</v>
      </c>
      <c r="Q180" s="80">
        <f t="shared" si="13"/>
        <v>177</v>
      </c>
      <c r="R180" s="1" t="s">
        <v>182</v>
      </c>
      <c r="S180" s="80">
        <v>256</v>
      </c>
      <c r="T180" s="97"/>
      <c r="U180" s="86" t="s">
        <v>147</v>
      </c>
      <c r="V180" s="80">
        <f t="shared" si="14"/>
        <v>177</v>
      </c>
      <c r="W180" s="1" t="s">
        <v>182</v>
      </c>
      <c r="X180" s="80">
        <v>256</v>
      </c>
      <c r="Y180" s="97"/>
    </row>
    <row r="181" spans="1:25" ht="15.75" customHeight="1" x14ac:dyDescent="0.25">
      <c r="A181" s="86" t="s">
        <v>147</v>
      </c>
      <c r="B181" s="80">
        <f t="shared" si="10"/>
        <v>178</v>
      </c>
      <c r="C181" s="1" t="s">
        <v>182</v>
      </c>
      <c r="D181" s="80">
        <v>256</v>
      </c>
      <c r="E181" s="97"/>
      <c r="F181" s="86" t="s">
        <v>147</v>
      </c>
      <c r="G181" s="80">
        <f t="shared" si="11"/>
        <v>178</v>
      </c>
      <c r="H181" s="1" t="s">
        <v>182</v>
      </c>
      <c r="I181" s="80">
        <v>256</v>
      </c>
      <c r="J181" s="97"/>
      <c r="K181" s="86" t="s">
        <v>147</v>
      </c>
      <c r="L181" s="80">
        <f t="shared" si="12"/>
        <v>178</v>
      </c>
      <c r="M181" s="1" t="s">
        <v>182</v>
      </c>
      <c r="N181" s="80">
        <v>256</v>
      </c>
      <c r="O181" s="97"/>
      <c r="P181" s="86" t="s">
        <v>147</v>
      </c>
      <c r="Q181" s="80">
        <f t="shared" si="13"/>
        <v>178</v>
      </c>
      <c r="R181" s="1" t="s">
        <v>182</v>
      </c>
      <c r="S181" s="80">
        <v>256</v>
      </c>
      <c r="T181" s="97"/>
      <c r="U181" s="86" t="s">
        <v>147</v>
      </c>
      <c r="V181" s="80">
        <f t="shared" si="14"/>
        <v>178</v>
      </c>
      <c r="W181" s="1" t="s">
        <v>182</v>
      </c>
      <c r="X181" s="80">
        <v>256</v>
      </c>
      <c r="Y181" s="97"/>
    </row>
    <row r="182" spans="1:25" ht="15.75" customHeight="1" x14ac:dyDescent="0.25">
      <c r="A182" s="86" t="s">
        <v>147</v>
      </c>
      <c r="B182" s="80">
        <f t="shared" si="10"/>
        <v>179</v>
      </c>
      <c r="C182" s="1" t="s">
        <v>182</v>
      </c>
      <c r="D182" s="80">
        <v>256</v>
      </c>
      <c r="E182" s="97"/>
      <c r="F182" s="86" t="s">
        <v>147</v>
      </c>
      <c r="G182" s="80">
        <f t="shared" si="11"/>
        <v>179</v>
      </c>
      <c r="H182" s="1" t="s">
        <v>182</v>
      </c>
      <c r="I182" s="80">
        <v>256</v>
      </c>
      <c r="J182" s="97"/>
      <c r="K182" s="86" t="s">
        <v>147</v>
      </c>
      <c r="L182" s="80">
        <f t="shared" si="12"/>
        <v>179</v>
      </c>
      <c r="M182" s="1" t="s">
        <v>182</v>
      </c>
      <c r="N182" s="80">
        <v>256</v>
      </c>
      <c r="O182" s="97"/>
      <c r="P182" s="86" t="s">
        <v>147</v>
      </c>
      <c r="Q182" s="80">
        <f t="shared" si="13"/>
        <v>179</v>
      </c>
      <c r="R182" s="1" t="s">
        <v>182</v>
      </c>
      <c r="S182" s="80">
        <v>256</v>
      </c>
      <c r="T182" s="97"/>
      <c r="U182" s="86" t="s">
        <v>147</v>
      </c>
      <c r="V182" s="80">
        <f t="shared" si="14"/>
        <v>179</v>
      </c>
      <c r="W182" s="1" t="s">
        <v>182</v>
      </c>
      <c r="X182" s="80">
        <v>256</v>
      </c>
      <c r="Y182" s="97"/>
    </row>
    <row r="183" spans="1:25" ht="15.75" customHeight="1" x14ac:dyDescent="0.25">
      <c r="A183" s="86" t="s">
        <v>147</v>
      </c>
      <c r="B183" s="80">
        <f t="shared" si="10"/>
        <v>180</v>
      </c>
      <c r="C183" s="1" t="s">
        <v>182</v>
      </c>
      <c r="D183" s="80">
        <v>256</v>
      </c>
      <c r="E183" s="97"/>
      <c r="F183" s="86" t="s">
        <v>147</v>
      </c>
      <c r="G183" s="80">
        <f t="shared" si="11"/>
        <v>180</v>
      </c>
      <c r="H183" s="1" t="s">
        <v>182</v>
      </c>
      <c r="I183" s="80">
        <v>256</v>
      </c>
      <c r="J183" s="97"/>
      <c r="K183" s="86" t="s">
        <v>147</v>
      </c>
      <c r="L183" s="80">
        <f t="shared" si="12"/>
        <v>180</v>
      </c>
      <c r="M183" s="1" t="s">
        <v>182</v>
      </c>
      <c r="N183" s="80">
        <v>256</v>
      </c>
      <c r="O183" s="97"/>
      <c r="P183" s="86" t="s">
        <v>147</v>
      </c>
      <c r="Q183" s="80">
        <f t="shared" si="13"/>
        <v>180</v>
      </c>
      <c r="R183" s="1" t="s">
        <v>182</v>
      </c>
      <c r="S183" s="80">
        <v>256</v>
      </c>
      <c r="T183" s="97"/>
      <c r="U183" s="86" t="s">
        <v>147</v>
      </c>
      <c r="V183" s="80">
        <f t="shared" si="14"/>
        <v>180</v>
      </c>
      <c r="W183" s="1" t="s">
        <v>182</v>
      </c>
      <c r="X183" s="80">
        <v>256</v>
      </c>
      <c r="Y183" s="97"/>
    </row>
    <row r="184" spans="1:25" ht="15.75" customHeight="1" x14ac:dyDescent="0.25">
      <c r="A184" s="86" t="s">
        <v>147</v>
      </c>
      <c r="B184" s="80">
        <f t="shared" si="10"/>
        <v>181</v>
      </c>
      <c r="C184" s="1" t="s">
        <v>182</v>
      </c>
      <c r="D184" s="80">
        <v>256</v>
      </c>
      <c r="E184" s="97"/>
      <c r="F184" s="86" t="s">
        <v>147</v>
      </c>
      <c r="G184" s="80">
        <f t="shared" si="11"/>
        <v>181</v>
      </c>
      <c r="H184" s="1" t="s">
        <v>182</v>
      </c>
      <c r="I184" s="80">
        <v>256</v>
      </c>
      <c r="J184" s="97"/>
      <c r="K184" s="86" t="s">
        <v>147</v>
      </c>
      <c r="L184" s="80">
        <f t="shared" si="12"/>
        <v>181</v>
      </c>
      <c r="M184" s="1" t="s">
        <v>182</v>
      </c>
      <c r="N184" s="80">
        <v>256</v>
      </c>
      <c r="O184" s="97"/>
      <c r="P184" s="86" t="s">
        <v>147</v>
      </c>
      <c r="Q184" s="80">
        <f t="shared" si="13"/>
        <v>181</v>
      </c>
      <c r="R184" s="1" t="s">
        <v>182</v>
      </c>
      <c r="S184" s="80">
        <v>256</v>
      </c>
      <c r="T184" s="97"/>
      <c r="U184" s="86" t="s">
        <v>147</v>
      </c>
      <c r="V184" s="80">
        <f t="shared" si="14"/>
        <v>181</v>
      </c>
      <c r="W184" s="1" t="s">
        <v>182</v>
      </c>
      <c r="X184" s="80">
        <v>256</v>
      </c>
      <c r="Y184" s="97"/>
    </row>
    <row r="185" spans="1:25" ht="15.75" customHeight="1" x14ac:dyDescent="0.25">
      <c r="A185" s="86" t="s">
        <v>147</v>
      </c>
      <c r="B185" s="80">
        <f t="shared" si="10"/>
        <v>182</v>
      </c>
      <c r="C185" s="1" t="s">
        <v>182</v>
      </c>
      <c r="D185" s="80">
        <v>256</v>
      </c>
      <c r="E185" s="97"/>
      <c r="F185" s="86" t="s">
        <v>147</v>
      </c>
      <c r="G185" s="80">
        <f t="shared" si="11"/>
        <v>182</v>
      </c>
      <c r="H185" s="1" t="s">
        <v>182</v>
      </c>
      <c r="I185" s="80">
        <v>256</v>
      </c>
      <c r="J185" s="97"/>
      <c r="K185" s="86" t="s">
        <v>147</v>
      </c>
      <c r="L185" s="80">
        <f t="shared" si="12"/>
        <v>182</v>
      </c>
      <c r="M185" s="1" t="s">
        <v>182</v>
      </c>
      <c r="N185" s="80">
        <v>256</v>
      </c>
      <c r="O185" s="97"/>
      <c r="P185" s="86" t="s">
        <v>147</v>
      </c>
      <c r="Q185" s="80">
        <f t="shared" si="13"/>
        <v>182</v>
      </c>
      <c r="R185" s="1" t="s">
        <v>182</v>
      </c>
      <c r="S185" s="80">
        <v>256</v>
      </c>
      <c r="T185" s="97"/>
      <c r="U185" s="86" t="s">
        <v>147</v>
      </c>
      <c r="V185" s="80">
        <f t="shared" si="14"/>
        <v>182</v>
      </c>
      <c r="W185" s="1" t="s">
        <v>182</v>
      </c>
      <c r="X185" s="80">
        <v>256</v>
      </c>
      <c r="Y185" s="97"/>
    </row>
    <row r="186" spans="1:25" ht="15.75" customHeight="1" x14ac:dyDescent="0.25">
      <c r="A186" s="86" t="s">
        <v>147</v>
      </c>
      <c r="B186" s="80">
        <f t="shared" si="10"/>
        <v>183</v>
      </c>
      <c r="C186" s="1" t="s">
        <v>182</v>
      </c>
      <c r="D186" s="80">
        <v>256</v>
      </c>
      <c r="E186" s="97"/>
      <c r="F186" s="86" t="s">
        <v>147</v>
      </c>
      <c r="G186" s="80">
        <f t="shared" si="11"/>
        <v>183</v>
      </c>
      <c r="H186" s="1" t="s">
        <v>182</v>
      </c>
      <c r="I186" s="80">
        <v>256</v>
      </c>
      <c r="J186" s="97"/>
      <c r="K186" s="86" t="s">
        <v>147</v>
      </c>
      <c r="L186" s="80">
        <f t="shared" si="12"/>
        <v>183</v>
      </c>
      <c r="M186" s="1" t="s">
        <v>182</v>
      </c>
      <c r="N186" s="80">
        <v>256</v>
      </c>
      <c r="O186" s="97"/>
      <c r="P186" s="86" t="s">
        <v>147</v>
      </c>
      <c r="Q186" s="80">
        <f t="shared" si="13"/>
        <v>183</v>
      </c>
      <c r="R186" s="1" t="s">
        <v>182</v>
      </c>
      <c r="S186" s="80">
        <v>256</v>
      </c>
      <c r="T186" s="97"/>
      <c r="U186" s="86" t="s">
        <v>147</v>
      </c>
      <c r="V186" s="80">
        <f t="shared" si="14"/>
        <v>183</v>
      </c>
      <c r="W186" s="1" t="s">
        <v>182</v>
      </c>
      <c r="X186" s="80">
        <v>256</v>
      </c>
      <c r="Y186" s="97"/>
    </row>
    <row r="187" spans="1:25" ht="15.75" customHeight="1" x14ac:dyDescent="0.25">
      <c r="A187" s="86" t="s">
        <v>147</v>
      </c>
      <c r="B187" s="80">
        <f t="shared" si="10"/>
        <v>184</v>
      </c>
      <c r="C187" s="1" t="s">
        <v>182</v>
      </c>
      <c r="D187" s="80">
        <v>256</v>
      </c>
      <c r="E187" s="97"/>
      <c r="F187" s="86" t="s">
        <v>147</v>
      </c>
      <c r="G187" s="80">
        <f t="shared" si="11"/>
        <v>184</v>
      </c>
      <c r="H187" s="1" t="s">
        <v>182</v>
      </c>
      <c r="I187" s="80">
        <v>256</v>
      </c>
      <c r="J187" s="97"/>
      <c r="K187" s="86" t="s">
        <v>147</v>
      </c>
      <c r="L187" s="80">
        <f t="shared" si="12"/>
        <v>184</v>
      </c>
      <c r="M187" s="1" t="s">
        <v>182</v>
      </c>
      <c r="N187" s="80">
        <v>256</v>
      </c>
      <c r="O187" s="97"/>
      <c r="P187" s="86" t="s">
        <v>147</v>
      </c>
      <c r="Q187" s="80">
        <f t="shared" si="13"/>
        <v>184</v>
      </c>
      <c r="R187" s="1" t="s">
        <v>182</v>
      </c>
      <c r="S187" s="80">
        <v>256</v>
      </c>
      <c r="T187" s="97"/>
      <c r="U187" s="86" t="s">
        <v>147</v>
      </c>
      <c r="V187" s="80">
        <f t="shared" si="14"/>
        <v>184</v>
      </c>
      <c r="W187" s="1" t="s">
        <v>182</v>
      </c>
      <c r="X187" s="80">
        <v>256</v>
      </c>
      <c r="Y187" s="97"/>
    </row>
    <row r="188" spans="1:25" ht="15.75" customHeight="1" x14ac:dyDescent="0.25">
      <c r="A188" s="86" t="s">
        <v>147</v>
      </c>
      <c r="B188" s="80">
        <f t="shared" si="10"/>
        <v>185</v>
      </c>
      <c r="C188" s="1" t="s">
        <v>182</v>
      </c>
      <c r="D188" s="80">
        <v>256</v>
      </c>
      <c r="E188" s="97"/>
      <c r="F188" s="86" t="s">
        <v>147</v>
      </c>
      <c r="G188" s="80">
        <f t="shared" si="11"/>
        <v>185</v>
      </c>
      <c r="H188" s="1" t="s">
        <v>182</v>
      </c>
      <c r="I188" s="80">
        <v>256</v>
      </c>
      <c r="J188" s="97"/>
      <c r="K188" s="86" t="s">
        <v>147</v>
      </c>
      <c r="L188" s="80">
        <f t="shared" si="12"/>
        <v>185</v>
      </c>
      <c r="M188" s="1" t="s">
        <v>182</v>
      </c>
      <c r="N188" s="80">
        <v>256</v>
      </c>
      <c r="O188" s="97"/>
      <c r="P188" s="86" t="s">
        <v>147</v>
      </c>
      <c r="Q188" s="80">
        <f t="shared" si="13"/>
        <v>185</v>
      </c>
      <c r="R188" s="1" t="s">
        <v>182</v>
      </c>
      <c r="S188" s="80">
        <v>256</v>
      </c>
      <c r="T188" s="97"/>
      <c r="U188" s="86" t="s">
        <v>147</v>
      </c>
      <c r="V188" s="80">
        <f t="shared" si="14"/>
        <v>185</v>
      </c>
      <c r="W188" s="1" t="s">
        <v>182</v>
      </c>
      <c r="X188" s="80">
        <v>256</v>
      </c>
      <c r="Y188" s="97"/>
    </row>
    <row r="189" spans="1:25" ht="15.75" customHeight="1" x14ac:dyDescent="0.25">
      <c r="A189" s="86" t="s">
        <v>147</v>
      </c>
      <c r="B189" s="80">
        <f t="shared" si="10"/>
        <v>186</v>
      </c>
      <c r="C189" s="1" t="s">
        <v>182</v>
      </c>
      <c r="D189" s="80">
        <v>256</v>
      </c>
      <c r="E189" s="97"/>
      <c r="F189" s="86" t="s">
        <v>147</v>
      </c>
      <c r="G189" s="80">
        <f t="shared" si="11"/>
        <v>186</v>
      </c>
      <c r="H189" s="1" t="s">
        <v>182</v>
      </c>
      <c r="I189" s="80">
        <v>256</v>
      </c>
      <c r="J189" s="97"/>
      <c r="K189" s="86" t="s">
        <v>147</v>
      </c>
      <c r="L189" s="80">
        <f t="shared" si="12"/>
        <v>186</v>
      </c>
      <c r="M189" s="1" t="s">
        <v>182</v>
      </c>
      <c r="N189" s="80">
        <v>256</v>
      </c>
      <c r="O189" s="97"/>
      <c r="P189" s="86" t="s">
        <v>147</v>
      </c>
      <c r="Q189" s="80">
        <f t="shared" si="13"/>
        <v>186</v>
      </c>
      <c r="R189" s="1" t="s">
        <v>182</v>
      </c>
      <c r="S189" s="80">
        <v>256</v>
      </c>
      <c r="T189" s="97"/>
      <c r="U189" s="86" t="s">
        <v>147</v>
      </c>
      <c r="V189" s="80">
        <f t="shared" si="14"/>
        <v>186</v>
      </c>
      <c r="W189" s="1" t="s">
        <v>182</v>
      </c>
      <c r="X189" s="80">
        <v>256</v>
      </c>
      <c r="Y189" s="97"/>
    </row>
    <row r="190" spans="1:25" ht="15.75" customHeight="1" x14ac:dyDescent="0.25">
      <c r="A190" s="86" t="s">
        <v>147</v>
      </c>
      <c r="B190" s="80">
        <f t="shared" si="10"/>
        <v>187</v>
      </c>
      <c r="C190" s="1" t="s">
        <v>182</v>
      </c>
      <c r="D190" s="80">
        <v>256</v>
      </c>
      <c r="E190" s="97"/>
      <c r="F190" s="86" t="s">
        <v>147</v>
      </c>
      <c r="G190" s="80">
        <f t="shared" si="11"/>
        <v>187</v>
      </c>
      <c r="H190" s="1" t="s">
        <v>182</v>
      </c>
      <c r="I190" s="80">
        <v>256</v>
      </c>
      <c r="J190" s="97"/>
      <c r="K190" s="86" t="s">
        <v>147</v>
      </c>
      <c r="L190" s="80">
        <f t="shared" si="12"/>
        <v>187</v>
      </c>
      <c r="M190" s="1" t="s">
        <v>182</v>
      </c>
      <c r="N190" s="80">
        <v>256</v>
      </c>
      <c r="O190" s="97"/>
      <c r="P190" s="86" t="s">
        <v>147</v>
      </c>
      <c r="Q190" s="80">
        <f t="shared" si="13"/>
        <v>187</v>
      </c>
      <c r="R190" s="1" t="s">
        <v>182</v>
      </c>
      <c r="S190" s="80">
        <v>256</v>
      </c>
      <c r="T190" s="97"/>
      <c r="U190" s="86" t="s">
        <v>147</v>
      </c>
      <c r="V190" s="80">
        <f t="shared" si="14"/>
        <v>187</v>
      </c>
      <c r="W190" s="1" t="s">
        <v>182</v>
      </c>
      <c r="X190" s="80">
        <v>256</v>
      </c>
      <c r="Y190" s="97"/>
    </row>
    <row r="191" spans="1:25" ht="15.75" customHeight="1" x14ac:dyDescent="0.25">
      <c r="A191" s="86" t="s">
        <v>147</v>
      </c>
      <c r="B191" s="80">
        <f t="shared" si="10"/>
        <v>188</v>
      </c>
      <c r="C191" s="1" t="s">
        <v>182</v>
      </c>
      <c r="D191" s="80">
        <v>256</v>
      </c>
      <c r="E191" s="97"/>
      <c r="F191" s="86" t="s">
        <v>147</v>
      </c>
      <c r="G191" s="80">
        <f t="shared" si="11"/>
        <v>188</v>
      </c>
      <c r="H191" s="1" t="s">
        <v>182</v>
      </c>
      <c r="I191" s="80">
        <v>256</v>
      </c>
      <c r="J191" s="97"/>
      <c r="K191" s="86" t="s">
        <v>147</v>
      </c>
      <c r="L191" s="80">
        <f t="shared" si="12"/>
        <v>188</v>
      </c>
      <c r="M191" s="1" t="s">
        <v>182</v>
      </c>
      <c r="N191" s="80">
        <v>256</v>
      </c>
      <c r="O191" s="97"/>
      <c r="P191" s="86" t="s">
        <v>147</v>
      </c>
      <c r="Q191" s="80">
        <f t="shared" si="13"/>
        <v>188</v>
      </c>
      <c r="R191" s="1" t="s">
        <v>182</v>
      </c>
      <c r="S191" s="80">
        <v>256</v>
      </c>
      <c r="T191" s="97"/>
      <c r="U191" s="86" t="s">
        <v>147</v>
      </c>
      <c r="V191" s="80">
        <f t="shared" si="14"/>
        <v>188</v>
      </c>
      <c r="W191" s="1" t="s">
        <v>182</v>
      </c>
      <c r="X191" s="80">
        <v>256</v>
      </c>
      <c r="Y191" s="97"/>
    </row>
    <row r="192" spans="1:25" ht="15.75" customHeight="1" x14ac:dyDescent="0.25">
      <c r="A192" s="86" t="s">
        <v>147</v>
      </c>
      <c r="B192" s="80">
        <f t="shared" si="10"/>
        <v>189</v>
      </c>
      <c r="C192" s="1" t="s">
        <v>182</v>
      </c>
      <c r="D192" s="80">
        <v>256</v>
      </c>
      <c r="E192" s="97"/>
      <c r="F192" s="86" t="s">
        <v>147</v>
      </c>
      <c r="G192" s="80">
        <f t="shared" si="11"/>
        <v>189</v>
      </c>
      <c r="H192" s="1" t="s">
        <v>182</v>
      </c>
      <c r="I192" s="80">
        <v>256</v>
      </c>
      <c r="J192" s="97"/>
      <c r="K192" s="86" t="s">
        <v>147</v>
      </c>
      <c r="L192" s="80">
        <f t="shared" si="12"/>
        <v>189</v>
      </c>
      <c r="M192" s="1" t="s">
        <v>182</v>
      </c>
      <c r="N192" s="80">
        <v>256</v>
      </c>
      <c r="O192" s="97"/>
      <c r="P192" s="86" t="s">
        <v>147</v>
      </c>
      <c r="Q192" s="80">
        <f t="shared" si="13"/>
        <v>189</v>
      </c>
      <c r="R192" s="1" t="s">
        <v>182</v>
      </c>
      <c r="S192" s="80">
        <v>256</v>
      </c>
      <c r="T192" s="97"/>
      <c r="U192" s="86" t="s">
        <v>147</v>
      </c>
      <c r="V192" s="80">
        <f t="shared" si="14"/>
        <v>189</v>
      </c>
      <c r="W192" s="1" t="s">
        <v>182</v>
      </c>
      <c r="X192" s="80">
        <v>256</v>
      </c>
      <c r="Y192" s="97"/>
    </row>
    <row r="193" spans="1:26" ht="15.75" customHeight="1" x14ac:dyDescent="0.25">
      <c r="A193" s="86" t="s">
        <v>147</v>
      </c>
      <c r="B193" s="80">
        <f t="shared" si="10"/>
        <v>190</v>
      </c>
      <c r="C193" s="1" t="s">
        <v>182</v>
      </c>
      <c r="D193" s="80">
        <v>256</v>
      </c>
      <c r="E193" s="97"/>
      <c r="F193" s="86" t="s">
        <v>147</v>
      </c>
      <c r="G193" s="80">
        <f t="shared" si="11"/>
        <v>190</v>
      </c>
      <c r="H193" s="1" t="s">
        <v>182</v>
      </c>
      <c r="I193" s="80">
        <v>256</v>
      </c>
      <c r="J193" s="97"/>
      <c r="K193" s="86" t="s">
        <v>147</v>
      </c>
      <c r="L193" s="80">
        <f t="shared" si="12"/>
        <v>190</v>
      </c>
      <c r="M193" s="1" t="s">
        <v>182</v>
      </c>
      <c r="N193" s="80">
        <v>256</v>
      </c>
      <c r="O193" s="97"/>
      <c r="P193" s="86" t="s">
        <v>147</v>
      </c>
      <c r="Q193" s="80">
        <f t="shared" si="13"/>
        <v>190</v>
      </c>
      <c r="R193" s="1" t="s">
        <v>182</v>
      </c>
      <c r="S193" s="80">
        <v>256</v>
      </c>
      <c r="T193" s="97"/>
      <c r="U193" s="86" t="s">
        <v>147</v>
      </c>
      <c r="V193" s="80">
        <f t="shared" si="14"/>
        <v>190</v>
      </c>
      <c r="W193" s="1" t="s">
        <v>182</v>
      </c>
      <c r="X193" s="80">
        <v>256</v>
      </c>
      <c r="Y193" s="97"/>
    </row>
    <row r="194" spans="1:26" ht="15.75" customHeight="1" x14ac:dyDescent="0.25">
      <c r="A194" s="86" t="s">
        <v>147</v>
      </c>
      <c r="B194" s="80">
        <f t="shared" si="10"/>
        <v>191</v>
      </c>
      <c r="C194" s="1" t="s">
        <v>182</v>
      </c>
      <c r="D194" s="80">
        <v>256</v>
      </c>
      <c r="E194" s="97"/>
      <c r="F194" s="86" t="s">
        <v>147</v>
      </c>
      <c r="G194" s="80">
        <f t="shared" si="11"/>
        <v>191</v>
      </c>
      <c r="H194" s="1" t="s">
        <v>182</v>
      </c>
      <c r="I194" s="80">
        <v>256</v>
      </c>
      <c r="J194" s="97"/>
      <c r="K194" s="86" t="s">
        <v>147</v>
      </c>
      <c r="L194" s="80">
        <f t="shared" si="12"/>
        <v>191</v>
      </c>
      <c r="M194" s="1" t="s">
        <v>182</v>
      </c>
      <c r="N194" s="80">
        <v>255</v>
      </c>
      <c r="O194" s="97"/>
      <c r="P194" s="86" t="s">
        <v>147</v>
      </c>
      <c r="Q194" s="80">
        <f t="shared" si="13"/>
        <v>191</v>
      </c>
      <c r="R194" s="1" t="s">
        <v>182</v>
      </c>
      <c r="S194" s="80">
        <v>255</v>
      </c>
      <c r="T194" s="97"/>
      <c r="U194" s="86" t="s">
        <v>147</v>
      </c>
      <c r="V194" s="80">
        <f t="shared" si="14"/>
        <v>191</v>
      </c>
      <c r="W194" s="1" t="s">
        <v>182</v>
      </c>
      <c r="X194" s="80">
        <v>255</v>
      </c>
      <c r="Y194" s="97"/>
    </row>
    <row r="195" spans="1:26" ht="15.75" customHeight="1" x14ac:dyDescent="0.25">
      <c r="A195" s="86" t="s">
        <v>147</v>
      </c>
      <c r="B195" s="80">
        <f t="shared" si="10"/>
        <v>192</v>
      </c>
      <c r="C195" s="1" t="s">
        <v>182</v>
      </c>
      <c r="D195" s="80">
        <v>256</v>
      </c>
      <c r="E195" s="97"/>
      <c r="F195" s="86" t="s">
        <v>147</v>
      </c>
      <c r="G195" s="80">
        <f t="shared" si="11"/>
        <v>192</v>
      </c>
      <c r="H195" s="1" t="s">
        <v>182</v>
      </c>
      <c r="I195" s="80">
        <v>256</v>
      </c>
      <c r="J195" s="97"/>
      <c r="K195" s="94" t="s">
        <v>147</v>
      </c>
      <c r="L195" s="88">
        <f t="shared" si="12"/>
        <v>192</v>
      </c>
      <c r="M195" s="87" t="s">
        <v>182</v>
      </c>
      <c r="N195" s="88">
        <v>255</v>
      </c>
      <c r="O195" s="100">
        <f>SUM(N195:N258)</f>
        <v>16382</v>
      </c>
      <c r="P195" s="94" t="s">
        <v>147</v>
      </c>
      <c r="Q195" s="88">
        <f t="shared" si="13"/>
        <v>192</v>
      </c>
      <c r="R195" s="87" t="s">
        <v>182</v>
      </c>
      <c r="S195" s="88">
        <v>255</v>
      </c>
      <c r="T195" s="96">
        <f>SUM(S195:S226)</f>
        <v>8190</v>
      </c>
      <c r="U195" s="94" t="s">
        <v>147</v>
      </c>
      <c r="V195" s="88">
        <f t="shared" si="14"/>
        <v>192</v>
      </c>
      <c r="W195" s="87" t="s">
        <v>182</v>
      </c>
      <c r="X195" s="88">
        <v>255</v>
      </c>
      <c r="Y195" s="96">
        <f>SUM(X195:X210)</f>
        <v>4094</v>
      </c>
    </row>
    <row r="196" spans="1:26" ht="15.75" customHeight="1" x14ac:dyDescent="0.25">
      <c r="A196" s="86" t="s">
        <v>147</v>
      </c>
      <c r="B196" s="80">
        <f t="shared" si="10"/>
        <v>193</v>
      </c>
      <c r="C196" s="1" t="s">
        <v>182</v>
      </c>
      <c r="D196" s="80">
        <v>256</v>
      </c>
      <c r="E196" s="97"/>
      <c r="F196" s="86" t="s">
        <v>147</v>
      </c>
      <c r="G196" s="80">
        <f t="shared" si="11"/>
        <v>193</v>
      </c>
      <c r="H196" s="1" t="s">
        <v>182</v>
      </c>
      <c r="I196" s="80">
        <v>256</v>
      </c>
      <c r="J196" s="97"/>
      <c r="K196" s="86" t="s">
        <v>147</v>
      </c>
      <c r="L196" s="80">
        <f t="shared" si="12"/>
        <v>193</v>
      </c>
      <c r="M196" s="1" t="s">
        <v>182</v>
      </c>
      <c r="N196" s="80">
        <v>256</v>
      </c>
      <c r="O196" s="97"/>
      <c r="P196" s="86" t="s">
        <v>147</v>
      </c>
      <c r="Q196" s="80">
        <f t="shared" si="13"/>
        <v>193</v>
      </c>
      <c r="R196" s="1" t="s">
        <v>182</v>
      </c>
      <c r="S196" s="80">
        <v>256</v>
      </c>
      <c r="T196" s="97"/>
      <c r="U196" s="86" t="s">
        <v>147</v>
      </c>
      <c r="V196" s="80">
        <f t="shared" si="14"/>
        <v>193</v>
      </c>
      <c r="W196" s="1" t="s">
        <v>182</v>
      </c>
      <c r="X196" s="80">
        <v>256</v>
      </c>
      <c r="Y196" s="97"/>
    </row>
    <row r="197" spans="1:26" ht="15.75" customHeight="1" x14ac:dyDescent="0.25">
      <c r="A197" s="86" t="s">
        <v>147</v>
      </c>
      <c r="B197" s="80">
        <f t="shared" ref="B197:B258" si="15">B196+1</f>
        <v>194</v>
      </c>
      <c r="C197" s="1" t="s">
        <v>182</v>
      </c>
      <c r="D197" s="80">
        <v>256</v>
      </c>
      <c r="E197" s="97"/>
      <c r="F197" s="86" t="s">
        <v>147</v>
      </c>
      <c r="G197" s="80">
        <f t="shared" ref="G197:G258" si="16">G196+1</f>
        <v>194</v>
      </c>
      <c r="H197" s="1" t="s">
        <v>182</v>
      </c>
      <c r="I197" s="80">
        <v>256</v>
      </c>
      <c r="J197" s="97"/>
      <c r="K197" s="86" t="s">
        <v>147</v>
      </c>
      <c r="L197" s="80">
        <f t="shared" ref="L197:L258" si="17">L196+1</f>
        <v>194</v>
      </c>
      <c r="M197" s="1" t="s">
        <v>182</v>
      </c>
      <c r="N197" s="80">
        <v>256</v>
      </c>
      <c r="O197" s="97"/>
      <c r="P197" s="86" t="s">
        <v>147</v>
      </c>
      <c r="Q197" s="80">
        <f t="shared" ref="Q197:Q258" si="18">Q196+1</f>
        <v>194</v>
      </c>
      <c r="R197" s="1" t="s">
        <v>182</v>
      </c>
      <c r="S197" s="80">
        <v>256</v>
      </c>
      <c r="T197" s="97"/>
      <c r="U197" s="86" t="s">
        <v>147</v>
      </c>
      <c r="V197" s="80">
        <f t="shared" ref="V197:V258" si="19">V196+1</f>
        <v>194</v>
      </c>
      <c r="W197" s="1" t="s">
        <v>182</v>
      </c>
      <c r="X197" s="80">
        <v>256</v>
      </c>
      <c r="Y197" s="97"/>
    </row>
    <row r="198" spans="1:26" ht="15.75" customHeight="1" x14ac:dyDescent="0.25">
      <c r="A198" s="86" t="s">
        <v>147</v>
      </c>
      <c r="B198" s="80">
        <f t="shared" si="15"/>
        <v>195</v>
      </c>
      <c r="C198" s="1" t="s">
        <v>182</v>
      </c>
      <c r="D198" s="80">
        <v>256</v>
      </c>
      <c r="E198" s="97"/>
      <c r="F198" s="86" t="s">
        <v>147</v>
      </c>
      <c r="G198" s="80">
        <f t="shared" si="16"/>
        <v>195</v>
      </c>
      <c r="H198" s="1" t="s">
        <v>182</v>
      </c>
      <c r="I198" s="80">
        <v>256</v>
      </c>
      <c r="J198" s="97"/>
      <c r="K198" s="86" t="s">
        <v>147</v>
      </c>
      <c r="L198" s="80">
        <f t="shared" si="17"/>
        <v>195</v>
      </c>
      <c r="M198" s="1" t="s">
        <v>182</v>
      </c>
      <c r="N198" s="80">
        <v>256</v>
      </c>
      <c r="O198" s="97"/>
      <c r="P198" s="86" t="s">
        <v>147</v>
      </c>
      <c r="Q198" s="80">
        <f t="shared" si="18"/>
        <v>195</v>
      </c>
      <c r="R198" s="1" t="s">
        <v>182</v>
      </c>
      <c r="S198" s="80">
        <v>256</v>
      </c>
      <c r="T198" s="97"/>
      <c r="U198" s="86" t="s">
        <v>147</v>
      </c>
      <c r="V198" s="80">
        <f t="shared" si="19"/>
        <v>195</v>
      </c>
      <c r="W198" s="1" t="s">
        <v>182</v>
      </c>
      <c r="X198" s="80">
        <v>256</v>
      </c>
      <c r="Y198" s="97"/>
    </row>
    <row r="199" spans="1:26" ht="15.75" customHeight="1" x14ac:dyDescent="0.25">
      <c r="A199" s="86" t="s">
        <v>147</v>
      </c>
      <c r="B199" s="80">
        <f t="shared" si="15"/>
        <v>196</v>
      </c>
      <c r="C199" s="1" t="s">
        <v>182</v>
      </c>
      <c r="D199" s="80">
        <v>256</v>
      </c>
      <c r="E199" s="97"/>
      <c r="F199" s="86" t="s">
        <v>147</v>
      </c>
      <c r="G199" s="80">
        <f t="shared" si="16"/>
        <v>196</v>
      </c>
      <c r="H199" s="1" t="s">
        <v>182</v>
      </c>
      <c r="I199" s="80">
        <v>256</v>
      </c>
      <c r="J199" s="97"/>
      <c r="K199" s="86" t="s">
        <v>147</v>
      </c>
      <c r="L199" s="80">
        <f t="shared" si="17"/>
        <v>196</v>
      </c>
      <c r="M199" s="1" t="s">
        <v>182</v>
      </c>
      <c r="N199" s="80">
        <v>256</v>
      </c>
      <c r="O199" s="97"/>
      <c r="P199" s="86" t="s">
        <v>147</v>
      </c>
      <c r="Q199" s="80">
        <f t="shared" si="18"/>
        <v>196</v>
      </c>
      <c r="R199" s="1" t="s">
        <v>182</v>
      </c>
      <c r="S199" s="80">
        <v>256</v>
      </c>
      <c r="T199" s="97"/>
      <c r="U199" s="86" t="s">
        <v>147</v>
      </c>
      <c r="V199" s="80">
        <f t="shared" si="19"/>
        <v>196</v>
      </c>
      <c r="W199" s="1" t="s">
        <v>182</v>
      </c>
      <c r="X199" s="80">
        <v>256</v>
      </c>
      <c r="Y199" s="97"/>
    </row>
    <row r="200" spans="1:26" ht="15.75" customHeight="1" x14ac:dyDescent="0.25">
      <c r="A200" s="86" t="s">
        <v>147</v>
      </c>
      <c r="B200" s="80">
        <f t="shared" si="15"/>
        <v>197</v>
      </c>
      <c r="C200" s="1" t="s">
        <v>182</v>
      </c>
      <c r="D200" s="80">
        <v>256</v>
      </c>
      <c r="E200" s="97"/>
      <c r="F200" s="86" t="s">
        <v>147</v>
      </c>
      <c r="G200" s="80">
        <f t="shared" si="16"/>
        <v>197</v>
      </c>
      <c r="H200" s="1" t="s">
        <v>182</v>
      </c>
      <c r="I200" s="80">
        <v>256</v>
      </c>
      <c r="J200" s="97"/>
      <c r="K200" s="86" t="s">
        <v>147</v>
      </c>
      <c r="L200" s="80">
        <f t="shared" si="17"/>
        <v>197</v>
      </c>
      <c r="M200" s="1" t="s">
        <v>182</v>
      </c>
      <c r="N200" s="80">
        <v>256</v>
      </c>
      <c r="O200" s="97"/>
      <c r="P200" s="86" t="s">
        <v>147</v>
      </c>
      <c r="Q200" s="80">
        <f t="shared" si="18"/>
        <v>197</v>
      </c>
      <c r="R200" s="1" t="s">
        <v>182</v>
      </c>
      <c r="S200" s="80">
        <v>256</v>
      </c>
      <c r="T200" s="97"/>
      <c r="U200" s="86" t="s">
        <v>147</v>
      </c>
      <c r="V200" s="80">
        <f t="shared" si="19"/>
        <v>197</v>
      </c>
      <c r="W200" s="1" t="s">
        <v>182</v>
      </c>
      <c r="X200" s="80">
        <v>256</v>
      </c>
      <c r="Y200" s="97"/>
    </row>
    <row r="201" spans="1:26" ht="15.75" customHeight="1" x14ac:dyDescent="0.25">
      <c r="A201" s="86" t="s">
        <v>147</v>
      </c>
      <c r="B201" s="80">
        <f t="shared" si="15"/>
        <v>198</v>
      </c>
      <c r="C201" s="1" t="s">
        <v>182</v>
      </c>
      <c r="D201" s="80">
        <v>256</v>
      </c>
      <c r="E201" s="97"/>
      <c r="F201" s="86" t="s">
        <v>147</v>
      </c>
      <c r="G201" s="80">
        <f t="shared" si="16"/>
        <v>198</v>
      </c>
      <c r="H201" s="1" t="s">
        <v>182</v>
      </c>
      <c r="I201" s="80">
        <v>256</v>
      </c>
      <c r="J201" s="97"/>
      <c r="K201" s="86" t="s">
        <v>147</v>
      </c>
      <c r="L201" s="80">
        <f t="shared" si="17"/>
        <v>198</v>
      </c>
      <c r="M201" s="1" t="s">
        <v>182</v>
      </c>
      <c r="N201" s="80">
        <v>256</v>
      </c>
      <c r="O201" s="97"/>
      <c r="P201" s="86" t="s">
        <v>147</v>
      </c>
      <c r="Q201" s="80">
        <f t="shared" si="18"/>
        <v>198</v>
      </c>
      <c r="R201" s="1" t="s">
        <v>182</v>
      </c>
      <c r="S201" s="80">
        <v>256</v>
      </c>
      <c r="T201" s="97"/>
      <c r="U201" s="86" t="s">
        <v>147</v>
      </c>
      <c r="V201" s="80">
        <f t="shared" si="19"/>
        <v>198</v>
      </c>
      <c r="W201" s="1" t="s">
        <v>182</v>
      </c>
      <c r="X201" s="80">
        <v>256</v>
      </c>
      <c r="Y201" s="97"/>
    </row>
    <row r="202" spans="1:26" ht="15.75" customHeight="1" x14ac:dyDescent="0.25">
      <c r="A202" s="86" t="s">
        <v>147</v>
      </c>
      <c r="B202" s="80">
        <f t="shared" si="15"/>
        <v>199</v>
      </c>
      <c r="C202" s="1" t="s">
        <v>182</v>
      </c>
      <c r="D202" s="80">
        <v>256</v>
      </c>
      <c r="E202" s="97"/>
      <c r="F202" s="86" t="s">
        <v>147</v>
      </c>
      <c r="G202" s="80">
        <f t="shared" si="16"/>
        <v>199</v>
      </c>
      <c r="H202" s="1" t="s">
        <v>182</v>
      </c>
      <c r="I202" s="80">
        <v>256</v>
      </c>
      <c r="J202" s="97"/>
      <c r="K202" s="86" t="s">
        <v>147</v>
      </c>
      <c r="L202" s="80">
        <f t="shared" si="17"/>
        <v>199</v>
      </c>
      <c r="M202" s="1" t="s">
        <v>182</v>
      </c>
      <c r="N202" s="80">
        <v>256</v>
      </c>
      <c r="O202" s="97"/>
      <c r="P202" s="86" t="s">
        <v>147</v>
      </c>
      <c r="Q202" s="80">
        <f t="shared" si="18"/>
        <v>199</v>
      </c>
      <c r="R202" s="1" t="s">
        <v>182</v>
      </c>
      <c r="S202" s="80">
        <v>256</v>
      </c>
      <c r="T202" s="97"/>
      <c r="U202" s="86" t="s">
        <v>147</v>
      </c>
      <c r="V202" s="80">
        <f t="shared" si="19"/>
        <v>199</v>
      </c>
      <c r="W202" s="1" t="s">
        <v>182</v>
      </c>
      <c r="X202" s="80">
        <v>256</v>
      </c>
      <c r="Y202" s="97"/>
    </row>
    <row r="203" spans="1:26" ht="15.75" customHeight="1" x14ac:dyDescent="0.25">
      <c r="A203" s="86" t="s">
        <v>147</v>
      </c>
      <c r="B203" s="80">
        <f t="shared" si="15"/>
        <v>200</v>
      </c>
      <c r="C203" s="1" t="s">
        <v>182</v>
      </c>
      <c r="D203" s="80">
        <v>256</v>
      </c>
      <c r="E203" s="97"/>
      <c r="F203" s="86" t="s">
        <v>147</v>
      </c>
      <c r="G203" s="80">
        <f t="shared" si="16"/>
        <v>200</v>
      </c>
      <c r="H203" s="1" t="s">
        <v>182</v>
      </c>
      <c r="I203" s="80">
        <v>256</v>
      </c>
      <c r="J203" s="97"/>
      <c r="K203" s="86" t="s">
        <v>147</v>
      </c>
      <c r="L203" s="80">
        <f t="shared" si="17"/>
        <v>200</v>
      </c>
      <c r="M203" s="1" t="s">
        <v>182</v>
      </c>
      <c r="N203" s="80">
        <v>256</v>
      </c>
      <c r="O203" s="97"/>
      <c r="P203" s="86" t="s">
        <v>147</v>
      </c>
      <c r="Q203" s="80">
        <f t="shared" si="18"/>
        <v>200</v>
      </c>
      <c r="R203" s="1" t="s">
        <v>182</v>
      </c>
      <c r="S203" s="80">
        <v>256</v>
      </c>
      <c r="T203" s="97"/>
      <c r="U203" s="86" t="s">
        <v>147</v>
      </c>
      <c r="V203" s="80">
        <f t="shared" si="19"/>
        <v>200</v>
      </c>
      <c r="W203" s="1" t="s">
        <v>182</v>
      </c>
      <c r="X203" s="80">
        <v>256</v>
      </c>
      <c r="Y203" s="97"/>
    </row>
    <row r="204" spans="1:26" ht="15.75" customHeight="1" x14ac:dyDescent="0.25">
      <c r="A204" s="86" t="s">
        <v>147</v>
      </c>
      <c r="B204" s="80">
        <f t="shared" si="15"/>
        <v>201</v>
      </c>
      <c r="C204" s="1" t="s">
        <v>182</v>
      </c>
      <c r="D204" s="80">
        <v>256</v>
      </c>
      <c r="E204" s="97"/>
      <c r="F204" s="86" t="s">
        <v>147</v>
      </c>
      <c r="G204" s="80">
        <f t="shared" si="16"/>
        <v>201</v>
      </c>
      <c r="H204" s="1" t="s">
        <v>182</v>
      </c>
      <c r="I204" s="80">
        <v>256</v>
      </c>
      <c r="J204" s="97"/>
      <c r="K204" s="86" t="s">
        <v>147</v>
      </c>
      <c r="L204" s="80">
        <f t="shared" si="17"/>
        <v>201</v>
      </c>
      <c r="M204" s="1" t="s">
        <v>182</v>
      </c>
      <c r="N204" s="80">
        <v>256</v>
      </c>
      <c r="O204" s="97"/>
      <c r="P204" s="86" t="s">
        <v>147</v>
      </c>
      <c r="Q204" s="80">
        <f t="shared" si="18"/>
        <v>201</v>
      </c>
      <c r="R204" s="1" t="s">
        <v>182</v>
      </c>
      <c r="S204" s="80">
        <v>256</v>
      </c>
      <c r="T204" s="97"/>
      <c r="U204" s="86" t="s">
        <v>147</v>
      </c>
      <c r="V204" s="80">
        <f t="shared" si="19"/>
        <v>201</v>
      </c>
      <c r="W204" s="1" t="s">
        <v>182</v>
      </c>
      <c r="X204" s="80">
        <v>256</v>
      </c>
      <c r="Y204" s="97"/>
    </row>
    <row r="205" spans="1:26" ht="15.75" customHeight="1" x14ac:dyDescent="0.25">
      <c r="A205" s="86" t="s">
        <v>147</v>
      </c>
      <c r="B205" s="80">
        <f t="shared" si="15"/>
        <v>202</v>
      </c>
      <c r="C205" s="1" t="s">
        <v>182</v>
      </c>
      <c r="D205" s="80">
        <v>256</v>
      </c>
      <c r="E205" s="97"/>
      <c r="F205" s="86" t="s">
        <v>147</v>
      </c>
      <c r="G205" s="80">
        <f t="shared" si="16"/>
        <v>202</v>
      </c>
      <c r="H205" s="1" t="s">
        <v>182</v>
      </c>
      <c r="I205" s="80">
        <v>256</v>
      </c>
      <c r="J205" s="97"/>
      <c r="K205" s="86" t="s">
        <v>147</v>
      </c>
      <c r="L205" s="80">
        <f t="shared" si="17"/>
        <v>202</v>
      </c>
      <c r="M205" s="1" t="s">
        <v>182</v>
      </c>
      <c r="N205" s="80">
        <v>256</v>
      </c>
      <c r="O205" s="97"/>
      <c r="P205" s="86" t="s">
        <v>147</v>
      </c>
      <c r="Q205" s="80">
        <f t="shared" si="18"/>
        <v>202</v>
      </c>
      <c r="R205" s="1" t="s">
        <v>182</v>
      </c>
      <c r="S205" s="80">
        <v>256</v>
      </c>
      <c r="T205" s="97"/>
      <c r="U205" s="86" t="s">
        <v>147</v>
      </c>
      <c r="V205" s="80">
        <f t="shared" si="19"/>
        <v>202</v>
      </c>
      <c r="W205" s="1" t="s">
        <v>182</v>
      </c>
      <c r="X205" s="80">
        <v>256</v>
      </c>
      <c r="Y205" s="97"/>
      <c r="Z205">
        <f>192+16</f>
        <v>208</v>
      </c>
    </row>
    <row r="206" spans="1:26" ht="15.75" customHeight="1" x14ac:dyDescent="0.25">
      <c r="A206" s="86" t="s">
        <v>147</v>
      </c>
      <c r="B206" s="80">
        <f t="shared" si="15"/>
        <v>203</v>
      </c>
      <c r="C206" s="1" t="s">
        <v>182</v>
      </c>
      <c r="D206" s="80">
        <v>256</v>
      </c>
      <c r="E206" s="97"/>
      <c r="F206" s="86" t="s">
        <v>147</v>
      </c>
      <c r="G206" s="80">
        <f t="shared" si="16"/>
        <v>203</v>
      </c>
      <c r="H206" s="1" t="s">
        <v>182</v>
      </c>
      <c r="I206" s="80">
        <v>256</v>
      </c>
      <c r="J206" s="97"/>
      <c r="K206" s="86" t="s">
        <v>147</v>
      </c>
      <c r="L206" s="80">
        <f t="shared" si="17"/>
        <v>203</v>
      </c>
      <c r="M206" s="1" t="s">
        <v>182</v>
      </c>
      <c r="N206" s="80">
        <v>256</v>
      </c>
      <c r="O206" s="97"/>
      <c r="P206" s="86" t="s">
        <v>147</v>
      </c>
      <c r="Q206" s="80">
        <f t="shared" si="18"/>
        <v>203</v>
      </c>
      <c r="R206" s="1" t="s">
        <v>182</v>
      </c>
      <c r="S206" s="80">
        <v>256</v>
      </c>
      <c r="T206" s="97"/>
      <c r="U206" s="86" t="s">
        <v>147</v>
      </c>
      <c r="V206" s="80">
        <f t="shared" si="19"/>
        <v>203</v>
      </c>
      <c r="W206" s="1" t="s">
        <v>182</v>
      </c>
      <c r="X206" s="80">
        <v>256</v>
      </c>
      <c r="Y206" s="97"/>
    </row>
    <row r="207" spans="1:26" ht="15.75" customHeight="1" x14ac:dyDescent="0.25">
      <c r="A207" s="86" t="s">
        <v>147</v>
      </c>
      <c r="B207" s="80">
        <f t="shared" si="15"/>
        <v>204</v>
      </c>
      <c r="C207" s="1" t="s">
        <v>182</v>
      </c>
      <c r="D207" s="80">
        <v>256</v>
      </c>
      <c r="E207" s="97"/>
      <c r="F207" s="86" t="s">
        <v>147</v>
      </c>
      <c r="G207" s="80">
        <f t="shared" si="16"/>
        <v>204</v>
      </c>
      <c r="H207" s="1" t="s">
        <v>182</v>
      </c>
      <c r="I207" s="80">
        <v>256</v>
      </c>
      <c r="J207" s="97"/>
      <c r="K207" s="86" t="s">
        <v>147</v>
      </c>
      <c r="L207" s="80">
        <f t="shared" si="17"/>
        <v>204</v>
      </c>
      <c r="M207" s="1" t="s">
        <v>182</v>
      </c>
      <c r="N207" s="80">
        <v>256</v>
      </c>
      <c r="O207" s="97"/>
      <c r="P207" s="86" t="s">
        <v>147</v>
      </c>
      <c r="Q207" s="80">
        <f t="shared" si="18"/>
        <v>204</v>
      </c>
      <c r="R207" s="1" t="s">
        <v>182</v>
      </c>
      <c r="S207" s="80">
        <v>256</v>
      </c>
      <c r="T207" s="97"/>
      <c r="U207" s="86" t="s">
        <v>147</v>
      </c>
      <c r="V207" s="80">
        <f t="shared" si="19"/>
        <v>204</v>
      </c>
      <c r="W207" s="1" t="s">
        <v>182</v>
      </c>
      <c r="X207" s="80">
        <v>256</v>
      </c>
      <c r="Y207" s="97"/>
    </row>
    <row r="208" spans="1:26" ht="15.75" customHeight="1" x14ac:dyDescent="0.25">
      <c r="A208" s="86" t="s">
        <v>147</v>
      </c>
      <c r="B208" s="80">
        <f t="shared" si="15"/>
        <v>205</v>
      </c>
      <c r="C208" s="1" t="s">
        <v>182</v>
      </c>
      <c r="D208" s="80">
        <v>256</v>
      </c>
      <c r="E208" s="97"/>
      <c r="F208" s="86" t="s">
        <v>147</v>
      </c>
      <c r="G208" s="80">
        <f t="shared" si="16"/>
        <v>205</v>
      </c>
      <c r="H208" s="1" t="s">
        <v>182</v>
      </c>
      <c r="I208" s="80">
        <v>256</v>
      </c>
      <c r="J208" s="97"/>
      <c r="K208" s="86" t="s">
        <v>147</v>
      </c>
      <c r="L208" s="80">
        <f t="shared" si="17"/>
        <v>205</v>
      </c>
      <c r="M208" s="1" t="s">
        <v>182</v>
      </c>
      <c r="N208" s="80">
        <v>256</v>
      </c>
      <c r="O208" s="97"/>
      <c r="P208" s="86" t="s">
        <v>147</v>
      </c>
      <c r="Q208" s="80">
        <f t="shared" si="18"/>
        <v>205</v>
      </c>
      <c r="R208" s="1" t="s">
        <v>182</v>
      </c>
      <c r="S208" s="80">
        <v>256</v>
      </c>
      <c r="T208" s="97"/>
      <c r="U208" s="86" t="s">
        <v>147</v>
      </c>
      <c r="V208" s="80">
        <f t="shared" si="19"/>
        <v>205</v>
      </c>
      <c r="W208" s="1" t="s">
        <v>182</v>
      </c>
      <c r="X208" s="80">
        <v>256</v>
      </c>
      <c r="Y208" s="97"/>
    </row>
    <row r="209" spans="1:25" ht="15.75" customHeight="1" x14ac:dyDescent="0.25">
      <c r="A209" s="86" t="s">
        <v>147</v>
      </c>
      <c r="B209" s="80">
        <f t="shared" si="15"/>
        <v>206</v>
      </c>
      <c r="C209" s="1" t="s">
        <v>182</v>
      </c>
      <c r="D209" s="80">
        <v>256</v>
      </c>
      <c r="E209" s="97"/>
      <c r="F209" s="86" t="s">
        <v>147</v>
      </c>
      <c r="G209" s="80">
        <f t="shared" si="16"/>
        <v>206</v>
      </c>
      <c r="H209" s="1" t="s">
        <v>182</v>
      </c>
      <c r="I209" s="80">
        <v>256</v>
      </c>
      <c r="J209" s="97"/>
      <c r="K209" s="86" t="s">
        <v>147</v>
      </c>
      <c r="L209" s="80">
        <f t="shared" si="17"/>
        <v>206</v>
      </c>
      <c r="M209" s="1" t="s">
        <v>182</v>
      </c>
      <c r="N209" s="80">
        <v>256</v>
      </c>
      <c r="O209" s="97"/>
      <c r="P209" s="86" t="s">
        <v>147</v>
      </c>
      <c r="Q209" s="80">
        <f t="shared" si="18"/>
        <v>206</v>
      </c>
      <c r="R209" s="1" t="s">
        <v>182</v>
      </c>
      <c r="S209" s="80">
        <v>256</v>
      </c>
      <c r="T209" s="97"/>
      <c r="U209" s="86" t="s">
        <v>147</v>
      </c>
      <c r="V209" s="80">
        <f t="shared" si="19"/>
        <v>206</v>
      </c>
      <c r="W209" s="1" t="s">
        <v>182</v>
      </c>
      <c r="X209" s="80">
        <v>256</v>
      </c>
      <c r="Y209" s="97"/>
    </row>
    <row r="210" spans="1:25" ht="15.75" customHeight="1" x14ac:dyDescent="0.25">
      <c r="A210" s="86" t="s">
        <v>147</v>
      </c>
      <c r="B210" s="80">
        <f t="shared" si="15"/>
        <v>207</v>
      </c>
      <c r="C210" s="1" t="s">
        <v>182</v>
      </c>
      <c r="D210" s="80">
        <v>256</v>
      </c>
      <c r="E210" s="97"/>
      <c r="F210" s="86" t="s">
        <v>147</v>
      </c>
      <c r="G210" s="80">
        <f t="shared" si="16"/>
        <v>207</v>
      </c>
      <c r="H210" s="1" t="s">
        <v>182</v>
      </c>
      <c r="I210" s="80">
        <v>256</v>
      </c>
      <c r="J210" s="97"/>
      <c r="K210" s="86" t="s">
        <v>147</v>
      </c>
      <c r="L210" s="80">
        <f t="shared" si="17"/>
        <v>207</v>
      </c>
      <c r="M210" s="1" t="s">
        <v>182</v>
      </c>
      <c r="N210" s="80">
        <v>256</v>
      </c>
      <c r="O210" s="97"/>
      <c r="P210" s="86" t="s">
        <v>147</v>
      </c>
      <c r="Q210" s="80">
        <f t="shared" si="18"/>
        <v>207</v>
      </c>
      <c r="R210" s="1" t="s">
        <v>182</v>
      </c>
      <c r="S210" s="80">
        <v>256</v>
      </c>
      <c r="T210" s="97"/>
      <c r="U210" s="86" t="s">
        <v>147</v>
      </c>
      <c r="V210" s="80">
        <f t="shared" si="19"/>
        <v>207</v>
      </c>
      <c r="W210" s="1" t="s">
        <v>182</v>
      </c>
      <c r="X210" s="80">
        <v>255</v>
      </c>
      <c r="Y210" s="97"/>
    </row>
    <row r="211" spans="1:25" ht="15.75" customHeight="1" x14ac:dyDescent="0.25">
      <c r="A211" s="86" t="s">
        <v>147</v>
      </c>
      <c r="B211" s="80">
        <f t="shared" si="15"/>
        <v>208</v>
      </c>
      <c r="C211" s="1" t="s">
        <v>182</v>
      </c>
      <c r="D211" s="80">
        <v>256</v>
      </c>
      <c r="E211" s="97"/>
      <c r="F211" s="86" t="s">
        <v>147</v>
      </c>
      <c r="G211" s="80">
        <f t="shared" si="16"/>
        <v>208</v>
      </c>
      <c r="H211" s="1" t="s">
        <v>182</v>
      </c>
      <c r="I211" s="80">
        <v>256</v>
      </c>
      <c r="J211" s="97"/>
      <c r="K211" s="86" t="s">
        <v>147</v>
      </c>
      <c r="L211" s="80">
        <f t="shared" si="17"/>
        <v>208</v>
      </c>
      <c r="M211" s="1" t="s">
        <v>182</v>
      </c>
      <c r="N211" s="80">
        <v>256</v>
      </c>
      <c r="O211" s="97"/>
      <c r="P211" s="86" t="s">
        <v>147</v>
      </c>
      <c r="Q211" s="80">
        <f t="shared" si="18"/>
        <v>208</v>
      </c>
      <c r="R211" s="1" t="s">
        <v>182</v>
      </c>
      <c r="S211" s="80">
        <v>256</v>
      </c>
      <c r="T211" s="97"/>
      <c r="U211" s="94" t="s">
        <v>147</v>
      </c>
      <c r="V211" s="88">
        <f t="shared" si="19"/>
        <v>208</v>
      </c>
      <c r="W211" s="87" t="s">
        <v>182</v>
      </c>
      <c r="X211" s="88">
        <v>255</v>
      </c>
      <c r="Y211" s="96">
        <f>SUM(X211:X226)</f>
        <v>4094</v>
      </c>
    </row>
    <row r="212" spans="1:25" ht="15.75" customHeight="1" x14ac:dyDescent="0.25">
      <c r="A212" s="86" t="s">
        <v>147</v>
      </c>
      <c r="B212" s="80">
        <f t="shared" si="15"/>
        <v>209</v>
      </c>
      <c r="C212" s="1" t="s">
        <v>182</v>
      </c>
      <c r="D212" s="80">
        <v>256</v>
      </c>
      <c r="E212" s="97"/>
      <c r="F212" s="86" t="s">
        <v>147</v>
      </c>
      <c r="G212" s="80">
        <f t="shared" si="16"/>
        <v>209</v>
      </c>
      <c r="H212" s="1" t="s">
        <v>182</v>
      </c>
      <c r="I212" s="80">
        <v>256</v>
      </c>
      <c r="J212" s="97"/>
      <c r="K212" s="86" t="s">
        <v>147</v>
      </c>
      <c r="L212" s="80">
        <f t="shared" si="17"/>
        <v>209</v>
      </c>
      <c r="M212" s="1" t="s">
        <v>182</v>
      </c>
      <c r="N212" s="80">
        <v>256</v>
      </c>
      <c r="O212" s="97"/>
      <c r="P212" s="86" t="s">
        <v>147</v>
      </c>
      <c r="Q212" s="80">
        <f t="shared" si="18"/>
        <v>209</v>
      </c>
      <c r="R212" s="1" t="s">
        <v>182</v>
      </c>
      <c r="S212" s="80">
        <v>256</v>
      </c>
      <c r="T212" s="97"/>
      <c r="U212" s="86" t="s">
        <v>147</v>
      </c>
      <c r="V212" s="80">
        <f t="shared" si="19"/>
        <v>209</v>
      </c>
      <c r="W212" s="1" t="s">
        <v>182</v>
      </c>
      <c r="X212" s="80">
        <v>256</v>
      </c>
      <c r="Y212" s="97"/>
    </row>
    <row r="213" spans="1:25" ht="15.75" customHeight="1" x14ac:dyDescent="0.25">
      <c r="A213" s="86" t="s">
        <v>147</v>
      </c>
      <c r="B213" s="80">
        <f t="shared" si="15"/>
        <v>210</v>
      </c>
      <c r="C213" s="1" t="s">
        <v>182</v>
      </c>
      <c r="D213" s="80">
        <v>256</v>
      </c>
      <c r="E213" s="97"/>
      <c r="F213" s="86" t="s">
        <v>147</v>
      </c>
      <c r="G213" s="80">
        <f t="shared" si="16"/>
        <v>210</v>
      </c>
      <c r="H213" s="1" t="s">
        <v>182</v>
      </c>
      <c r="I213" s="80">
        <v>256</v>
      </c>
      <c r="J213" s="97"/>
      <c r="K213" s="86" t="s">
        <v>147</v>
      </c>
      <c r="L213" s="80">
        <f t="shared" si="17"/>
        <v>210</v>
      </c>
      <c r="M213" s="1" t="s">
        <v>182</v>
      </c>
      <c r="N213" s="80">
        <v>256</v>
      </c>
      <c r="O213" s="97"/>
      <c r="P213" s="86" t="s">
        <v>147</v>
      </c>
      <c r="Q213" s="80">
        <f t="shared" si="18"/>
        <v>210</v>
      </c>
      <c r="R213" s="1" t="s">
        <v>182</v>
      </c>
      <c r="S213" s="80">
        <v>256</v>
      </c>
      <c r="T213" s="97"/>
      <c r="U213" s="86" t="s">
        <v>147</v>
      </c>
      <c r="V213" s="80">
        <f t="shared" si="19"/>
        <v>210</v>
      </c>
      <c r="W213" s="1" t="s">
        <v>182</v>
      </c>
      <c r="X213" s="80">
        <v>256</v>
      </c>
      <c r="Y213" s="97"/>
    </row>
    <row r="214" spans="1:25" ht="15.75" customHeight="1" x14ac:dyDescent="0.25">
      <c r="A214" s="86" t="s">
        <v>147</v>
      </c>
      <c r="B214" s="80">
        <f t="shared" si="15"/>
        <v>211</v>
      </c>
      <c r="C214" s="1" t="s">
        <v>182</v>
      </c>
      <c r="D214" s="80">
        <v>256</v>
      </c>
      <c r="E214" s="97"/>
      <c r="F214" s="86" t="s">
        <v>147</v>
      </c>
      <c r="G214" s="80">
        <f t="shared" si="16"/>
        <v>211</v>
      </c>
      <c r="H214" s="1" t="s">
        <v>182</v>
      </c>
      <c r="I214" s="80">
        <v>256</v>
      </c>
      <c r="J214" s="97"/>
      <c r="K214" s="86" t="s">
        <v>147</v>
      </c>
      <c r="L214" s="80">
        <f t="shared" si="17"/>
        <v>211</v>
      </c>
      <c r="M214" s="1" t="s">
        <v>182</v>
      </c>
      <c r="N214" s="80">
        <v>256</v>
      </c>
      <c r="O214" s="97"/>
      <c r="P214" s="86" t="s">
        <v>147</v>
      </c>
      <c r="Q214" s="80">
        <f t="shared" si="18"/>
        <v>211</v>
      </c>
      <c r="R214" s="1" t="s">
        <v>182</v>
      </c>
      <c r="S214" s="80">
        <v>256</v>
      </c>
      <c r="T214" s="97"/>
      <c r="U214" s="86" t="s">
        <v>147</v>
      </c>
      <c r="V214" s="80">
        <f t="shared" si="19"/>
        <v>211</v>
      </c>
      <c r="W214" s="1" t="s">
        <v>182</v>
      </c>
      <c r="X214" s="80">
        <v>256</v>
      </c>
      <c r="Y214" s="97"/>
    </row>
    <row r="215" spans="1:25" ht="15.75" customHeight="1" x14ac:dyDescent="0.25">
      <c r="A215" s="86" t="s">
        <v>147</v>
      </c>
      <c r="B215" s="80">
        <f t="shared" si="15"/>
        <v>212</v>
      </c>
      <c r="C215" s="1" t="s">
        <v>182</v>
      </c>
      <c r="D215" s="80">
        <v>256</v>
      </c>
      <c r="E215" s="97"/>
      <c r="F215" s="86" t="s">
        <v>147</v>
      </c>
      <c r="G215" s="80">
        <f t="shared" si="16"/>
        <v>212</v>
      </c>
      <c r="H215" s="1" t="s">
        <v>182</v>
      </c>
      <c r="I215" s="80">
        <v>256</v>
      </c>
      <c r="J215" s="97"/>
      <c r="K215" s="86" t="s">
        <v>147</v>
      </c>
      <c r="L215" s="80">
        <f t="shared" si="17"/>
        <v>212</v>
      </c>
      <c r="M215" s="1" t="s">
        <v>182</v>
      </c>
      <c r="N215" s="80">
        <v>256</v>
      </c>
      <c r="O215" s="97"/>
      <c r="P215" s="86" t="s">
        <v>147</v>
      </c>
      <c r="Q215" s="80">
        <f t="shared" si="18"/>
        <v>212</v>
      </c>
      <c r="R215" s="1" t="s">
        <v>182</v>
      </c>
      <c r="S215" s="80">
        <v>256</v>
      </c>
      <c r="T215" s="97"/>
      <c r="U215" s="86" t="s">
        <v>147</v>
      </c>
      <c r="V215" s="80">
        <f t="shared" si="19"/>
        <v>212</v>
      </c>
      <c r="W215" s="1" t="s">
        <v>182</v>
      </c>
      <c r="X215" s="80">
        <v>256</v>
      </c>
      <c r="Y215" s="97"/>
    </row>
    <row r="216" spans="1:25" ht="15.75" customHeight="1" x14ac:dyDescent="0.25">
      <c r="A216" s="86" t="s">
        <v>147</v>
      </c>
      <c r="B216" s="80">
        <f t="shared" si="15"/>
        <v>213</v>
      </c>
      <c r="C216" s="1" t="s">
        <v>182</v>
      </c>
      <c r="D216" s="80">
        <v>256</v>
      </c>
      <c r="E216" s="97"/>
      <c r="F216" s="86" t="s">
        <v>147</v>
      </c>
      <c r="G216" s="80">
        <f t="shared" si="16"/>
        <v>213</v>
      </c>
      <c r="H216" s="1" t="s">
        <v>182</v>
      </c>
      <c r="I216" s="80">
        <v>256</v>
      </c>
      <c r="J216" s="97"/>
      <c r="K216" s="86" t="s">
        <v>147</v>
      </c>
      <c r="L216" s="80">
        <f t="shared" si="17"/>
        <v>213</v>
      </c>
      <c r="M216" s="1" t="s">
        <v>182</v>
      </c>
      <c r="N216" s="80">
        <v>256</v>
      </c>
      <c r="O216" s="97"/>
      <c r="P216" s="86" t="s">
        <v>147</v>
      </c>
      <c r="Q216" s="80">
        <f t="shared" si="18"/>
        <v>213</v>
      </c>
      <c r="R216" s="1" t="s">
        <v>182</v>
      </c>
      <c r="S216" s="80">
        <v>256</v>
      </c>
      <c r="T216" s="97"/>
      <c r="U216" s="86" t="s">
        <v>147</v>
      </c>
      <c r="V216" s="80">
        <f t="shared" si="19"/>
        <v>213</v>
      </c>
      <c r="W216" s="1" t="s">
        <v>182</v>
      </c>
      <c r="X216" s="80">
        <v>256</v>
      </c>
      <c r="Y216" s="97"/>
    </row>
    <row r="217" spans="1:25" ht="15.75" customHeight="1" x14ac:dyDescent="0.25">
      <c r="A217" s="86" t="s">
        <v>147</v>
      </c>
      <c r="B217" s="80">
        <f t="shared" si="15"/>
        <v>214</v>
      </c>
      <c r="C217" s="1" t="s">
        <v>182</v>
      </c>
      <c r="D217" s="80">
        <v>256</v>
      </c>
      <c r="E217" s="97"/>
      <c r="F217" s="86" t="s">
        <v>147</v>
      </c>
      <c r="G217" s="80">
        <f t="shared" si="16"/>
        <v>214</v>
      </c>
      <c r="H217" s="1" t="s">
        <v>182</v>
      </c>
      <c r="I217" s="80">
        <v>256</v>
      </c>
      <c r="J217" s="97"/>
      <c r="K217" s="86" t="s">
        <v>147</v>
      </c>
      <c r="L217" s="80">
        <f t="shared" si="17"/>
        <v>214</v>
      </c>
      <c r="M217" s="1" t="s">
        <v>182</v>
      </c>
      <c r="N217" s="80">
        <v>256</v>
      </c>
      <c r="O217" s="97"/>
      <c r="P217" s="86" t="s">
        <v>147</v>
      </c>
      <c r="Q217" s="80">
        <f t="shared" si="18"/>
        <v>214</v>
      </c>
      <c r="R217" s="1" t="s">
        <v>182</v>
      </c>
      <c r="S217" s="80">
        <v>256</v>
      </c>
      <c r="T217" s="97"/>
      <c r="U217" s="86" t="s">
        <v>147</v>
      </c>
      <c r="V217" s="80">
        <f t="shared" si="19"/>
        <v>214</v>
      </c>
      <c r="W217" s="1" t="s">
        <v>182</v>
      </c>
      <c r="X217" s="80">
        <v>256</v>
      </c>
      <c r="Y217" s="97"/>
    </row>
    <row r="218" spans="1:25" ht="15.75" customHeight="1" x14ac:dyDescent="0.25">
      <c r="A218" s="86" t="s">
        <v>147</v>
      </c>
      <c r="B218" s="80">
        <f t="shared" si="15"/>
        <v>215</v>
      </c>
      <c r="C218" s="1" t="s">
        <v>182</v>
      </c>
      <c r="D218" s="80">
        <v>256</v>
      </c>
      <c r="E218" s="97"/>
      <c r="F218" s="86" t="s">
        <v>147</v>
      </c>
      <c r="G218" s="80">
        <f t="shared" si="16"/>
        <v>215</v>
      </c>
      <c r="H218" s="1" t="s">
        <v>182</v>
      </c>
      <c r="I218" s="80">
        <v>256</v>
      </c>
      <c r="J218" s="97"/>
      <c r="K218" s="86" t="s">
        <v>147</v>
      </c>
      <c r="L218" s="80">
        <f t="shared" si="17"/>
        <v>215</v>
      </c>
      <c r="M218" s="1" t="s">
        <v>182</v>
      </c>
      <c r="N218" s="80">
        <v>256</v>
      </c>
      <c r="O218" s="97"/>
      <c r="P218" s="86" t="s">
        <v>147</v>
      </c>
      <c r="Q218" s="80">
        <f t="shared" si="18"/>
        <v>215</v>
      </c>
      <c r="R218" s="1" t="s">
        <v>182</v>
      </c>
      <c r="S218" s="80">
        <v>256</v>
      </c>
      <c r="T218" s="97"/>
      <c r="U218" s="86" t="s">
        <v>147</v>
      </c>
      <c r="V218" s="80">
        <f t="shared" si="19"/>
        <v>215</v>
      </c>
      <c r="W218" s="1" t="s">
        <v>182</v>
      </c>
      <c r="X218" s="80">
        <v>256</v>
      </c>
      <c r="Y218" s="97"/>
    </row>
    <row r="219" spans="1:25" ht="15.75" customHeight="1" x14ac:dyDescent="0.25">
      <c r="A219" s="86" t="s">
        <v>147</v>
      </c>
      <c r="B219" s="80">
        <f t="shared" si="15"/>
        <v>216</v>
      </c>
      <c r="C219" s="1" t="s">
        <v>182</v>
      </c>
      <c r="D219" s="80">
        <v>256</v>
      </c>
      <c r="E219" s="97"/>
      <c r="F219" s="86" t="s">
        <v>147</v>
      </c>
      <c r="G219" s="80">
        <f t="shared" si="16"/>
        <v>216</v>
      </c>
      <c r="H219" s="1" t="s">
        <v>182</v>
      </c>
      <c r="I219" s="80">
        <v>256</v>
      </c>
      <c r="J219" s="97"/>
      <c r="K219" s="86" t="s">
        <v>147</v>
      </c>
      <c r="L219" s="80">
        <f t="shared" si="17"/>
        <v>216</v>
      </c>
      <c r="M219" s="1" t="s">
        <v>182</v>
      </c>
      <c r="N219" s="80">
        <v>256</v>
      </c>
      <c r="O219" s="97"/>
      <c r="P219" s="86" t="s">
        <v>147</v>
      </c>
      <c r="Q219" s="80">
        <f t="shared" si="18"/>
        <v>216</v>
      </c>
      <c r="R219" s="1" t="s">
        <v>182</v>
      </c>
      <c r="S219" s="80">
        <v>256</v>
      </c>
      <c r="T219" s="97"/>
      <c r="U219" s="86" t="s">
        <v>147</v>
      </c>
      <c r="V219" s="80">
        <f t="shared" si="19"/>
        <v>216</v>
      </c>
      <c r="W219" s="1" t="s">
        <v>182</v>
      </c>
      <c r="X219" s="80">
        <v>256</v>
      </c>
      <c r="Y219" s="97"/>
    </row>
    <row r="220" spans="1:25" ht="15.75" customHeight="1" x14ac:dyDescent="0.25">
      <c r="A220" s="86" t="s">
        <v>147</v>
      </c>
      <c r="B220" s="80">
        <f t="shared" si="15"/>
        <v>217</v>
      </c>
      <c r="C220" s="1" t="s">
        <v>182</v>
      </c>
      <c r="D220" s="80">
        <v>256</v>
      </c>
      <c r="E220" s="97"/>
      <c r="F220" s="86" t="s">
        <v>147</v>
      </c>
      <c r="G220" s="80">
        <f t="shared" si="16"/>
        <v>217</v>
      </c>
      <c r="H220" s="1" t="s">
        <v>182</v>
      </c>
      <c r="I220" s="80">
        <v>256</v>
      </c>
      <c r="J220" s="97"/>
      <c r="K220" s="86" t="s">
        <v>147</v>
      </c>
      <c r="L220" s="80">
        <f t="shared" si="17"/>
        <v>217</v>
      </c>
      <c r="M220" s="1" t="s">
        <v>182</v>
      </c>
      <c r="N220" s="80">
        <v>256</v>
      </c>
      <c r="O220" s="97"/>
      <c r="P220" s="86" t="s">
        <v>147</v>
      </c>
      <c r="Q220" s="80">
        <f t="shared" si="18"/>
        <v>217</v>
      </c>
      <c r="R220" s="1" t="s">
        <v>182</v>
      </c>
      <c r="S220" s="80">
        <v>256</v>
      </c>
      <c r="T220" s="97"/>
      <c r="U220" s="86" t="s">
        <v>147</v>
      </c>
      <c r="V220" s="80">
        <f t="shared" si="19"/>
        <v>217</v>
      </c>
      <c r="W220" s="1" t="s">
        <v>182</v>
      </c>
      <c r="X220" s="80">
        <v>256</v>
      </c>
      <c r="Y220" s="97"/>
    </row>
    <row r="221" spans="1:25" ht="15.75" customHeight="1" x14ac:dyDescent="0.25">
      <c r="A221" s="86" t="s">
        <v>147</v>
      </c>
      <c r="B221" s="80">
        <f t="shared" si="15"/>
        <v>218</v>
      </c>
      <c r="C221" s="1" t="s">
        <v>182</v>
      </c>
      <c r="D221" s="80">
        <v>256</v>
      </c>
      <c r="E221" s="97"/>
      <c r="F221" s="86" t="s">
        <v>147</v>
      </c>
      <c r="G221" s="80">
        <f t="shared" si="16"/>
        <v>218</v>
      </c>
      <c r="H221" s="1" t="s">
        <v>182</v>
      </c>
      <c r="I221" s="80">
        <v>256</v>
      </c>
      <c r="J221" s="97"/>
      <c r="K221" s="86" t="s">
        <v>147</v>
      </c>
      <c r="L221" s="80">
        <f t="shared" si="17"/>
        <v>218</v>
      </c>
      <c r="M221" s="1" t="s">
        <v>182</v>
      </c>
      <c r="N221" s="80">
        <v>256</v>
      </c>
      <c r="O221" s="97"/>
      <c r="P221" s="86" t="s">
        <v>147</v>
      </c>
      <c r="Q221" s="80">
        <f t="shared" si="18"/>
        <v>218</v>
      </c>
      <c r="R221" s="1" t="s">
        <v>182</v>
      </c>
      <c r="S221" s="80">
        <v>256</v>
      </c>
      <c r="T221" s="97"/>
      <c r="U221" s="86" t="s">
        <v>147</v>
      </c>
      <c r="V221" s="80">
        <f t="shared" si="19"/>
        <v>218</v>
      </c>
      <c r="W221" s="1" t="s">
        <v>182</v>
      </c>
      <c r="X221" s="80">
        <v>256</v>
      </c>
      <c r="Y221" s="97"/>
    </row>
    <row r="222" spans="1:25" ht="15.75" customHeight="1" x14ac:dyDescent="0.25">
      <c r="A222" s="86" t="s">
        <v>147</v>
      </c>
      <c r="B222" s="80">
        <f t="shared" si="15"/>
        <v>219</v>
      </c>
      <c r="C222" s="1" t="s">
        <v>182</v>
      </c>
      <c r="D222" s="80">
        <v>256</v>
      </c>
      <c r="E222" s="97"/>
      <c r="F222" s="86" t="s">
        <v>147</v>
      </c>
      <c r="G222" s="80">
        <f t="shared" si="16"/>
        <v>219</v>
      </c>
      <c r="H222" s="1" t="s">
        <v>182</v>
      </c>
      <c r="I222" s="80">
        <v>256</v>
      </c>
      <c r="J222" s="97"/>
      <c r="K222" s="86" t="s">
        <v>147</v>
      </c>
      <c r="L222" s="80">
        <f t="shared" si="17"/>
        <v>219</v>
      </c>
      <c r="M222" s="1" t="s">
        <v>182</v>
      </c>
      <c r="N222" s="80">
        <v>256</v>
      </c>
      <c r="O222" s="97"/>
      <c r="P222" s="86" t="s">
        <v>147</v>
      </c>
      <c r="Q222" s="80">
        <f t="shared" si="18"/>
        <v>219</v>
      </c>
      <c r="R222" s="1" t="s">
        <v>182</v>
      </c>
      <c r="S222" s="80">
        <v>256</v>
      </c>
      <c r="T222" s="97"/>
      <c r="U222" s="86" t="s">
        <v>147</v>
      </c>
      <c r="V222" s="80">
        <f t="shared" si="19"/>
        <v>219</v>
      </c>
      <c r="W222" s="1" t="s">
        <v>182</v>
      </c>
      <c r="X222" s="80">
        <v>256</v>
      </c>
      <c r="Y222" s="97"/>
    </row>
    <row r="223" spans="1:25" ht="15.75" customHeight="1" x14ac:dyDescent="0.25">
      <c r="A223" s="86" t="s">
        <v>147</v>
      </c>
      <c r="B223" s="80">
        <f t="shared" si="15"/>
        <v>220</v>
      </c>
      <c r="C223" s="1" t="s">
        <v>182</v>
      </c>
      <c r="D223" s="80">
        <v>256</v>
      </c>
      <c r="E223" s="97"/>
      <c r="F223" s="86" t="s">
        <v>147</v>
      </c>
      <c r="G223" s="80">
        <f t="shared" si="16"/>
        <v>220</v>
      </c>
      <c r="H223" s="1" t="s">
        <v>182</v>
      </c>
      <c r="I223" s="80">
        <v>256</v>
      </c>
      <c r="J223" s="97"/>
      <c r="K223" s="86" t="s">
        <v>147</v>
      </c>
      <c r="L223" s="80">
        <f t="shared" si="17"/>
        <v>220</v>
      </c>
      <c r="M223" s="1" t="s">
        <v>182</v>
      </c>
      <c r="N223" s="80">
        <v>256</v>
      </c>
      <c r="O223" s="97"/>
      <c r="P223" s="86" t="s">
        <v>147</v>
      </c>
      <c r="Q223" s="80">
        <f t="shared" si="18"/>
        <v>220</v>
      </c>
      <c r="R223" s="1" t="s">
        <v>182</v>
      </c>
      <c r="S223" s="80">
        <v>256</v>
      </c>
      <c r="T223" s="97"/>
      <c r="U223" s="86" t="s">
        <v>147</v>
      </c>
      <c r="V223" s="80">
        <f t="shared" si="19"/>
        <v>220</v>
      </c>
      <c r="W223" s="1" t="s">
        <v>182</v>
      </c>
      <c r="X223" s="80">
        <v>256</v>
      </c>
      <c r="Y223" s="97"/>
    </row>
    <row r="224" spans="1:25" ht="15.75" customHeight="1" x14ac:dyDescent="0.25">
      <c r="A224" s="86" t="s">
        <v>147</v>
      </c>
      <c r="B224" s="80">
        <f t="shared" si="15"/>
        <v>221</v>
      </c>
      <c r="C224" s="1" t="s">
        <v>182</v>
      </c>
      <c r="D224" s="80">
        <v>256</v>
      </c>
      <c r="E224" s="97"/>
      <c r="F224" s="86" t="s">
        <v>147</v>
      </c>
      <c r="G224" s="80">
        <f t="shared" si="16"/>
        <v>221</v>
      </c>
      <c r="H224" s="1" t="s">
        <v>182</v>
      </c>
      <c r="I224" s="80">
        <v>256</v>
      </c>
      <c r="J224" s="97"/>
      <c r="K224" s="86" t="s">
        <v>147</v>
      </c>
      <c r="L224" s="80">
        <f t="shared" si="17"/>
        <v>221</v>
      </c>
      <c r="M224" s="1" t="s">
        <v>182</v>
      </c>
      <c r="N224" s="80">
        <v>256</v>
      </c>
      <c r="O224" s="97"/>
      <c r="P224" s="86" t="s">
        <v>147</v>
      </c>
      <c r="Q224" s="80">
        <f t="shared" si="18"/>
        <v>221</v>
      </c>
      <c r="R224" s="1" t="s">
        <v>182</v>
      </c>
      <c r="S224" s="80">
        <v>256</v>
      </c>
      <c r="T224" s="97"/>
      <c r="U224" s="86" t="s">
        <v>147</v>
      </c>
      <c r="V224" s="80">
        <f t="shared" si="19"/>
        <v>221</v>
      </c>
      <c r="W224" s="1" t="s">
        <v>182</v>
      </c>
      <c r="X224" s="80">
        <v>256</v>
      </c>
      <c r="Y224" s="97"/>
    </row>
    <row r="225" spans="1:27" ht="15.75" customHeight="1" x14ac:dyDescent="0.25">
      <c r="A225" s="86" t="s">
        <v>147</v>
      </c>
      <c r="B225" s="80">
        <f t="shared" si="15"/>
        <v>222</v>
      </c>
      <c r="C225" s="1" t="s">
        <v>182</v>
      </c>
      <c r="D225" s="80">
        <v>256</v>
      </c>
      <c r="E225" s="97"/>
      <c r="F225" s="86" t="s">
        <v>147</v>
      </c>
      <c r="G225" s="80">
        <f t="shared" si="16"/>
        <v>222</v>
      </c>
      <c r="H225" s="1" t="s">
        <v>182</v>
      </c>
      <c r="I225" s="80">
        <v>256</v>
      </c>
      <c r="J225" s="97"/>
      <c r="K225" s="86" t="s">
        <v>147</v>
      </c>
      <c r="L225" s="80">
        <f t="shared" si="17"/>
        <v>222</v>
      </c>
      <c r="M225" s="1" t="s">
        <v>182</v>
      </c>
      <c r="N225" s="80">
        <v>256</v>
      </c>
      <c r="O225" s="97"/>
      <c r="P225" s="86" t="s">
        <v>147</v>
      </c>
      <c r="Q225" s="80">
        <f t="shared" si="18"/>
        <v>222</v>
      </c>
      <c r="R225" s="1" t="s">
        <v>182</v>
      </c>
      <c r="S225" s="80">
        <v>256</v>
      </c>
      <c r="T225" s="97"/>
      <c r="U225" s="86" t="s">
        <v>147</v>
      </c>
      <c r="V225" s="80">
        <f t="shared" si="19"/>
        <v>222</v>
      </c>
      <c r="W225" s="1" t="s">
        <v>182</v>
      </c>
      <c r="X225" s="80">
        <v>256</v>
      </c>
      <c r="Y225" s="97"/>
    </row>
    <row r="226" spans="1:27" ht="15.75" customHeight="1" x14ac:dyDescent="0.25">
      <c r="A226" s="86" t="s">
        <v>147</v>
      </c>
      <c r="B226" s="80">
        <f t="shared" si="15"/>
        <v>223</v>
      </c>
      <c r="C226" s="1" t="s">
        <v>182</v>
      </c>
      <c r="D226" s="80">
        <v>256</v>
      </c>
      <c r="E226" s="97"/>
      <c r="F226" s="86" t="s">
        <v>147</v>
      </c>
      <c r="G226" s="80">
        <f t="shared" si="16"/>
        <v>223</v>
      </c>
      <c r="H226" s="1" t="s">
        <v>182</v>
      </c>
      <c r="I226" s="80">
        <v>256</v>
      </c>
      <c r="J226" s="97"/>
      <c r="K226" s="86" t="s">
        <v>147</v>
      </c>
      <c r="L226" s="80">
        <f t="shared" si="17"/>
        <v>223</v>
      </c>
      <c r="M226" s="1" t="s">
        <v>182</v>
      </c>
      <c r="N226" s="80">
        <v>256</v>
      </c>
      <c r="O226" s="97"/>
      <c r="P226" s="86" t="s">
        <v>147</v>
      </c>
      <c r="Q226" s="80">
        <f t="shared" si="18"/>
        <v>223</v>
      </c>
      <c r="R226" s="1" t="s">
        <v>182</v>
      </c>
      <c r="S226" s="80">
        <v>255</v>
      </c>
      <c r="T226" s="97"/>
      <c r="U226" s="86" t="s">
        <v>147</v>
      </c>
      <c r="V226" s="80">
        <f t="shared" si="19"/>
        <v>223</v>
      </c>
      <c r="W226" s="1" t="s">
        <v>182</v>
      </c>
      <c r="X226" s="80">
        <v>255</v>
      </c>
      <c r="Y226" s="97"/>
    </row>
    <row r="227" spans="1:27" ht="15.75" customHeight="1" x14ac:dyDescent="0.25">
      <c r="A227" s="86" t="s">
        <v>147</v>
      </c>
      <c r="B227" s="80">
        <f t="shared" si="15"/>
        <v>224</v>
      </c>
      <c r="C227" s="1" t="s">
        <v>182</v>
      </c>
      <c r="D227" s="80">
        <v>256</v>
      </c>
      <c r="E227" s="97"/>
      <c r="F227" s="86" t="s">
        <v>147</v>
      </c>
      <c r="G227" s="80">
        <f t="shared" si="16"/>
        <v>224</v>
      </c>
      <c r="H227" s="1" t="s">
        <v>182</v>
      </c>
      <c r="I227" s="80">
        <v>256</v>
      </c>
      <c r="J227" s="97"/>
      <c r="K227" s="86" t="s">
        <v>147</v>
      </c>
      <c r="L227" s="80">
        <f t="shared" si="17"/>
        <v>224</v>
      </c>
      <c r="M227" s="1" t="s">
        <v>182</v>
      </c>
      <c r="N227" s="80">
        <v>256</v>
      </c>
      <c r="O227" s="97"/>
      <c r="P227" s="94" t="s">
        <v>147</v>
      </c>
      <c r="Q227" s="88">
        <f t="shared" si="18"/>
        <v>224</v>
      </c>
      <c r="R227" s="87" t="s">
        <v>182</v>
      </c>
      <c r="S227" s="88">
        <v>255</v>
      </c>
      <c r="T227" s="96">
        <f>SUM(S227:S258)</f>
        <v>8190</v>
      </c>
      <c r="U227" s="94" t="s">
        <v>147</v>
      </c>
      <c r="V227" s="88">
        <f t="shared" si="19"/>
        <v>224</v>
      </c>
      <c r="W227" s="87" t="s">
        <v>182</v>
      </c>
      <c r="X227" s="88">
        <v>255</v>
      </c>
      <c r="Y227" s="96">
        <f>SUM(X227:X242)</f>
        <v>4094</v>
      </c>
    </row>
    <row r="228" spans="1:27" ht="15.75" customHeight="1" x14ac:dyDescent="0.25">
      <c r="A228" s="86" t="s">
        <v>147</v>
      </c>
      <c r="B228" s="80">
        <f t="shared" si="15"/>
        <v>225</v>
      </c>
      <c r="C228" s="1" t="s">
        <v>182</v>
      </c>
      <c r="D228" s="80">
        <v>256</v>
      </c>
      <c r="E228" s="97"/>
      <c r="F228" s="86" t="s">
        <v>147</v>
      </c>
      <c r="G228" s="80">
        <f t="shared" si="16"/>
        <v>225</v>
      </c>
      <c r="H228" s="1" t="s">
        <v>182</v>
      </c>
      <c r="I228" s="80">
        <v>256</v>
      </c>
      <c r="J228" s="97"/>
      <c r="K228" s="86" t="s">
        <v>147</v>
      </c>
      <c r="L228" s="80">
        <f t="shared" si="17"/>
        <v>225</v>
      </c>
      <c r="M228" s="1" t="s">
        <v>182</v>
      </c>
      <c r="N228" s="80">
        <v>256</v>
      </c>
      <c r="O228" s="97"/>
      <c r="P228" s="86" t="s">
        <v>147</v>
      </c>
      <c r="Q228" s="80">
        <f t="shared" si="18"/>
        <v>225</v>
      </c>
      <c r="R228" s="1" t="s">
        <v>182</v>
      </c>
      <c r="S228" s="80">
        <v>256</v>
      </c>
      <c r="T228" s="97"/>
      <c r="U228" s="86" t="s">
        <v>147</v>
      </c>
      <c r="V228" s="80">
        <f t="shared" si="19"/>
        <v>225</v>
      </c>
      <c r="W228" s="1" t="s">
        <v>182</v>
      </c>
      <c r="X228" s="80">
        <v>256</v>
      </c>
      <c r="Y228" s="97"/>
    </row>
    <row r="229" spans="1:27" ht="15.75" customHeight="1" x14ac:dyDescent="0.25">
      <c r="A229" s="86" t="s">
        <v>147</v>
      </c>
      <c r="B229" s="80">
        <f t="shared" si="15"/>
        <v>226</v>
      </c>
      <c r="C229" s="1" t="s">
        <v>182</v>
      </c>
      <c r="D229" s="80">
        <v>256</v>
      </c>
      <c r="E229" s="97"/>
      <c r="F229" s="86" t="s">
        <v>147</v>
      </c>
      <c r="G229" s="80">
        <f t="shared" si="16"/>
        <v>226</v>
      </c>
      <c r="H229" s="1" t="s">
        <v>182</v>
      </c>
      <c r="I229" s="80">
        <v>256</v>
      </c>
      <c r="J229" s="97"/>
      <c r="K229" s="86" t="s">
        <v>147</v>
      </c>
      <c r="L229" s="80">
        <f t="shared" si="17"/>
        <v>226</v>
      </c>
      <c r="M229" s="1" t="s">
        <v>182</v>
      </c>
      <c r="N229" s="80">
        <v>256</v>
      </c>
      <c r="O229" s="97"/>
      <c r="P229" s="86" t="s">
        <v>147</v>
      </c>
      <c r="Q229" s="80">
        <f t="shared" si="18"/>
        <v>226</v>
      </c>
      <c r="R229" s="1" t="s">
        <v>182</v>
      </c>
      <c r="S229" s="80">
        <v>256</v>
      </c>
      <c r="T229" s="97"/>
      <c r="U229" s="86" t="s">
        <v>147</v>
      </c>
      <c r="V229" s="80">
        <f t="shared" si="19"/>
        <v>226</v>
      </c>
      <c r="W229" s="1" t="s">
        <v>182</v>
      </c>
      <c r="X229" s="80">
        <v>256</v>
      </c>
      <c r="Y229" s="97"/>
    </row>
    <row r="230" spans="1:27" ht="15.75" customHeight="1" x14ac:dyDescent="0.25">
      <c r="A230" s="86" t="s">
        <v>147</v>
      </c>
      <c r="B230" s="80">
        <f t="shared" si="15"/>
        <v>227</v>
      </c>
      <c r="C230" s="1" t="s">
        <v>182</v>
      </c>
      <c r="D230" s="80">
        <v>256</v>
      </c>
      <c r="E230" s="97"/>
      <c r="F230" s="86" t="s">
        <v>147</v>
      </c>
      <c r="G230" s="80">
        <f t="shared" si="16"/>
        <v>227</v>
      </c>
      <c r="H230" s="1" t="s">
        <v>182</v>
      </c>
      <c r="I230" s="80">
        <v>256</v>
      </c>
      <c r="J230" s="97"/>
      <c r="K230" s="86" t="s">
        <v>147</v>
      </c>
      <c r="L230" s="80">
        <f t="shared" si="17"/>
        <v>227</v>
      </c>
      <c r="M230" s="1" t="s">
        <v>182</v>
      </c>
      <c r="N230" s="80">
        <v>256</v>
      </c>
      <c r="O230" s="97"/>
      <c r="P230" s="86" t="s">
        <v>147</v>
      </c>
      <c r="Q230" s="80">
        <f t="shared" si="18"/>
        <v>227</v>
      </c>
      <c r="R230" s="1" t="s">
        <v>182</v>
      </c>
      <c r="S230" s="80">
        <v>256</v>
      </c>
      <c r="T230" s="97"/>
      <c r="U230" s="86" t="s">
        <v>147</v>
      </c>
      <c r="V230" s="80">
        <f t="shared" si="19"/>
        <v>227</v>
      </c>
      <c r="W230" s="1" t="s">
        <v>182</v>
      </c>
      <c r="X230" s="80">
        <v>256</v>
      </c>
      <c r="Y230" s="97"/>
    </row>
    <row r="231" spans="1:27" ht="15.75" customHeight="1" x14ac:dyDescent="0.25">
      <c r="A231" s="86" t="s">
        <v>147</v>
      </c>
      <c r="B231" s="80">
        <f t="shared" si="15"/>
        <v>228</v>
      </c>
      <c r="C231" s="1" t="s">
        <v>182</v>
      </c>
      <c r="D231" s="80">
        <v>256</v>
      </c>
      <c r="E231" s="97"/>
      <c r="F231" s="86" t="s">
        <v>147</v>
      </c>
      <c r="G231" s="80">
        <f t="shared" si="16"/>
        <v>228</v>
      </c>
      <c r="H231" s="1" t="s">
        <v>182</v>
      </c>
      <c r="I231" s="80">
        <v>256</v>
      </c>
      <c r="J231" s="97"/>
      <c r="K231" s="86" t="s">
        <v>147</v>
      </c>
      <c r="L231" s="80">
        <f t="shared" si="17"/>
        <v>228</v>
      </c>
      <c r="M231" s="1" t="s">
        <v>182</v>
      </c>
      <c r="N231" s="80">
        <v>256</v>
      </c>
      <c r="O231" s="97"/>
      <c r="P231" s="86" t="s">
        <v>147</v>
      </c>
      <c r="Q231" s="80">
        <f t="shared" si="18"/>
        <v>228</v>
      </c>
      <c r="R231" s="1" t="s">
        <v>182</v>
      </c>
      <c r="S231" s="80">
        <v>256</v>
      </c>
      <c r="T231" s="97"/>
      <c r="U231" s="86" t="s">
        <v>147</v>
      </c>
      <c r="V231" s="80">
        <f t="shared" si="19"/>
        <v>228</v>
      </c>
      <c r="W231" s="1" t="s">
        <v>182</v>
      </c>
      <c r="X231" s="80">
        <v>256</v>
      </c>
      <c r="Y231" s="97"/>
    </row>
    <row r="232" spans="1:27" ht="15.75" customHeight="1" x14ac:dyDescent="0.25">
      <c r="A232" s="86" t="s">
        <v>147</v>
      </c>
      <c r="B232" s="80">
        <f t="shared" si="15"/>
        <v>229</v>
      </c>
      <c r="C232" s="1" t="s">
        <v>182</v>
      </c>
      <c r="D232" s="80">
        <v>256</v>
      </c>
      <c r="E232" s="97"/>
      <c r="F232" s="86" t="s">
        <v>147</v>
      </c>
      <c r="G232" s="80">
        <f t="shared" si="16"/>
        <v>229</v>
      </c>
      <c r="H232" s="1" t="s">
        <v>182</v>
      </c>
      <c r="I232" s="80">
        <v>256</v>
      </c>
      <c r="J232" s="97"/>
      <c r="K232" s="86" t="s">
        <v>147</v>
      </c>
      <c r="L232" s="80">
        <f t="shared" si="17"/>
        <v>229</v>
      </c>
      <c r="M232" s="1" t="s">
        <v>182</v>
      </c>
      <c r="N232" s="80">
        <v>256</v>
      </c>
      <c r="O232" s="97"/>
      <c r="P232" s="86" t="s">
        <v>147</v>
      </c>
      <c r="Q232" s="80">
        <f t="shared" si="18"/>
        <v>229</v>
      </c>
      <c r="R232" s="1" t="s">
        <v>182</v>
      </c>
      <c r="S232" s="80">
        <v>256</v>
      </c>
      <c r="T232" s="97"/>
      <c r="U232" s="86" t="s">
        <v>147</v>
      </c>
      <c r="V232" s="80">
        <f t="shared" si="19"/>
        <v>229</v>
      </c>
      <c r="W232" s="1" t="s">
        <v>182</v>
      </c>
      <c r="X232" s="80">
        <v>256</v>
      </c>
      <c r="Y232" s="97"/>
    </row>
    <row r="233" spans="1:27" ht="15.75" customHeight="1" x14ac:dyDescent="0.25">
      <c r="A233" s="86" t="s">
        <v>147</v>
      </c>
      <c r="B233" s="80">
        <f t="shared" si="15"/>
        <v>230</v>
      </c>
      <c r="C233" s="1" t="s">
        <v>182</v>
      </c>
      <c r="D233" s="80">
        <v>256</v>
      </c>
      <c r="E233" s="97"/>
      <c r="F233" s="86" t="s">
        <v>147</v>
      </c>
      <c r="G233" s="80">
        <f t="shared" si="16"/>
        <v>230</v>
      </c>
      <c r="H233" s="1" t="s">
        <v>182</v>
      </c>
      <c r="I233" s="80">
        <v>256</v>
      </c>
      <c r="J233" s="97"/>
      <c r="K233" s="86" t="s">
        <v>147</v>
      </c>
      <c r="L233" s="80">
        <f t="shared" si="17"/>
        <v>230</v>
      </c>
      <c r="M233" s="1" t="s">
        <v>182</v>
      </c>
      <c r="N233" s="80">
        <v>256</v>
      </c>
      <c r="O233" s="97"/>
      <c r="P233" s="86" t="s">
        <v>147</v>
      </c>
      <c r="Q233" s="80">
        <f t="shared" si="18"/>
        <v>230</v>
      </c>
      <c r="R233" s="1" t="s">
        <v>182</v>
      </c>
      <c r="S233" s="80">
        <v>256</v>
      </c>
      <c r="T233" s="97"/>
      <c r="U233" s="86" t="s">
        <v>147</v>
      </c>
      <c r="V233" s="80">
        <f t="shared" si="19"/>
        <v>230</v>
      </c>
      <c r="W233" s="1" t="s">
        <v>182</v>
      </c>
      <c r="X233" s="80">
        <v>256</v>
      </c>
      <c r="Y233" s="97"/>
      <c r="AA233">
        <f>224+16</f>
        <v>240</v>
      </c>
    </row>
    <row r="234" spans="1:27" ht="15.75" customHeight="1" x14ac:dyDescent="0.25">
      <c r="A234" s="86" t="s">
        <v>147</v>
      </c>
      <c r="B234" s="80">
        <f t="shared" si="15"/>
        <v>231</v>
      </c>
      <c r="C234" s="1" t="s">
        <v>182</v>
      </c>
      <c r="D234" s="80">
        <v>256</v>
      </c>
      <c r="E234" s="97"/>
      <c r="F234" s="86" t="s">
        <v>147</v>
      </c>
      <c r="G234" s="80">
        <f t="shared" si="16"/>
        <v>231</v>
      </c>
      <c r="H234" s="1" t="s">
        <v>182</v>
      </c>
      <c r="I234" s="80">
        <v>256</v>
      </c>
      <c r="J234" s="97"/>
      <c r="K234" s="86" t="s">
        <v>147</v>
      </c>
      <c r="L234" s="80">
        <f t="shared" si="17"/>
        <v>231</v>
      </c>
      <c r="M234" s="1" t="s">
        <v>182</v>
      </c>
      <c r="N234" s="80">
        <v>256</v>
      </c>
      <c r="O234" s="97"/>
      <c r="P234" s="86" t="s">
        <v>147</v>
      </c>
      <c r="Q234" s="80">
        <f t="shared" si="18"/>
        <v>231</v>
      </c>
      <c r="R234" s="1" t="s">
        <v>182</v>
      </c>
      <c r="S234" s="80">
        <v>256</v>
      </c>
      <c r="T234" s="97"/>
      <c r="U234" s="86" t="s">
        <v>147</v>
      </c>
      <c r="V234" s="80">
        <f t="shared" si="19"/>
        <v>231</v>
      </c>
      <c r="W234" s="1" t="s">
        <v>182</v>
      </c>
      <c r="X234" s="80">
        <v>256</v>
      </c>
      <c r="Y234" s="97"/>
    </row>
    <row r="235" spans="1:27" ht="15.75" customHeight="1" x14ac:dyDescent="0.25">
      <c r="A235" s="86" t="s">
        <v>147</v>
      </c>
      <c r="B235" s="80">
        <f t="shared" si="15"/>
        <v>232</v>
      </c>
      <c r="C235" s="1" t="s">
        <v>182</v>
      </c>
      <c r="D235" s="80">
        <v>256</v>
      </c>
      <c r="E235" s="97"/>
      <c r="F235" s="86" t="s">
        <v>147</v>
      </c>
      <c r="G235" s="80">
        <f t="shared" si="16"/>
        <v>232</v>
      </c>
      <c r="H235" s="1" t="s">
        <v>182</v>
      </c>
      <c r="I235" s="80">
        <v>256</v>
      </c>
      <c r="J235" s="97"/>
      <c r="K235" s="86" t="s">
        <v>147</v>
      </c>
      <c r="L235" s="80">
        <f t="shared" si="17"/>
        <v>232</v>
      </c>
      <c r="M235" s="1" t="s">
        <v>182</v>
      </c>
      <c r="N235" s="80">
        <v>256</v>
      </c>
      <c r="O235" s="97"/>
      <c r="P235" s="86" t="s">
        <v>147</v>
      </c>
      <c r="Q235" s="80">
        <f t="shared" si="18"/>
        <v>232</v>
      </c>
      <c r="R235" s="1" t="s">
        <v>182</v>
      </c>
      <c r="S235" s="80">
        <v>256</v>
      </c>
      <c r="T235" s="97"/>
      <c r="U235" s="86" t="s">
        <v>147</v>
      </c>
      <c r="V235" s="80">
        <f t="shared" si="19"/>
        <v>232</v>
      </c>
      <c r="W235" s="1" t="s">
        <v>182</v>
      </c>
      <c r="X235" s="80">
        <v>256</v>
      </c>
      <c r="Y235" s="97"/>
    </row>
    <row r="236" spans="1:27" ht="15.75" customHeight="1" x14ac:dyDescent="0.25">
      <c r="A236" s="86" t="s">
        <v>147</v>
      </c>
      <c r="B236" s="80">
        <f t="shared" si="15"/>
        <v>233</v>
      </c>
      <c r="C236" s="1" t="s">
        <v>182</v>
      </c>
      <c r="D236" s="80">
        <v>256</v>
      </c>
      <c r="E236" s="97"/>
      <c r="F236" s="86" t="s">
        <v>147</v>
      </c>
      <c r="G236" s="80">
        <f t="shared" si="16"/>
        <v>233</v>
      </c>
      <c r="H236" s="1" t="s">
        <v>182</v>
      </c>
      <c r="I236" s="80">
        <v>256</v>
      </c>
      <c r="J236" s="97"/>
      <c r="K236" s="86" t="s">
        <v>147</v>
      </c>
      <c r="L236" s="80">
        <f t="shared" si="17"/>
        <v>233</v>
      </c>
      <c r="M236" s="1" t="s">
        <v>182</v>
      </c>
      <c r="N236" s="80">
        <v>256</v>
      </c>
      <c r="O236" s="97"/>
      <c r="P236" s="86" t="s">
        <v>147</v>
      </c>
      <c r="Q236" s="80">
        <f t="shared" si="18"/>
        <v>233</v>
      </c>
      <c r="R236" s="1" t="s">
        <v>182</v>
      </c>
      <c r="S236" s="80">
        <v>256</v>
      </c>
      <c r="T236" s="97"/>
      <c r="U236" s="86" t="s">
        <v>147</v>
      </c>
      <c r="V236" s="80">
        <f t="shared" si="19"/>
        <v>233</v>
      </c>
      <c r="W236" s="1" t="s">
        <v>182</v>
      </c>
      <c r="X236" s="80">
        <v>256</v>
      </c>
      <c r="Y236" s="97"/>
    </row>
    <row r="237" spans="1:27" ht="15.75" customHeight="1" x14ac:dyDescent="0.25">
      <c r="A237" s="86" t="s">
        <v>147</v>
      </c>
      <c r="B237" s="80">
        <f t="shared" si="15"/>
        <v>234</v>
      </c>
      <c r="C237" s="1" t="s">
        <v>182</v>
      </c>
      <c r="D237" s="80">
        <v>256</v>
      </c>
      <c r="E237" s="97"/>
      <c r="F237" s="86" t="s">
        <v>147</v>
      </c>
      <c r="G237" s="80">
        <f t="shared" si="16"/>
        <v>234</v>
      </c>
      <c r="H237" s="1" t="s">
        <v>182</v>
      </c>
      <c r="I237" s="80">
        <v>256</v>
      </c>
      <c r="J237" s="97"/>
      <c r="K237" s="86" t="s">
        <v>147</v>
      </c>
      <c r="L237" s="80">
        <f t="shared" si="17"/>
        <v>234</v>
      </c>
      <c r="M237" s="1" t="s">
        <v>182</v>
      </c>
      <c r="N237" s="80">
        <v>256</v>
      </c>
      <c r="O237" s="97"/>
      <c r="P237" s="86" t="s">
        <v>147</v>
      </c>
      <c r="Q237" s="80">
        <f t="shared" si="18"/>
        <v>234</v>
      </c>
      <c r="R237" s="1" t="s">
        <v>182</v>
      </c>
      <c r="S237" s="80">
        <v>256</v>
      </c>
      <c r="T237" s="97"/>
      <c r="U237" s="86" t="s">
        <v>147</v>
      </c>
      <c r="V237" s="80">
        <f t="shared" si="19"/>
        <v>234</v>
      </c>
      <c r="W237" s="1" t="s">
        <v>182</v>
      </c>
      <c r="X237" s="80">
        <v>256</v>
      </c>
      <c r="Y237" s="97"/>
    </row>
    <row r="238" spans="1:27" ht="15.75" customHeight="1" x14ac:dyDescent="0.25">
      <c r="A238" s="86" t="s">
        <v>147</v>
      </c>
      <c r="B238" s="80">
        <f t="shared" si="15"/>
        <v>235</v>
      </c>
      <c r="C238" s="1" t="s">
        <v>182</v>
      </c>
      <c r="D238" s="80">
        <v>256</v>
      </c>
      <c r="E238" s="97"/>
      <c r="F238" s="86" t="s">
        <v>147</v>
      </c>
      <c r="G238" s="80">
        <f t="shared" si="16"/>
        <v>235</v>
      </c>
      <c r="H238" s="1" t="s">
        <v>182</v>
      </c>
      <c r="I238" s="80">
        <v>256</v>
      </c>
      <c r="J238" s="97"/>
      <c r="K238" s="86" t="s">
        <v>147</v>
      </c>
      <c r="L238" s="80">
        <f t="shared" si="17"/>
        <v>235</v>
      </c>
      <c r="M238" s="1" t="s">
        <v>182</v>
      </c>
      <c r="N238" s="80">
        <v>256</v>
      </c>
      <c r="O238" s="97"/>
      <c r="P238" s="86" t="s">
        <v>147</v>
      </c>
      <c r="Q238" s="80">
        <f t="shared" si="18"/>
        <v>235</v>
      </c>
      <c r="R238" s="1" t="s">
        <v>182</v>
      </c>
      <c r="S238" s="80">
        <v>256</v>
      </c>
      <c r="T238" s="97"/>
      <c r="U238" s="86" t="s">
        <v>147</v>
      </c>
      <c r="V238" s="80">
        <f t="shared" si="19"/>
        <v>235</v>
      </c>
      <c r="W238" s="1" t="s">
        <v>182</v>
      </c>
      <c r="X238" s="80">
        <v>256</v>
      </c>
      <c r="Y238" s="97"/>
    </row>
    <row r="239" spans="1:27" ht="15.75" customHeight="1" x14ac:dyDescent="0.25">
      <c r="A239" s="86" t="s">
        <v>147</v>
      </c>
      <c r="B239" s="80">
        <f t="shared" si="15"/>
        <v>236</v>
      </c>
      <c r="C239" s="1" t="s">
        <v>182</v>
      </c>
      <c r="D239" s="80">
        <v>256</v>
      </c>
      <c r="E239" s="97"/>
      <c r="F239" s="86" t="s">
        <v>147</v>
      </c>
      <c r="G239" s="80">
        <f t="shared" si="16"/>
        <v>236</v>
      </c>
      <c r="H239" s="1" t="s">
        <v>182</v>
      </c>
      <c r="I239" s="80">
        <v>256</v>
      </c>
      <c r="J239" s="97"/>
      <c r="K239" s="86" t="s">
        <v>147</v>
      </c>
      <c r="L239" s="80">
        <f t="shared" si="17"/>
        <v>236</v>
      </c>
      <c r="M239" s="1" t="s">
        <v>182</v>
      </c>
      <c r="N239" s="80">
        <v>256</v>
      </c>
      <c r="O239" s="97"/>
      <c r="P239" s="86" t="s">
        <v>147</v>
      </c>
      <c r="Q239" s="80">
        <f t="shared" si="18"/>
        <v>236</v>
      </c>
      <c r="R239" s="1" t="s">
        <v>182</v>
      </c>
      <c r="S239" s="80">
        <v>256</v>
      </c>
      <c r="T239" s="97"/>
      <c r="U239" s="86" t="s">
        <v>147</v>
      </c>
      <c r="V239" s="80">
        <f t="shared" si="19"/>
        <v>236</v>
      </c>
      <c r="W239" s="1" t="s">
        <v>182</v>
      </c>
      <c r="X239" s="80">
        <v>256</v>
      </c>
      <c r="Y239" s="97"/>
    </row>
    <row r="240" spans="1:27" ht="15.75" customHeight="1" x14ac:dyDescent="0.25">
      <c r="A240" s="86" t="s">
        <v>147</v>
      </c>
      <c r="B240" s="80">
        <f t="shared" si="15"/>
        <v>237</v>
      </c>
      <c r="C240" s="1" t="s">
        <v>182</v>
      </c>
      <c r="D240" s="80">
        <v>256</v>
      </c>
      <c r="E240" s="97"/>
      <c r="F240" s="86" t="s">
        <v>147</v>
      </c>
      <c r="G240" s="80">
        <f t="shared" si="16"/>
        <v>237</v>
      </c>
      <c r="H240" s="1" t="s">
        <v>182</v>
      </c>
      <c r="I240" s="80">
        <v>256</v>
      </c>
      <c r="J240" s="97"/>
      <c r="K240" s="86" t="s">
        <v>147</v>
      </c>
      <c r="L240" s="80">
        <f t="shared" si="17"/>
        <v>237</v>
      </c>
      <c r="M240" s="1" t="s">
        <v>182</v>
      </c>
      <c r="N240" s="80">
        <v>256</v>
      </c>
      <c r="O240" s="97"/>
      <c r="P240" s="86" t="s">
        <v>147</v>
      </c>
      <c r="Q240" s="80">
        <f t="shared" si="18"/>
        <v>237</v>
      </c>
      <c r="R240" s="1" t="s">
        <v>182</v>
      </c>
      <c r="S240" s="80">
        <v>256</v>
      </c>
      <c r="T240" s="97"/>
      <c r="U240" s="86" t="s">
        <v>147</v>
      </c>
      <c r="V240" s="80">
        <f t="shared" si="19"/>
        <v>237</v>
      </c>
      <c r="W240" s="1" t="s">
        <v>182</v>
      </c>
      <c r="X240" s="80">
        <v>256</v>
      </c>
      <c r="Y240" s="97"/>
    </row>
    <row r="241" spans="1:25" ht="15.75" customHeight="1" x14ac:dyDescent="0.25">
      <c r="A241" s="86" t="s">
        <v>147</v>
      </c>
      <c r="B241" s="80">
        <f t="shared" si="15"/>
        <v>238</v>
      </c>
      <c r="C241" s="1" t="s">
        <v>182</v>
      </c>
      <c r="D241" s="80">
        <v>256</v>
      </c>
      <c r="E241" s="97"/>
      <c r="F241" s="86" t="s">
        <v>147</v>
      </c>
      <c r="G241" s="80">
        <f t="shared" si="16"/>
        <v>238</v>
      </c>
      <c r="H241" s="1" t="s">
        <v>182</v>
      </c>
      <c r="I241" s="80">
        <v>256</v>
      </c>
      <c r="J241" s="97"/>
      <c r="K241" s="86" t="s">
        <v>147</v>
      </c>
      <c r="L241" s="80">
        <f t="shared" si="17"/>
        <v>238</v>
      </c>
      <c r="M241" s="1" t="s">
        <v>182</v>
      </c>
      <c r="N241" s="80">
        <v>256</v>
      </c>
      <c r="O241" s="97"/>
      <c r="P241" s="86" t="s">
        <v>147</v>
      </c>
      <c r="Q241" s="80">
        <f t="shared" si="18"/>
        <v>238</v>
      </c>
      <c r="R241" s="1" t="s">
        <v>182</v>
      </c>
      <c r="S241" s="80">
        <v>256</v>
      </c>
      <c r="T241" s="97"/>
      <c r="U241" s="86" t="s">
        <v>147</v>
      </c>
      <c r="V241" s="80">
        <f t="shared" si="19"/>
        <v>238</v>
      </c>
      <c r="W241" s="1" t="s">
        <v>182</v>
      </c>
      <c r="X241" s="80">
        <v>256</v>
      </c>
      <c r="Y241" s="97"/>
    </row>
    <row r="242" spans="1:25" ht="15.75" customHeight="1" x14ac:dyDescent="0.25">
      <c r="A242" s="86" t="s">
        <v>147</v>
      </c>
      <c r="B242" s="80">
        <f t="shared" si="15"/>
        <v>239</v>
      </c>
      <c r="C242" s="1" t="s">
        <v>182</v>
      </c>
      <c r="D242" s="80">
        <v>256</v>
      </c>
      <c r="E242" s="97"/>
      <c r="F242" s="86" t="s">
        <v>147</v>
      </c>
      <c r="G242" s="80">
        <f t="shared" si="16"/>
        <v>239</v>
      </c>
      <c r="H242" s="1" t="s">
        <v>182</v>
      </c>
      <c r="I242" s="80">
        <v>256</v>
      </c>
      <c r="J242" s="97"/>
      <c r="K242" s="86" t="s">
        <v>147</v>
      </c>
      <c r="L242" s="80">
        <f t="shared" si="17"/>
        <v>239</v>
      </c>
      <c r="M242" s="1" t="s">
        <v>182</v>
      </c>
      <c r="N242" s="80">
        <v>256</v>
      </c>
      <c r="O242" s="97"/>
      <c r="P242" s="86" t="s">
        <v>147</v>
      </c>
      <c r="Q242" s="80">
        <f t="shared" si="18"/>
        <v>239</v>
      </c>
      <c r="R242" s="1" t="s">
        <v>182</v>
      </c>
      <c r="S242" s="80">
        <v>256</v>
      </c>
      <c r="T242" s="97"/>
      <c r="U242" s="86" t="s">
        <v>147</v>
      </c>
      <c r="V242" s="80">
        <f t="shared" si="19"/>
        <v>239</v>
      </c>
      <c r="W242" s="1" t="s">
        <v>182</v>
      </c>
      <c r="X242" s="80">
        <v>255</v>
      </c>
      <c r="Y242" s="97"/>
    </row>
    <row r="243" spans="1:25" ht="15.75" customHeight="1" x14ac:dyDescent="0.25">
      <c r="A243" s="86" t="s">
        <v>147</v>
      </c>
      <c r="B243" s="80">
        <f t="shared" si="15"/>
        <v>240</v>
      </c>
      <c r="C243" s="1" t="s">
        <v>182</v>
      </c>
      <c r="D243" s="80">
        <v>256</v>
      </c>
      <c r="E243" s="97"/>
      <c r="F243" s="86" t="s">
        <v>147</v>
      </c>
      <c r="G243" s="80">
        <f t="shared" si="16"/>
        <v>240</v>
      </c>
      <c r="H243" s="1" t="s">
        <v>182</v>
      </c>
      <c r="I243" s="80">
        <v>256</v>
      </c>
      <c r="J243" s="97"/>
      <c r="K243" s="86" t="s">
        <v>147</v>
      </c>
      <c r="L243" s="80">
        <f t="shared" si="17"/>
        <v>240</v>
      </c>
      <c r="M243" s="1" t="s">
        <v>182</v>
      </c>
      <c r="N243" s="80">
        <v>256</v>
      </c>
      <c r="O243" s="97"/>
      <c r="P243" s="86" t="s">
        <v>147</v>
      </c>
      <c r="Q243" s="80">
        <f t="shared" si="18"/>
        <v>240</v>
      </c>
      <c r="R243" s="1" t="s">
        <v>182</v>
      </c>
      <c r="S243" s="80">
        <v>256</v>
      </c>
      <c r="T243" s="97"/>
      <c r="U243" s="94" t="s">
        <v>147</v>
      </c>
      <c r="V243" s="88">
        <f t="shared" si="19"/>
        <v>240</v>
      </c>
      <c r="W243" s="87" t="s">
        <v>182</v>
      </c>
      <c r="X243" s="88">
        <v>255</v>
      </c>
      <c r="Y243" s="96">
        <f>SUM(X243:X258)</f>
        <v>4094</v>
      </c>
    </row>
    <row r="244" spans="1:25" ht="15.75" customHeight="1" x14ac:dyDescent="0.25">
      <c r="A244" s="86" t="s">
        <v>147</v>
      </c>
      <c r="B244" s="80">
        <f t="shared" si="15"/>
        <v>241</v>
      </c>
      <c r="C244" s="1" t="s">
        <v>182</v>
      </c>
      <c r="D244" s="80">
        <v>256</v>
      </c>
      <c r="E244" s="97"/>
      <c r="F244" s="86" t="s">
        <v>147</v>
      </c>
      <c r="G244" s="80">
        <f t="shared" si="16"/>
        <v>241</v>
      </c>
      <c r="H244" s="1" t="s">
        <v>182</v>
      </c>
      <c r="I244" s="80">
        <v>256</v>
      </c>
      <c r="J244" s="97"/>
      <c r="K244" s="86" t="s">
        <v>147</v>
      </c>
      <c r="L244" s="80">
        <f t="shared" si="17"/>
        <v>241</v>
      </c>
      <c r="M244" s="1" t="s">
        <v>182</v>
      </c>
      <c r="N244" s="80">
        <v>256</v>
      </c>
      <c r="O244" s="97"/>
      <c r="P244" s="86" t="s">
        <v>147</v>
      </c>
      <c r="Q244" s="80">
        <f t="shared" si="18"/>
        <v>241</v>
      </c>
      <c r="R244" s="1" t="s">
        <v>182</v>
      </c>
      <c r="S244" s="80">
        <v>256</v>
      </c>
      <c r="T244" s="97"/>
      <c r="U244" s="86" t="s">
        <v>147</v>
      </c>
      <c r="V244" s="80">
        <f t="shared" si="19"/>
        <v>241</v>
      </c>
      <c r="W244" s="1" t="s">
        <v>182</v>
      </c>
      <c r="X244" s="80">
        <v>256</v>
      </c>
      <c r="Y244" s="97"/>
    </row>
    <row r="245" spans="1:25" ht="15.75" customHeight="1" x14ac:dyDescent="0.25">
      <c r="A245" s="86" t="s">
        <v>147</v>
      </c>
      <c r="B245" s="80">
        <f t="shared" si="15"/>
        <v>242</v>
      </c>
      <c r="C245" s="1" t="s">
        <v>182</v>
      </c>
      <c r="D245" s="80">
        <v>256</v>
      </c>
      <c r="E245" s="97"/>
      <c r="F245" s="86" t="s">
        <v>147</v>
      </c>
      <c r="G245" s="80">
        <f t="shared" si="16"/>
        <v>242</v>
      </c>
      <c r="H245" s="1" t="s">
        <v>182</v>
      </c>
      <c r="I245" s="80">
        <v>256</v>
      </c>
      <c r="J245" s="97"/>
      <c r="K245" s="86" t="s">
        <v>147</v>
      </c>
      <c r="L245" s="80">
        <f t="shared" si="17"/>
        <v>242</v>
      </c>
      <c r="M245" s="1" t="s">
        <v>182</v>
      </c>
      <c r="N245" s="80">
        <v>256</v>
      </c>
      <c r="O245" s="97"/>
      <c r="P245" s="86" t="s">
        <v>147</v>
      </c>
      <c r="Q245" s="80">
        <f t="shared" si="18"/>
        <v>242</v>
      </c>
      <c r="R245" s="1" t="s">
        <v>182</v>
      </c>
      <c r="S245" s="80">
        <v>256</v>
      </c>
      <c r="T245" s="97"/>
      <c r="U245" s="86" t="s">
        <v>147</v>
      </c>
      <c r="V245" s="80">
        <f t="shared" si="19"/>
        <v>242</v>
      </c>
      <c r="W245" s="1" t="s">
        <v>182</v>
      </c>
      <c r="X245" s="80">
        <v>256</v>
      </c>
      <c r="Y245" s="97"/>
    </row>
    <row r="246" spans="1:25" ht="15.75" customHeight="1" x14ac:dyDescent="0.25">
      <c r="A246" s="86" t="s">
        <v>147</v>
      </c>
      <c r="B246" s="80">
        <f t="shared" si="15"/>
        <v>243</v>
      </c>
      <c r="C246" s="1" t="s">
        <v>182</v>
      </c>
      <c r="D246" s="80">
        <v>256</v>
      </c>
      <c r="E246" s="97"/>
      <c r="F246" s="86" t="s">
        <v>147</v>
      </c>
      <c r="G246" s="80">
        <f t="shared" si="16"/>
        <v>243</v>
      </c>
      <c r="H246" s="1" t="s">
        <v>182</v>
      </c>
      <c r="I246" s="80">
        <v>256</v>
      </c>
      <c r="J246" s="97"/>
      <c r="K246" s="86" t="s">
        <v>147</v>
      </c>
      <c r="L246" s="80">
        <f t="shared" si="17"/>
        <v>243</v>
      </c>
      <c r="M246" s="1" t="s">
        <v>182</v>
      </c>
      <c r="N246" s="80">
        <v>256</v>
      </c>
      <c r="O246" s="97"/>
      <c r="P246" s="86" t="s">
        <v>147</v>
      </c>
      <c r="Q246" s="80">
        <f t="shared" si="18"/>
        <v>243</v>
      </c>
      <c r="R246" s="1" t="s">
        <v>182</v>
      </c>
      <c r="S246" s="80">
        <v>256</v>
      </c>
      <c r="T246" s="97"/>
      <c r="U246" s="86" t="s">
        <v>147</v>
      </c>
      <c r="V246" s="80">
        <f t="shared" si="19"/>
        <v>243</v>
      </c>
      <c r="W246" s="1" t="s">
        <v>182</v>
      </c>
      <c r="X246" s="80">
        <v>256</v>
      </c>
      <c r="Y246" s="97"/>
    </row>
    <row r="247" spans="1:25" ht="15.75" customHeight="1" x14ac:dyDescent="0.25">
      <c r="A247" s="86" t="s">
        <v>147</v>
      </c>
      <c r="B247" s="80">
        <f t="shared" si="15"/>
        <v>244</v>
      </c>
      <c r="C247" s="1" t="s">
        <v>182</v>
      </c>
      <c r="D247" s="80">
        <v>256</v>
      </c>
      <c r="E247" s="97"/>
      <c r="F247" s="86" t="s">
        <v>147</v>
      </c>
      <c r="G247" s="80">
        <f t="shared" si="16"/>
        <v>244</v>
      </c>
      <c r="H247" s="1" t="s">
        <v>182</v>
      </c>
      <c r="I247" s="80">
        <v>256</v>
      </c>
      <c r="J247" s="97"/>
      <c r="K247" s="86" t="s">
        <v>147</v>
      </c>
      <c r="L247" s="80">
        <f t="shared" si="17"/>
        <v>244</v>
      </c>
      <c r="M247" s="1" t="s">
        <v>182</v>
      </c>
      <c r="N247" s="80">
        <v>256</v>
      </c>
      <c r="O247" s="97"/>
      <c r="P247" s="86" t="s">
        <v>147</v>
      </c>
      <c r="Q247" s="80">
        <f t="shared" si="18"/>
        <v>244</v>
      </c>
      <c r="R247" s="1" t="s">
        <v>182</v>
      </c>
      <c r="S247" s="80">
        <v>256</v>
      </c>
      <c r="T247" s="97"/>
      <c r="U247" s="86" t="s">
        <v>147</v>
      </c>
      <c r="V247" s="80">
        <f t="shared" si="19"/>
        <v>244</v>
      </c>
      <c r="W247" s="1" t="s">
        <v>182</v>
      </c>
      <c r="X247" s="80">
        <v>256</v>
      </c>
      <c r="Y247" s="97"/>
    </row>
    <row r="248" spans="1:25" ht="15.75" customHeight="1" x14ac:dyDescent="0.25">
      <c r="A248" s="86" t="s">
        <v>147</v>
      </c>
      <c r="B248" s="80">
        <f t="shared" si="15"/>
        <v>245</v>
      </c>
      <c r="C248" s="1" t="s">
        <v>182</v>
      </c>
      <c r="D248" s="80">
        <v>256</v>
      </c>
      <c r="E248" s="97"/>
      <c r="F248" s="86" t="s">
        <v>147</v>
      </c>
      <c r="G248" s="80">
        <f t="shared" si="16"/>
        <v>245</v>
      </c>
      <c r="H248" s="1" t="s">
        <v>182</v>
      </c>
      <c r="I248" s="80">
        <v>256</v>
      </c>
      <c r="J248" s="97"/>
      <c r="K248" s="86" t="s">
        <v>147</v>
      </c>
      <c r="L248" s="80">
        <f t="shared" si="17"/>
        <v>245</v>
      </c>
      <c r="M248" s="1" t="s">
        <v>182</v>
      </c>
      <c r="N248" s="80">
        <v>256</v>
      </c>
      <c r="O248" s="97"/>
      <c r="P248" s="86" t="s">
        <v>147</v>
      </c>
      <c r="Q248" s="80">
        <f t="shared" si="18"/>
        <v>245</v>
      </c>
      <c r="R248" s="1" t="s">
        <v>182</v>
      </c>
      <c r="S248" s="80">
        <v>256</v>
      </c>
      <c r="T248" s="97"/>
      <c r="U248" s="86" t="s">
        <v>147</v>
      </c>
      <c r="V248" s="80">
        <f t="shared" si="19"/>
        <v>245</v>
      </c>
      <c r="W248" s="1" t="s">
        <v>182</v>
      </c>
      <c r="X248" s="80">
        <v>256</v>
      </c>
      <c r="Y248" s="97"/>
    </row>
    <row r="249" spans="1:25" ht="15.75" customHeight="1" x14ac:dyDescent="0.25">
      <c r="A249" s="86" t="s">
        <v>147</v>
      </c>
      <c r="B249" s="80">
        <f t="shared" si="15"/>
        <v>246</v>
      </c>
      <c r="C249" s="1" t="s">
        <v>182</v>
      </c>
      <c r="D249" s="80">
        <v>256</v>
      </c>
      <c r="E249" s="97"/>
      <c r="F249" s="86" t="s">
        <v>147</v>
      </c>
      <c r="G249" s="80">
        <f t="shared" si="16"/>
        <v>246</v>
      </c>
      <c r="H249" s="1" t="s">
        <v>182</v>
      </c>
      <c r="I249" s="80">
        <v>256</v>
      </c>
      <c r="J249" s="97"/>
      <c r="K249" s="86" t="s">
        <v>147</v>
      </c>
      <c r="L249" s="80">
        <f t="shared" si="17"/>
        <v>246</v>
      </c>
      <c r="M249" s="1" t="s">
        <v>182</v>
      </c>
      <c r="N249" s="80">
        <v>256</v>
      </c>
      <c r="O249" s="97"/>
      <c r="P249" s="86" t="s">
        <v>147</v>
      </c>
      <c r="Q249" s="80">
        <f t="shared" si="18"/>
        <v>246</v>
      </c>
      <c r="R249" s="1" t="s">
        <v>182</v>
      </c>
      <c r="S249" s="80">
        <v>256</v>
      </c>
      <c r="T249" s="97"/>
      <c r="U249" s="86" t="s">
        <v>147</v>
      </c>
      <c r="V249" s="80">
        <f t="shared" si="19"/>
        <v>246</v>
      </c>
      <c r="W249" s="1" t="s">
        <v>182</v>
      </c>
      <c r="X249" s="80">
        <v>256</v>
      </c>
      <c r="Y249" s="97"/>
    </row>
    <row r="250" spans="1:25" ht="15.75" customHeight="1" x14ac:dyDescent="0.25">
      <c r="A250" s="86" t="s">
        <v>147</v>
      </c>
      <c r="B250" s="80">
        <f t="shared" si="15"/>
        <v>247</v>
      </c>
      <c r="C250" s="1" t="s">
        <v>182</v>
      </c>
      <c r="D250" s="80">
        <v>256</v>
      </c>
      <c r="E250" s="97"/>
      <c r="F250" s="86" t="s">
        <v>147</v>
      </c>
      <c r="G250" s="80">
        <f t="shared" si="16"/>
        <v>247</v>
      </c>
      <c r="H250" s="1" t="s">
        <v>182</v>
      </c>
      <c r="I250" s="80">
        <v>256</v>
      </c>
      <c r="J250" s="97"/>
      <c r="K250" s="86" t="s">
        <v>147</v>
      </c>
      <c r="L250" s="80">
        <f t="shared" si="17"/>
        <v>247</v>
      </c>
      <c r="M250" s="1" t="s">
        <v>182</v>
      </c>
      <c r="N250" s="80">
        <v>256</v>
      </c>
      <c r="O250" s="97"/>
      <c r="P250" s="86" t="s">
        <v>147</v>
      </c>
      <c r="Q250" s="80">
        <f t="shared" si="18"/>
        <v>247</v>
      </c>
      <c r="R250" s="1" t="s">
        <v>182</v>
      </c>
      <c r="S250" s="80">
        <v>256</v>
      </c>
      <c r="T250" s="97"/>
      <c r="U250" s="86" t="s">
        <v>147</v>
      </c>
      <c r="V250" s="80">
        <f t="shared" si="19"/>
        <v>247</v>
      </c>
      <c r="W250" s="1" t="s">
        <v>182</v>
      </c>
      <c r="X250" s="80">
        <v>256</v>
      </c>
      <c r="Y250" s="97"/>
    </row>
    <row r="251" spans="1:25" ht="15.75" customHeight="1" x14ac:dyDescent="0.25">
      <c r="A251" s="86" t="s">
        <v>147</v>
      </c>
      <c r="B251" s="80">
        <f t="shared" si="15"/>
        <v>248</v>
      </c>
      <c r="C251" s="1" t="s">
        <v>182</v>
      </c>
      <c r="D251" s="80">
        <v>256</v>
      </c>
      <c r="E251" s="97"/>
      <c r="F251" s="86" t="s">
        <v>147</v>
      </c>
      <c r="G251" s="80">
        <f t="shared" si="16"/>
        <v>248</v>
      </c>
      <c r="H251" s="1" t="s">
        <v>182</v>
      </c>
      <c r="I251" s="80">
        <v>256</v>
      </c>
      <c r="J251" s="97"/>
      <c r="K251" s="86" t="s">
        <v>147</v>
      </c>
      <c r="L251" s="80">
        <f t="shared" si="17"/>
        <v>248</v>
      </c>
      <c r="M251" s="1" t="s">
        <v>182</v>
      </c>
      <c r="N251" s="80">
        <v>256</v>
      </c>
      <c r="O251" s="97"/>
      <c r="P251" s="86" t="s">
        <v>147</v>
      </c>
      <c r="Q251" s="80">
        <f t="shared" si="18"/>
        <v>248</v>
      </c>
      <c r="R251" s="1" t="s">
        <v>182</v>
      </c>
      <c r="S251" s="80">
        <v>256</v>
      </c>
      <c r="T251" s="97"/>
      <c r="U251" s="86" t="s">
        <v>147</v>
      </c>
      <c r="V251" s="80">
        <f t="shared" si="19"/>
        <v>248</v>
      </c>
      <c r="W251" s="1" t="s">
        <v>182</v>
      </c>
      <c r="X251" s="80">
        <v>256</v>
      </c>
      <c r="Y251" s="97"/>
    </row>
    <row r="252" spans="1:25" ht="15.75" customHeight="1" x14ac:dyDescent="0.25">
      <c r="A252" s="86" t="s">
        <v>147</v>
      </c>
      <c r="B252" s="80">
        <f t="shared" si="15"/>
        <v>249</v>
      </c>
      <c r="C252" s="1" t="s">
        <v>182</v>
      </c>
      <c r="D252" s="80">
        <v>256</v>
      </c>
      <c r="E252" s="97"/>
      <c r="F252" s="86" t="s">
        <v>147</v>
      </c>
      <c r="G252" s="80">
        <f t="shared" si="16"/>
        <v>249</v>
      </c>
      <c r="H252" s="1" t="s">
        <v>182</v>
      </c>
      <c r="I252" s="80">
        <v>256</v>
      </c>
      <c r="J252" s="97"/>
      <c r="K252" s="86" t="s">
        <v>147</v>
      </c>
      <c r="L252" s="80">
        <f t="shared" si="17"/>
        <v>249</v>
      </c>
      <c r="M252" s="1" t="s">
        <v>182</v>
      </c>
      <c r="N252" s="80">
        <v>256</v>
      </c>
      <c r="O252" s="97"/>
      <c r="P252" s="86" t="s">
        <v>147</v>
      </c>
      <c r="Q252" s="80">
        <f t="shared" si="18"/>
        <v>249</v>
      </c>
      <c r="R252" s="1" t="s">
        <v>182</v>
      </c>
      <c r="S252" s="80">
        <v>256</v>
      </c>
      <c r="T252" s="97"/>
      <c r="U252" s="86" t="s">
        <v>147</v>
      </c>
      <c r="V252" s="80">
        <f t="shared" si="19"/>
        <v>249</v>
      </c>
      <c r="W252" s="1" t="s">
        <v>182</v>
      </c>
      <c r="X252" s="80">
        <v>256</v>
      </c>
      <c r="Y252" s="97"/>
    </row>
    <row r="253" spans="1:25" ht="15.75" customHeight="1" x14ac:dyDescent="0.25">
      <c r="A253" s="86" t="s">
        <v>147</v>
      </c>
      <c r="B253" s="80">
        <f t="shared" si="15"/>
        <v>250</v>
      </c>
      <c r="C253" s="1" t="s">
        <v>182</v>
      </c>
      <c r="D253" s="80">
        <v>256</v>
      </c>
      <c r="E253" s="97"/>
      <c r="F253" s="86" t="s">
        <v>147</v>
      </c>
      <c r="G253" s="80">
        <f t="shared" si="16"/>
        <v>250</v>
      </c>
      <c r="H253" s="1" t="s">
        <v>182</v>
      </c>
      <c r="I253" s="80">
        <v>256</v>
      </c>
      <c r="J253" s="97"/>
      <c r="K253" s="86" t="s">
        <v>147</v>
      </c>
      <c r="L253" s="80">
        <f t="shared" si="17"/>
        <v>250</v>
      </c>
      <c r="M253" s="1" t="s">
        <v>182</v>
      </c>
      <c r="N253" s="80">
        <v>256</v>
      </c>
      <c r="O253" s="97"/>
      <c r="P253" s="86" t="s">
        <v>147</v>
      </c>
      <c r="Q253" s="80">
        <f t="shared" si="18"/>
        <v>250</v>
      </c>
      <c r="R253" s="1" t="s">
        <v>182</v>
      </c>
      <c r="S253" s="80">
        <v>256</v>
      </c>
      <c r="T253" s="97"/>
      <c r="U253" s="86" t="s">
        <v>147</v>
      </c>
      <c r="V253" s="80">
        <f t="shared" si="19"/>
        <v>250</v>
      </c>
      <c r="W253" s="1" t="s">
        <v>182</v>
      </c>
      <c r="X253" s="80">
        <v>256</v>
      </c>
      <c r="Y253" s="97"/>
    </row>
    <row r="254" spans="1:25" ht="15.75" customHeight="1" x14ac:dyDescent="0.25">
      <c r="A254" s="86" t="s">
        <v>147</v>
      </c>
      <c r="B254" s="80">
        <f t="shared" si="15"/>
        <v>251</v>
      </c>
      <c r="C254" s="1" t="s">
        <v>182</v>
      </c>
      <c r="D254" s="80">
        <v>256</v>
      </c>
      <c r="E254" s="97"/>
      <c r="F254" s="86" t="s">
        <v>147</v>
      </c>
      <c r="G254" s="80">
        <f t="shared" si="16"/>
        <v>251</v>
      </c>
      <c r="H254" s="1" t="s">
        <v>182</v>
      </c>
      <c r="I254" s="80">
        <v>256</v>
      </c>
      <c r="J254" s="97"/>
      <c r="K254" s="86" t="s">
        <v>147</v>
      </c>
      <c r="L254" s="80">
        <f t="shared" si="17"/>
        <v>251</v>
      </c>
      <c r="M254" s="1" t="s">
        <v>182</v>
      </c>
      <c r="N254" s="80">
        <v>256</v>
      </c>
      <c r="O254" s="97"/>
      <c r="P254" s="86" t="s">
        <v>147</v>
      </c>
      <c r="Q254" s="80">
        <f t="shared" si="18"/>
        <v>251</v>
      </c>
      <c r="R254" s="1" t="s">
        <v>182</v>
      </c>
      <c r="S254" s="80">
        <v>256</v>
      </c>
      <c r="T254" s="97"/>
      <c r="U254" s="86" t="s">
        <v>147</v>
      </c>
      <c r="V254" s="80">
        <f t="shared" si="19"/>
        <v>251</v>
      </c>
      <c r="W254" s="1" t="s">
        <v>182</v>
      </c>
      <c r="X254" s="80">
        <v>256</v>
      </c>
      <c r="Y254" s="97"/>
    </row>
    <row r="255" spans="1:25" ht="15.75" customHeight="1" x14ac:dyDescent="0.25">
      <c r="A255" s="86" t="s">
        <v>147</v>
      </c>
      <c r="B255" s="80">
        <f t="shared" si="15"/>
        <v>252</v>
      </c>
      <c r="C255" s="1" t="s">
        <v>182</v>
      </c>
      <c r="D255" s="80">
        <v>256</v>
      </c>
      <c r="E255" s="97"/>
      <c r="F255" s="86" t="s">
        <v>147</v>
      </c>
      <c r="G255" s="80">
        <f t="shared" si="16"/>
        <v>252</v>
      </c>
      <c r="H255" s="1" t="s">
        <v>182</v>
      </c>
      <c r="I255" s="80">
        <v>256</v>
      </c>
      <c r="J255" s="97"/>
      <c r="K255" s="86" t="s">
        <v>147</v>
      </c>
      <c r="L255" s="80">
        <f t="shared" si="17"/>
        <v>252</v>
      </c>
      <c r="M255" s="1" t="s">
        <v>182</v>
      </c>
      <c r="N255" s="80">
        <v>256</v>
      </c>
      <c r="O255" s="97"/>
      <c r="P255" s="86" t="s">
        <v>147</v>
      </c>
      <c r="Q255" s="80">
        <f t="shared" si="18"/>
        <v>252</v>
      </c>
      <c r="R255" s="1" t="s">
        <v>182</v>
      </c>
      <c r="S255" s="80">
        <v>256</v>
      </c>
      <c r="T255" s="97"/>
      <c r="U255" s="86" t="s">
        <v>147</v>
      </c>
      <c r="V255" s="80">
        <f t="shared" si="19"/>
        <v>252</v>
      </c>
      <c r="W255" s="1" t="s">
        <v>182</v>
      </c>
      <c r="X255" s="80">
        <v>256</v>
      </c>
      <c r="Y255" s="97"/>
    </row>
    <row r="256" spans="1:25" ht="15.75" customHeight="1" x14ac:dyDescent="0.25">
      <c r="A256" s="86" t="s">
        <v>147</v>
      </c>
      <c r="B256" s="80">
        <f t="shared" si="15"/>
        <v>253</v>
      </c>
      <c r="C256" s="1" t="s">
        <v>182</v>
      </c>
      <c r="D256" s="80">
        <v>256</v>
      </c>
      <c r="E256" s="97"/>
      <c r="F256" s="86" t="s">
        <v>147</v>
      </c>
      <c r="G256" s="80">
        <f t="shared" si="16"/>
        <v>253</v>
      </c>
      <c r="H256" s="1" t="s">
        <v>182</v>
      </c>
      <c r="I256" s="80">
        <v>256</v>
      </c>
      <c r="J256" s="97"/>
      <c r="K256" s="86" t="s">
        <v>147</v>
      </c>
      <c r="L256" s="80">
        <f t="shared" si="17"/>
        <v>253</v>
      </c>
      <c r="M256" s="1" t="s">
        <v>182</v>
      </c>
      <c r="N256" s="80">
        <v>256</v>
      </c>
      <c r="O256" s="97"/>
      <c r="P256" s="86" t="s">
        <v>147</v>
      </c>
      <c r="Q256" s="80">
        <f t="shared" si="18"/>
        <v>253</v>
      </c>
      <c r="R256" s="1" t="s">
        <v>182</v>
      </c>
      <c r="S256" s="80">
        <v>256</v>
      </c>
      <c r="T256" s="97"/>
      <c r="U256" s="86" t="s">
        <v>147</v>
      </c>
      <c r="V256" s="80">
        <f t="shared" si="19"/>
        <v>253</v>
      </c>
      <c r="W256" s="1" t="s">
        <v>182</v>
      </c>
      <c r="X256" s="80">
        <v>256</v>
      </c>
      <c r="Y256" s="97"/>
    </row>
    <row r="257" spans="1:25" ht="15.75" customHeight="1" x14ac:dyDescent="0.25">
      <c r="A257" s="86" t="s">
        <v>147</v>
      </c>
      <c r="B257" s="80">
        <f t="shared" si="15"/>
        <v>254</v>
      </c>
      <c r="C257" s="1" t="s">
        <v>182</v>
      </c>
      <c r="D257" s="80">
        <v>256</v>
      </c>
      <c r="E257" s="97"/>
      <c r="F257" s="86" t="s">
        <v>147</v>
      </c>
      <c r="G257" s="80">
        <f t="shared" si="16"/>
        <v>254</v>
      </c>
      <c r="H257" s="1" t="s">
        <v>182</v>
      </c>
      <c r="I257" s="80">
        <v>256</v>
      </c>
      <c r="J257" s="97"/>
      <c r="K257" s="86" t="s">
        <v>147</v>
      </c>
      <c r="L257" s="80">
        <f t="shared" si="17"/>
        <v>254</v>
      </c>
      <c r="M257" s="1" t="s">
        <v>182</v>
      </c>
      <c r="N257" s="80">
        <v>256</v>
      </c>
      <c r="O257" s="97"/>
      <c r="P257" s="86" t="s">
        <v>147</v>
      </c>
      <c r="Q257" s="80">
        <f t="shared" si="18"/>
        <v>254</v>
      </c>
      <c r="R257" s="1" t="s">
        <v>182</v>
      </c>
      <c r="S257" s="80">
        <v>256</v>
      </c>
      <c r="T257" s="97"/>
      <c r="U257" s="86" t="s">
        <v>147</v>
      </c>
      <c r="V257" s="80">
        <f t="shared" si="19"/>
        <v>254</v>
      </c>
      <c r="W257" s="1" t="s">
        <v>182</v>
      </c>
      <c r="X257" s="80">
        <v>256</v>
      </c>
      <c r="Y257" s="97"/>
    </row>
    <row r="258" spans="1:25" ht="15.75" customHeight="1" thickBot="1" x14ac:dyDescent="0.3">
      <c r="A258" s="89" t="s">
        <v>147</v>
      </c>
      <c r="B258" s="90">
        <f t="shared" si="15"/>
        <v>255</v>
      </c>
      <c r="C258" s="91" t="s">
        <v>183</v>
      </c>
      <c r="D258" s="90">
        <v>255</v>
      </c>
      <c r="E258" s="98"/>
      <c r="F258" s="89" t="s">
        <v>147</v>
      </c>
      <c r="G258" s="90">
        <f t="shared" si="16"/>
        <v>255</v>
      </c>
      <c r="H258" s="91" t="s">
        <v>183</v>
      </c>
      <c r="I258" s="90">
        <v>255</v>
      </c>
      <c r="J258" s="98"/>
      <c r="K258" s="89" t="s">
        <v>147</v>
      </c>
      <c r="L258" s="90">
        <f t="shared" si="17"/>
        <v>255</v>
      </c>
      <c r="M258" s="91" t="s">
        <v>183</v>
      </c>
      <c r="N258" s="90">
        <v>255</v>
      </c>
      <c r="O258" s="98"/>
      <c r="P258" s="89" t="s">
        <v>147</v>
      </c>
      <c r="Q258" s="90">
        <f t="shared" si="18"/>
        <v>255</v>
      </c>
      <c r="R258" s="91" t="s">
        <v>183</v>
      </c>
      <c r="S258" s="90">
        <v>255</v>
      </c>
      <c r="T258" s="98"/>
      <c r="U258" s="89" t="s">
        <v>147</v>
      </c>
      <c r="V258" s="90">
        <f t="shared" si="19"/>
        <v>255</v>
      </c>
      <c r="W258" s="91" t="s">
        <v>183</v>
      </c>
      <c r="X258" s="90">
        <v>255</v>
      </c>
      <c r="Y258" s="98"/>
    </row>
    <row r="259" spans="1:25" ht="15.75" customHeight="1" x14ac:dyDescent="0.25"/>
    <row r="260" spans="1:25" ht="15.75" customHeight="1" x14ac:dyDescent="0.25"/>
    <row r="261" spans="1:25" ht="15.75" customHeight="1" x14ac:dyDescent="0.25"/>
    <row r="262" spans="1:25" ht="15.75" customHeight="1" x14ac:dyDescent="0.25"/>
    <row r="263" spans="1:25" ht="15.75" customHeight="1" x14ac:dyDescent="0.25"/>
    <row r="264" spans="1:25" ht="15.75" customHeight="1" x14ac:dyDescent="0.25"/>
    <row r="265" spans="1:25" ht="15.75" customHeight="1" x14ac:dyDescent="0.25"/>
    <row r="266" spans="1:25" ht="15.75" customHeight="1" x14ac:dyDescent="0.25"/>
    <row r="267" spans="1:25" ht="15.75" customHeight="1" x14ac:dyDescent="0.25"/>
    <row r="268" spans="1:25" ht="15.75" customHeight="1" x14ac:dyDescent="0.25"/>
    <row r="269" spans="1:25" ht="15.75" customHeight="1" x14ac:dyDescent="0.25"/>
    <row r="270" spans="1:25" ht="15.75" customHeight="1" x14ac:dyDescent="0.25"/>
    <row r="271" spans="1:25" ht="15.75" customHeight="1" x14ac:dyDescent="0.25"/>
    <row r="272" spans="1:2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D2:E2"/>
    <mergeCell ref="I2:J2"/>
    <mergeCell ref="N2:O2"/>
    <mergeCell ref="S2:T2"/>
    <mergeCell ref="X2:Y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2E5-F834-4138-BF05-FC13A8341C3B}">
  <dimension ref="A1:S1000"/>
  <sheetViews>
    <sheetView topLeftCell="A170" workbookViewId="0">
      <selection activeCell="N247" sqref="N247"/>
    </sheetView>
  </sheetViews>
  <sheetFormatPr defaultColWidth="14.42578125" defaultRowHeight="15" x14ac:dyDescent="0.25"/>
  <cols>
    <col min="1" max="1" width="9.5703125" customWidth="1"/>
    <col min="2" max="2" width="13.85546875" customWidth="1"/>
    <col min="3" max="3" width="6" customWidth="1"/>
    <col min="4" max="4" width="1.42578125" customWidth="1"/>
    <col min="5" max="5" width="8.7109375" customWidth="1"/>
    <col min="6" max="6" width="7.5703125" customWidth="1"/>
    <col min="7" max="7" width="5" customWidth="1"/>
    <col min="8" max="8" width="4" customWidth="1"/>
    <col min="9" max="9" width="5.7109375" customWidth="1"/>
    <col min="10" max="10" width="4" customWidth="1"/>
    <col min="11" max="11" width="6" customWidth="1"/>
    <col min="12" max="26" width="8.7109375" customWidth="1"/>
  </cols>
  <sheetData>
    <row r="1" spans="1:11" x14ac:dyDescent="0.25">
      <c r="D1" s="59"/>
      <c r="E1" s="41" t="s">
        <v>141</v>
      </c>
      <c r="F1" s="67"/>
      <c r="G1" s="68"/>
      <c r="H1" s="68"/>
      <c r="I1" s="68"/>
    </row>
    <row r="2" spans="1:11" x14ac:dyDescent="0.25">
      <c r="D2" s="59"/>
      <c r="F2" s="67"/>
      <c r="G2" s="68"/>
      <c r="H2" s="68"/>
      <c r="I2" s="68"/>
    </row>
    <row r="3" spans="1:11" x14ac:dyDescent="0.25">
      <c r="B3" s="48" t="s">
        <v>152</v>
      </c>
      <c r="D3" s="59"/>
      <c r="F3" s="67">
        <v>255</v>
      </c>
      <c r="G3" s="69" t="s">
        <v>143</v>
      </c>
      <c r="H3" s="68" t="s">
        <v>143</v>
      </c>
      <c r="I3" s="68" t="s">
        <v>143</v>
      </c>
    </row>
    <row r="4" spans="1:11" x14ac:dyDescent="0.25">
      <c r="A4" s="60" t="s">
        <v>146</v>
      </c>
      <c r="B4" s="61" t="s">
        <v>153</v>
      </c>
      <c r="D4" s="59"/>
      <c r="E4" s="60" t="s">
        <v>146</v>
      </c>
      <c r="F4" s="63" t="s">
        <v>154</v>
      </c>
      <c r="G4" s="70">
        <v>0</v>
      </c>
      <c r="H4" s="71">
        <v>0</v>
      </c>
      <c r="I4" s="71" t="s">
        <v>148</v>
      </c>
      <c r="J4" s="62">
        <v>255</v>
      </c>
      <c r="K4" s="41">
        <f>SUM(J4:J259)</f>
        <v>65534</v>
      </c>
    </row>
    <row r="5" spans="1:11" x14ac:dyDescent="0.25">
      <c r="B5" s="64" t="s">
        <v>155</v>
      </c>
      <c r="D5" s="59"/>
      <c r="F5" s="67" t="s">
        <v>154</v>
      </c>
      <c r="G5" s="68">
        <f t="shared" ref="G5:G68" si="0">G4</f>
        <v>0</v>
      </c>
      <c r="H5" s="68">
        <v>1</v>
      </c>
      <c r="I5" s="68" t="s">
        <v>149</v>
      </c>
      <c r="J5" s="41">
        <v>256</v>
      </c>
    </row>
    <row r="6" spans="1:11" x14ac:dyDescent="0.25">
      <c r="B6" s="64" t="s">
        <v>156</v>
      </c>
      <c r="C6" s="65">
        <v>255</v>
      </c>
      <c r="D6" s="72"/>
      <c r="E6" s="65"/>
      <c r="F6" s="67" t="s">
        <v>154</v>
      </c>
      <c r="G6" s="68">
        <f t="shared" si="0"/>
        <v>0</v>
      </c>
      <c r="H6" s="68">
        <f t="shared" ref="H6:H69" si="1">H5+1</f>
        <v>2</v>
      </c>
      <c r="I6" s="68" t="s">
        <v>149</v>
      </c>
      <c r="J6" s="41">
        <v>256</v>
      </c>
    </row>
    <row r="7" spans="1:11" x14ac:dyDescent="0.25">
      <c r="B7" s="64" t="s">
        <v>157</v>
      </c>
      <c r="C7" s="65"/>
      <c r="D7" s="72"/>
      <c r="E7" s="65"/>
      <c r="F7" s="67" t="s">
        <v>154</v>
      </c>
      <c r="G7" s="68">
        <f t="shared" si="0"/>
        <v>0</v>
      </c>
      <c r="H7" s="68">
        <f t="shared" si="1"/>
        <v>3</v>
      </c>
      <c r="I7" s="68" t="s">
        <v>149</v>
      </c>
      <c r="J7" s="41">
        <v>256</v>
      </c>
    </row>
    <row r="8" spans="1:11" x14ac:dyDescent="0.25">
      <c r="B8" s="64" t="s">
        <v>158</v>
      </c>
      <c r="C8" s="65">
        <v>256</v>
      </c>
      <c r="D8" s="72"/>
      <c r="E8" s="65"/>
      <c r="F8" s="67" t="s">
        <v>154</v>
      </c>
      <c r="G8" s="68">
        <f t="shared" si="0"/>
        <v>0</v>
      </c>
      <c r="H8" s="68">
        <f t="shared" si="1"/>
        <v>4</v>
      </c>
      <c r="I8" s="68" t="s">
        <v>149</v>
      </c>
      <c r="J8" s="41">
        <v>256</v>
      </c>
    </row>
    <row r="9" spans="1:11" x14ac:dyDescent="0.25">
      <c r="B9" s="64" t="s">
        <v>54</v>
      </c>
      <c r="C9" s="65"/>
      <c r="D9" s="72"/>
      <c r="E9" s="65"/>
      <c r="F9" s="67" t="s">
        <v>154</v>
      </c>
      <c r="G9" s="68">
        <f t="shared" si="0"/>
        <v>0</v>
      </c>
      <c r="H9" s="68">
        <f t="shared" si="1"/>
        <v>5</v>
      </c>
      <c r="I9" s="68" t="s">
        <v>149</v>
      </c>
      <c r="J9" s="41">
        <v>256</v>
      </c>
    </row>
    <row r="10" spans="1:11" x14ac:dyDescent="0.25">
      <c r="B10" s="64" t="s">
        <v>159</v>
      </c>
      <c r="C10" s="65"/>
      <c r="D10" s="72"/>
      <c r="E10" s="65"/>
      <c r="F10" s="67" t="s">
        <v>154</v>
      </c>
      <c r="G10" s="68">
        <f t="shared" si="0"/>
        <v>0</v>
      </c>
      <c r="H10" s="68">
        <f t="shared" si="1"/>
        <v>6</v>
      </c>
      <c r="I10" s="68" t="s">
        <v>149</v>
      </c>
      <c r="J10" s="41">
        <v>256</v>
      </c>
    </row>
    <row r="11" spans="1:11" x14ac:dyDescent="0.25">
      <c r="B11" s="64" t="s">
        <v>160</v>
      </c>
      <c r="C11" s="65">
        <v>256</v>
      </c>
      <c r="D11" s="59"/>
      <c r="F11" s="67" t="s">
        <v>154</v>
      </c>
      <c r="G11" s="68">
        <f t="shared" si="0"/>
        <v>0</v>
      </c>
      <c r="H11" s="68">
        <f t="shared" si="1"/>
        <v>7</v>
      </c>
      <c r="I11" s="68" t="s">
        <v>149</v>
      </c>
      <c r="J11" s="41">
        <v>256</v>
      </c>
    </row>
    <row r="12" spans="1:11" x14ac:dyDescent="0.25">
      <c r="A12" s="73"/>
      <c r="B12" s="74" t="s">
        <v>161</v>
      </c>
      <c r="C12" s="73">
        <f>256*256-1</f>
        <v>65535</v>
      </c>
      <c r="D12" s="72"/>
      <c r="E12" s="65"/>
      <c r="F12" s="67" t="s">
        <v>154</v>
      </c>
      <c r="G12" s="68">
        <f t="shared" si="0"/>
        <v>0</v>
      </c>
      <c r="H12" s="68">
        <f t="shared" si="1"/>
        <v>8</v>
      </c>
      <c r="I12" s="68" t="s">
        <v>149</v>
      </c>
      <c r="J12" s="41">
        <v>256</v>
      </c>
    </row>
    <row r="13" spans="1:11" x14ac:dyDescent="0.25">
      <c r="A13" s="66"/>
      <c r="B13" s="64" t="s">
        <v>162</v>
      </c>
      <c r="D13" s="72"/>
      <c r="E13" s="65"/>
      <c r="F13" s="67" t="s">
        <v>154</v>
      </c>
      <c r="G13" s="68">
        <f t="shared" si="0"/>
        <v>0</v>
      </c>
      <c r="H13" s="68">
        <f t="shared" si="1"/>
        <v>9</v>
      </c>
      <c r="I13" s="68" t="s">
        <v>149</v>
      </c>
      <c r="J13" s="41">
        <v>256</v>
      </c>
    </row>
    <row r="14" spans="1:11" x14ac:dyDescent="0.25">
      <c r="B14" s="64" t="s">
        <v>163</v>
      </c>
      <c r="C14" s="65">
        <v>256</v>
      </c>
      <c r="D14" s="72"/>
      <c r="E14" s="65"/>
      <c r="F14" s="67" t="s">
        <v>154</v>
      </c>
      <c r="G14" s="68">
        <f t="shared" si="0"/>
        <v>0</v>
      </c>
      <c r="H14" s="68">
        <f t="shared" si="1"/>
        <v>10</v>
      </c>
      <c r="I14" s="68" t="s">
        <v>149</v>
      </c>
      <c r="J14" s="41">
        <v>256</v>
      </c>
    </row>
    <row r="15" spans="1:11" x14ac:dyDescent="0.25">
      <c r="B15" s="64" t="s">
        <v>164</v>
      </c>
      <c r="C15" s="65"/>
      <c r="D15" s="72"/>
      <c r="E15" s="65"/>
      <c r="F15" s="67" t="s">
        <v>154</v>
      </c>
      <c r="G15" s="68">
        <f t="shared" si="0"/>
        <v>0</v>
      </c>
      <c r="H15" s="68">
        <f t="shared" si="1"/>
        <v>11</v>
      </c>
      <c r="I15" s="68" t="s">
        <v>149</v>
      </c>
      <c r="J15" s="41">
        <v>256</v>
      </c>
    </row>
    <row r="16" spans="1:11" x14ac:dyDescent="0.25">
      <c r="B16" s="64" t="s">
        <v>165</v>
      </c>
      <c r="C16" s="65">
        <v>256</v>
      </c>
      <c r="D16" s="72"/>
      <c r="E16" s="65"/>
      <c r="F16" s="67" t="s">
        <v>154</v>
      </c>
      <c r="G16" s="68">
        <f t="shared" si="0"/>
        <v>0</v>
      </c>
      <c r="H16" s="68">
        <f t="shared" si="1"/>
        <v>12</v>
      </c>
      <c r="I16" s="68" t="s">
        <v>149</v>
      </c>
      <c r="J16" s="41">
        <v>256</v>
      </c>
    </row>
    <row r="17" spans="1:10" x14ac:dyDescent="0.25">
      <c r="B17" s="64" t="s">
        <v>54</v>
      </c>
      <c r="C17" s="65"/>
      <c r="D17" s="72"/>
      <c r="E17" s="65"/>
      <c r="F17" s="67" t="s">
        <v>154</v>
      </c>
      <c r="G17" s="68">
        <f t="shared" si="0"/>
        <v>0</v>
      </c>
      <c r="H17" s="68">
        <f t="shared" si="1"/>
        <v>13</v>
      </c>
      <c r="I17" s="68" t="s">
        <v>149</v>
      </c>
      <c r="J17" s="41">
        <v>256</v>
      </c>
    </row>
    <row r="18" spans="1:10" x14ac:dyDescent="0.25">
      <c r="B18" s="64" t="s">
        <v>166</v>
      </c>
      <c r="C18" s="65"/>
      <c r="D18" s="72"/>
      <c r="E18" s="65"/>
      <c r="F18" s="67" t="s">
        <v>154</v>
      </c>
      <c r="G18" s="68">
        <f t="shared" si="0"/>
        <v>0</v>
      </c>
      <c r="H18" s="68">
        <f t="shared" si="1"/>
        <v>14</v>
      </c>
      <c r="I18" s="68" t="s">
        <v>149</v>
      </c>
      <c r="J18" s="41">
        <v>256</v>
      </c>
    </row>
    <row r="19" spans="1:10" x14ac:dyDescent="0.25">
      <c r="B19" s="64" t="s">
        <v>167</v>
      </c>
      <c r="C19" s="65">
        <v>256</v>
      </c>
      <c r="D19" s="72"/>
      <c r="E19" s="65"/>
      <c r="F19" s="67" t="s">
        <v>154</v>
      </c>
      <c r="G19" s="68">
        <f t="shared" si="0"/>
        <v>0</v>
      </c>
      <c r="H19" s="68">
        <f t="shared" si="1"/>
        <v>15</v>
      </c>
      <c r="I19" s="68" t="s">
        <v>149</v>
      </c>
      <c r="J19" s="41">
        <v>256</v>
      </c>
    </row>
    <row r="20" spans="1:10" x14ac:dyDescent="0.25">
      <c r="A20" s="73"/>
      <c r="B20" s="74" t="s">
        <v>161</v>
      </c>
      <c r="C20" s="73">
        <f>256*256</f>
        <v>65536</v>
      </c>
      <c r="D20" s="72"/>
      <c r="E20" s="65"/>
      <c r="F20" s="67" t="s">
        <v>154</v>
      </c>
      <c r="G20" s="68">
        <f t="shared" si="0"/>
        <v>0</v>
      </c>
      <c r="H20" s="68">
        <f t="shared" si="1"/>
        <v>16</v>
      </c>
      <c r="I20" s="68" t="s">
        <v>149</v>
      </c>
      <c r="J20" s="41">
        <v>256</v>
      </c>
    </row>
    <row r="21" spans="1:10" ht="15.75" customHeight="1" x14ac:dyDescent="0.25">
      <c r="A21" s="66"/>
      <c r="B21" s="64" t="s">
        <v>168</v>
      </c>
      <c r="D21" s="72"/>
      <c r="E21" s="65"/>
      <c r="F21" s="67" t="s">
        <v>154</v>
      </c>
      <c r="G21" s="68">
        <f t="shared" si="0"/>
        <v>0</v>
      </c>
      <c r="H21" s="68">
        <f t="shared" si="1"/>
        <v>17</v>
      </c>
      <c r="I21" s="68" t="s">
        <v>149</v>
      </c>
      <c r="J21" s="41">
        <v>256</v>
      </c>
    </row>
    <row r="22" spans="1:10" ht="15.75" customHeight="1" x14ac:dyDescent="0.25">
      <c r="B22" s="64" t="s">
        <v>169</v>
      </c>
      <c r="C22" s="65">
        <v>256</v>
      </c>
      <c r="D22" s="72"/>
      <c r="E22" s="65"/>
      <c r="F22" s="67" t="s">
        <v>154</v>
      </c>
      <c r="G22" s="68">
        <f t="shared" si="0"/>
        <v>0</v>
      </c>
      <c r="H22" s="68">
        <f t="shared" si="1"/>
        <v>18</v>
      </c>
      <c r="I22" s="68" t="s">
        <v>149</v>
      </c>
      <c r="J22" s="41">
        <v>256</v>
      </c>
    </row>
    <row r="23" spans="1:10" ht="15.75" customHeight="1" x14ac:dyDescent="0.25">
      <c r="B23" s="64" t="s">
        <v>170</v>
      </c>
      <c r="C23" s="65"/>
      <c r="D23" s="72"/>
      <c r="E23" s="65"/>
      <c r="F23" s="67" t="s">
        <v>154</v>
      </c>
      <c r="G23" s="68">
        <f t="shared" si="0"/>
        <v>0</v>
      </c>
      <c r="H23" s="68">
        <f t="shared" si="1"/>
        <v>19</v>
      </c>
      <c r="I23" s="68" t="s">
        <v>149</v>
      </c>
      <c r="J23" s="41">
        <v>256</v>
      </c>
    </row>
    <row r="24" spans="1:10" ht="15.75" customHeight="1" x14ac:dyDescent="0.25">
      <c r="B24" s="64" t="s">
        <v>171</v>
      </c>
      <c r="C24" s="65">
        <v>256</v>
      </c>
      <c r="D24" s="72"/>
      <c r="E24" s="65"/>
      <c r="F24" s="67" t="s">
        <v>154</v>
      </c>
      <c r="G24" s="68">
        <f t="shared" si="0"/>
        <v>0</v>
      </c>
      <c r="H24" s="68">
        <f t="shared" si="1"/>
        <v>20</v>
      </c>
      <c r="I24" s="68" t="s">
        <v>149</v>
      </c>
      <c r="J24" s="41">
        <v>256</v>
      </c>
    </row>
    <row r="25" spans="1:10" ht="15.75" customHeight="1" x14ac:dyDescent="0.25">
      <c r="B25" s="64" t="s">
        <v>54</v>
      </c>
      <c r="C25" s="65"/>
      <c r="D25" s="72"/>
      <c r="E25" s="65"/>
      <c r="F25" s="67" t="s">
        <v>154</v>
      </c>
      <c r="G25" s="68">
        <f t="shared" si="0"/>
        <v>0</v>
      </c>
      <c r="H25" s="68">
        <f t="shared" si="1"/>
        <v>21</v>
      </c>
      <c r="I25" s="68" t="s">
        <v>149</v>
      </c>
      <c r="J25" s="41">
        <v>256</v>
      </c>
    </row>
    <row r="26" spans="1:10" ht="15.75" customHeight="1" x14ac:dyDescent="0.25">
      <c r="B26" s="64" t="s">
        <v>172</v>
      </c>
      <c r="C26" s="65"/>
      <c r="D26" s="72"/>
      <c r="E26" s="65"/>
      <c r="F26" s="67" t="s">
        <v>154</v>
      </c>
      <c r="G26" s="68">
        <f t="shared" si="0"/>
        <v>0</v>
      </c>
      <c r="H26" s="68">
        <f t="shared" si="1"/>
        <v>22</v>
      </c>
      <c r="I26" s="68" t="s">
        <v>149</v>
      </c>
      <c r="J26" s="41">
        <v>256</v>
      </c>
    </row>
    <row r="27" spans="1:10" ht="15.75" customHeight="1" x14ac:dyDescent="0.25">
      <c r="B27" s="64" t="s">
        <v>173</v>
      </c>
      <c r="C27" s="65">
        <v>256</v>
      </c>
      <c r="D27" s="72"/>
      <c r="E27" s="65"/>
      <c r="F27" s="67" t="s">
        <v>154</v>
      </c>
      <c r="G27" s="68">
        <f t="shared" si="0"/>
        <v>0</v>
      </c>
      <c r="H27" s="68">
        <f t="shared" si="1"/>
        <v>23</v>
      </c>
      <c r="I27" s="68" t="s">
        <v>149</v>
      </c>
      <c r="J27" s="41">
        <v>256</v>
      </c>
    </row>
    <row r="28" spans="1:10" ht="15.75" customHeight="1" x14ac:dyDescent="0.25">
      <c r="A28" s="73"/>
      <c r="B28" s="74" t="s">
        <v>161</v>
      </c>
      <c r="C28" s="73">
        <f>256*256</f>
        <v>65536</v>
      </c>
      <c r="D28" s="72"/>
      <c r="E28" s="65"/>
      <c r="F28" s="67" t="s">
        <v>154</v>
      </c>
      <c r="G28" s="68">
        <f t="shared" si="0"/>
        <v>0</v>
      </c>
      <c r="H28" s="68">
        <f t="shared" si="1"/>
        <v>24</v>
      </c>
      <c r="I28" s="68" t="s">
        <v>149</v>
      </c>
      <c r="J28" s="41">
        <v>256</v>
      </c>
    </row>
    <row r="29" spans="1:10" ht="15.75" customHeight="1" x14ac:dyDescent="0.25">
      <c r="A29" s="66"/>
      <c r="B29" s="64" t="s">
        <v>174</v>
      </c>
      <c r="D29" s="72"/>
      <c r="E29" s="65"/>
      <c r="F29" s="67" t="s">
        <v>154</v>
      </c>
      <c r="G29" s="68">
        <f t="shared" si="0"/>
        <v>0</v>
      </c>
      <c r="H29" s="68">
        <f t="shared" si="1"/>
        <v>25</v>
      </c>
      <c r="I29" s="68" t="s">
        <v>149</v>
      </c>
      <c r="J29" s="41">
        <v>256</v>
      </c>
    </row>
    <row r="30" spans="1:10" ht="15.75" customHeight="1" x14ac:dyDescent="0.25">
      <c r="B30" s="64" t="s">
        <v>175</v>
      </c>
      <c r="C30" s="65">
        <v>256</v>
      </c>
      <c r="D30" s="72"/>
      <c r="E30" s="65"/>
      <c r="F30" s="67" t="s">
        <v>154</v>
      </c>
      <c r="G30" s="68">
        <f t="shared" si="0"/>
        <v>0</v>
      </c>
      <c r="H30" s="68">
        <f t="shared" si="1"/>
        <v>26</v>
      </c>
      <c r="I30" s="68" t="s">
        <v>149</v>
      </c>
      <c r="J30" s="41">
        <v>256</v>
      </c>
    </row>
    <row r="31" spans="1:10" ht="15.75" customHeight="1" x14ac:dyDescent="0.25">
      <c r="B31" s="64" t="s">
        <v>176</v>
      </c>
      <c r="C31" s="65"/>
      <c r="D31" s="72"/>
      <c r="E31" s="65"/>
      <c r="F31" s="67" t="s">
        <v>154</v>
      </c>
      <c r="G31" s="68">
        <f t="shared" si="0"/>
        <v>0</v>
      </c>
      <c r="H31" s="68">
        <f t="shared" si="1"/>
        <v>27</v>
      </c>
      <c r="I31" s="68" t="s">
        <v>149</v>
      </c>
      <c r="J31" s="41">
        <v>256</v>
      </c>
    </row>
    <row r="32" spans="1:10" ht="15.75" customHeight="1" x14ac:dyDescent="0.25">
      <c r="B32" s="64" t="s">
        <v>177</v>
      </c>
      <c r="C32" s="65">
        <v>256</v>
      </c>
      <c r="D32" s="72"/>
      <c r="E32" s="65"/>
      <c r="F32" s="67" t="s">
        <v>154</v>
      </c>
      <c r="G32" s="68">
        <f t="shared" si="0"/>
        <v>0</v>
      </c>
      <c r="H32" s="68">
        <f t="shared" si="1"/>
        <v>28</v>
      </c>
      <c r="I32" s="68" t="s">
        <v>149</v>
      </c>
      <c r="J32" s="41">
        <v>256</v>
      </c>
    </row>
    <row r="33" spans="1:10" ht="15.75" customHeight="1" x14ac:dyDescent="0.25">
      <c r="B33" s="64" t="s">
        <v>54</v>
      </c>
      <c r="C33" s="65"/>
      <c r="D33" s="72"/>
      <c r="E33" s="65"/>
      <c r="F33" s="67" t="s">
        <v>154</v>
      </c>
      <c r="G33" s="68">
        <f t="shared" si="0"/>
        <v>0</v>
      </c>
      <c r="H33" s="68">
        <f t="shared" si="1"/>
        <v>29</v>
      </c>
      <c r="I33" s="68" t="s">
        <v>149</v>
      </c>
      <c r="J33" s="41">
        <v>256</v>
      </c>
    </row>
    <row r="34" spans="1:10" ht="15.75" customHeight="1" x14ac:dyDescent="0.25">
      <c r="B34" s="64" t="s">
        <v>178</v>
      </c>
      <c r="C34" s="65"/>
      <c r="D34" s="72"/>
      <c r="E34" s="65"/>
      <c r="F34" s="67" t="s">
        <v>154</v>
      </c>
      <c r="G34" s="68">
        <f t="shared" si="0"/>
        <v>0</v>
      </c>
      <c r="H34" s="68">
        <f t="shared" si="1"/>
        <v>30</v>
      </c>
      <c r="I34" s="68" t="s">
        <v>149</v>
      </c>
      <c r="J34" s="41">
        <v>256</v>
      </c>
    </row>
    <row r="35" spans="1:10" ht="15.75" customHeight="1" x14ac:dyDescent="0.25">
      <c r="B35" s="75">
        <v>10255254255</v>
      </c>
      <c r="C35" s="65">
        <v>255</v>
      </c>
      <c r="D35" s="72"/>
      <c r="E35" s="65"/>
      <c r="F35" s="67" t="s">
        <v>154</v>
      </c>
      <c r="G35" s="68">
        <f t="shared" si="0"/>
        <v>0</v>
      </c>
      <c r="H35" s="68">
        <f t="shared" si="1"/>
        <v>31</v>
      </c>
      <c r="I35" s="68" t="s">
        <v>149</v>
      </c>
      <c r="J35" s="41">
        <v>256</v>
      </c>
    </row>
    <row r="36" spans="1:10" ht="15.75" customHeight="1" x14ac:dyDescent="0.25">
      <c r="A36" s="60" t="s">
        <v>150</v>
      </c>
      <c r="B36" s="76">
        <v>10255255255</v>
      </c>
      <c r="C36" s="77">
        <f>256*256-1</f>
        <v>65535</v>
      </c>
      <c r="D36" s="59"/>
      <c r="F36" s="67" t="s">
        <v>154</v>
      </c>
      <c r="G36" s="68">
        <f t="shared" si="0"/>
        <v>0</v>
      </c>
      <c r="H36" s="68">
        <f t="shared" si="1"/>
        <v>32</v>
      </c>
      <c r="I36" s="68" t="s">
        <v>149</v>
      </c>
      <c r="J36" s="41">
        <v>256</v>
      </c>
    </row>
    <row r="37" spans="1:10" ht="15.75" customHeight="1" x14ac:dyDescent="0.25">
      <c r="D37" s="59"/>
      <c r="F37" s="67" t="s">
        <v>154</v>
      </c>
      <c r="G37" s="68">
        <f t="shared" si="0"/>
        <v>0</v>
      </c>
      <c r="H37" s="68">
        <f t="shared" si="1"/>
        <v>33</v>
      </c>
      <c r="I37" s="68" t="s">
        <v>149</v>
      </c>
      <c r="J37" s="41">
        <v>256</v>
      </c>
    </row>
    <row r="38" spans="1:10" ht="15.75" customHeight="1" x14ac:dyDescent="0.25">
      <c r="B38" s="58">
        <f>256*256*256-2</f>
        <v>16777214</v>
      </c>
      <c r="D38" s="59"/>
      <c r="F38" s="67" t="s">
        <v>154</v>
      </c>
      <c r="G38" s="68">
        <f t="shared" si="0"/>
        <v>0</v>
      </c>
      <c r="H38" s="68">
        <f t="shared" si="1"/>
        <v>34</v>
      </c>
      <c r="I38" s="68" t="s">
        <v>149</v>
      </c>
      <c r="J38" s="41">
        <v>256</v>
      </c>
    </row>
    <row r="39" spans="1:10" ht="15.75" customHeight="1" x14ac:dyDescent="0.25">
      <c r="D39" s="59"/>
      <c r="F39" s="67" t="s">
        <v>154</v>
      </c>
      <c r="G39" s="68">
        <f t="shared" si="0"/>
        <v>0</v>
      </c>
      <c r="H39" s="68">
        <f t="shared" si="1"/>
        <v>35</v>
      </c>
      <c r="I39" s="68" t="s">
        <v>149</v>
      </c>
      <c r="J39" s="41">
        <v>256</v>
      </c>
    </row>
    <row r="40" spans="1:10" ht="15.75" customHeight="1" x14ac:dyDescent="0.25">
      <c r="D40" s="59"/>
      <c r="F40" s="67" t="s">
        <v>154</v>
      </c>
      <c r="G40" s="68">
        <f t="shared" si="0"/>
        <v>0</v>
      </c>
      <c r="H40" s="68">
        <f t="shared" si="1"/>
        <v>36</v>
      </c>
      <c r="I40" s="68" t="s">
        <v>149</v>
      </c>
      <c r="J40" s="41">
        <v>256</v>
      </c>
    </row>
    <row r="41" spans="1:10" ht="15.75" customHeight="1" x14ac:dyDescent="0.25">
      <c r="D41" s="59"/>
      <c r="F41" s="67" t="s">
        <v>154</v>
      </c>
      <c r="G41" s="68">
        <f t="shared" si="0"/>
        <v>0</v>
      </c>
      <c r="H41" s="68">
        <f t="shared" si="1"/>
        <v>37</v>
      </c>
      <c r="I41" s="68" t="s">
        <v>149</v>
      </c>
      <c r="J41" s="41">
        <v>256</v>
      </c>
    </row>
    <row r="42" spans="1:10" ht="15.75" customHeight="1" x14ac:dyDescent="0.25">
      <c r="D42" s="59"/>
      <c r="F42" s="67" t="s">
        <v>154</v>
      </c>
      <c r="G42" s="68">
        <f t="shared" si="0"/>
        <v>0</v>
      </c>
      <c r="H42" s="68">
        <f t="shared" si="1"/>
        <v>38</v>
      </c>
      <c r="I42" s="68" t="s">
        <v>149</v>
      </c>
      <c r="J42" s="41">
        <v>256</v>
      </c>
    </row>
    <row r="43" spans="1:10" ht="15.75" customHeight="1" x14ac:dyDescent="0.25">
      <c r="D43" s="59"/>
      <c r="F43" s="67" t="s">
        <v>154</v>
      </c>
      <c r="G43" s="68">
        <f t="shared" si="0"/>
        <v>0</v>
      </c>
      <c r="H43" s="68">
        <f t="shared" si="1"/>
        <v>39</v>
      </c>
      <c r="I43" s="68" t="s">
        <v>149</v>
      </c>
      <c r="J43" s="41">
        <v>256</v>
      </c>
    </row>
    <row r="44" spans="1:10" ht="15.75" customHeight="1" x14ac:dyDescent="0.25">
      <c r="D44" s="59"/>
      <c r="F44" s="67" t="s">
        <v>154</v>
      </c>
      <c r="G44" s="68">
        <f t="shared" si="0"/>
        <v>0</v>
      </c>
      <c r="H44" s="68">
        <f t="shared" si="1"/>
        <v>40</v>
      </c>
      <c r="I44" s="68" t="s">
        <v>149</v>
      </c>
      <c r="J44" s="41">
        <v>256</v>
      </c>
    </row>
    <row r="45" spans="1:10" ht="15.75" customHeight="1" x14ac:dyDescent="0.25">
      <c r="D45" s="59"/>
      <c r="F45" s="67" t="s">
        <v>154</v>
      </c>
      <c r="G45" s="68">
        <f t="shared" si="0"/>
        <v>0</v>
      </c>
      <c r="H45" s="68">
        <f t="shared" si="1"/>
        <v>41</v>
      </c>
      <c r="I45" s="68" t="s">
        <v>149</v>
      </c>
      <c r="J45" s="41">
        <v>256</v>
      </c>
    </row>
    <row r="46" spans="1:10" ht="15.75" customHeight="1" x14ac:dyDescent="0.25">
      <c r="D46" s="59"/>
      <c r="F46" s="67" t="s">
        <v>154</v>
      </c>
      <c r="G46" s="68">
        <f t="shared" si="0"/>
        <v>0</v>
      </c>
      <c r="H46" s="68">
        <f t="shared" si="1"/>
        <v>42</v>
      </c>
      <c r="I46" s="68" t="s">
        <v>149</v>
      </c>
      <c r="J46" s="41">
        <v>256</v>
      </c>
    </row>
    <row r="47" spans="1:10" ht="15.75" customHeight="1" x14ac:dyDescent="0.25">
      <c r="D47" s="59"/>
      <c r="F47" s="67" t="s">
        <v>154</v>
      </c>
      <c r="G47" s="68">
        <f t="shared" si="0"/>
        <v>0</v>
      </c>
      <c r="H47" s="68">
        <f t="shared" si="1"/>
        <v>43</v>
      </c>
      <c r="I47" s="68" t="s">
        <v>149</v>
      </c>
      <c r="J47" s="41">
        <v>256</v>
      </c>
    </row>
    <row r="48" spans="1:10" ht="15.75" customHeight="1" x14ac:dyDescent="0.25">
      <c r="D48" s="59"/>
      <c r="F48" s="67" t="s">
        <v>154</v>
      </c>
      <c r="G48" s="68">
        <f t="shared" si="0"/>
        <v>0</v>
      </c>
      <c r="H48" s="68">
        <f t="shared" si="1"/>
        <v>44</v>
      </c>
      <c r="I48" s="68" t="s">
        <v>149</v>
      </c>
      <c r="J48" s="41">
        <v>256</v>
      </c>
    </row>
    <row r="49" spans="4:10" ht="15.75" customHeight="1" x14ac:dyDescent="0.25">
      <c r="D49" s="59"/>
      <c r="F49" s="67" t="s">
        <v>154</v>
      </c>
      <c r="G49" s="68">
        <f t="shared" si="0"/>
        <v>0</v>
      </c>
      <c r="H49" s="68">
        <f t="shared" si="1"/>
        <v>45</v>
      </c>
      <c r="I49" s="68" t="s">
        <v>149</v>
      </c>
      <c r="J49" s="41">
        <v>256</v>
      </c>
    </row>
    <row r="50" spans="4:10" ht="15.75" customHeight="1" x14ac:dyDescent="0.25">
      <c r="D50" s="59"/>
      <c r="F50" s="67" t="s">
        <v>154</v>
      </c>
      <c r="G50" s="68">
        <f t="shared" si="0"/>
        <v>0</v>
      </c>
      <c r="H50" s="68">
        <f t="shared" si="1"/>
        <v>46</v>
      </c>
      <c r="I50" s="68" t="s">
        <v>149</v>
      </c>
      <c r="J50" s="41">
        <v>256</v>
      </c>
    </row>
    <row r="51" spans="4:10" ht="15.75" customHeight="1" x14ac:dyDescent="0.25">
      <c r="D51" s="59"/>
      <c r="F51" s="67" t="s">
        <v>154</v>
      </c>
      <c r="G51" s="68">
        <f t="shared" si="0"/>
        <v>0</v>
      </c>
      <c r="H51" s="68">
        <f t="shared" si="1"/>
        <v>47</v>
      </c>
      <c r="I51" s="68" t="s">
        <v>149</v>
      </c>
      <c r="J51" s="41">
        <v>256</v>
      </c>
    </row>
    <row r="52" spans="4:10" ht="15.75" customHeight="1" x14ac:dyDescent="0.25">
      <c r="D52" s="59"/>
      <c r="F52" s="67" t="s">
        <v>154</v>
      </c>
      <c r="G52" s="68">
        <f t="shared" si="0"/>
        <v>0</v>
      </c>
      <c r="H52" s="68">
        <f t="shared" si="1"/>
        <v>48</v>
      </c>
      <c r="I52" s="68" t="s">
        <v>149</v>
      </c>
      <c r="J52" s="41">
        <v>256</v>
      </c>
    </row>
    <row r="53" spans="4:10" ht="15.75" customHeight="1" x14ac:dyDescent="0.25">
      <c r="D53" s="59"/>
      <c r="F53" s="67" t="s">
        <v>154</v>
      </c>
      <c r="G53" s="68">
        <f t="shared" si="0"/>
        <v>0</v>
      </c>
      <c r="H53" s="68">
        <f t="shared" si="1"/>
        <v>49</v>
      </c>
      <c r="I53" s="68" t="s">
        <v>149</v>
      </c>
      <c r="J53" s="41">
        <v>256</v>
      </c>
    </row>
    <row r="54" spans="4:10" ht="15.75" customHeight="1" x14ac:dyDescent="0.25">
      <c r="D54" s="59"/>
      <c r="F54" s="67" t="s">
        <v>154</v>
      </c>
      <c r="G54" s="68">
        <f t="shared" si="0"/>
        <v>0</v>
      </c>
      <c r="H54" s="68">
        <f t="shared" si="1"/>
        <v>50</v>
      </c>
      <c r="I54" s="68" t="s">
        <v>149</v>
      </c>
      <c r="J54" s="41">
        <v>256</v>
      </c>
    </row>
    <row r="55" spans="4:10" ht="15.75" customHeight="1" x14ac:dyDescent="0.25">
      <c r="D55" s="59"/>
      <c r="F55" s="67" t="s">
        <v>154</v>
      </c>
      <c r="G55" s="68">
        <f t="shared" si="0"/>
        <v>0</v>
      </c>
      <c r="H55" s="68">
        <f t="shared" si="1"/>
        <v>51</v>
      </c>
      <c r="I55" s="68" t="s">
        <v>149</v>
      </c>
      <c r="J55" s="41">
        <v>256</v>
      </c>
    </row>
    <row r="56" spans="4:10" ht="15.75" customHeight="1" x14ac:dyDescent="0.25">
      <c r="D56" s="59"/>
      <c r="F56" s="67" t="s">
        <v>154</v>
      </c>
      <c r="G56" s="68">
        <f t="shared" si="0"/>
        <v>0</v>
      </c>
      <c r="H56" s="68">
        <f t="shared" si="1"/>
        <v>52</v>
      </c>
      <c r="I56" s="68" t="s">
        <v>149</v>
      </c>
      <c r="J56" s="41">
        <v>256</v>
      </c>
    </row>
    <row r="57" spans="4:10" ht="15.75" customHeight="1" x14ac:dyDescent="0.25">
      <c r="D57" s="59"/>
      <c r="F57" s="67" t="s">
        <v>154</v>
      </c>
      <c r="G57" s="68">
        <f t="shared" si="0"/>
        <v>0</v>
      </c>
      <c r="H57" s="68">
        <f t="shared" si="1"/>
        <v>53</v>
      </c>
      <c r="I57" s="68" t="s">
        <v>149</v>
      </c>
      <c r="J57" s="41">
        <v>256</v>
      </c>
    </row>
    <row r="58" spans="4:10" ht="15.75" customHeight="1" x14ac:dyDescent="0.25">
      <c r="D58" s="59"/>
      <c r="F58" s="67" t="s">
        <v>154</v>
      </c>
      <c r="G58" s="68">
        <f t="shared" si="0"/>
        <v>0</v>
      </c>
      <c r="H58" s="68">
        <f t="shared" si="1"/>
        <v>54</v>
      </c>
      <c r="I58" s="68" t="s">
        <v>149</v>
      </c>
      <c r="J58" s="41">
        <v>256</v>
      </c>
    </row>
    <row r="59" spans="4:10" ht="15.75" customHeight="1" x14ac:dyDescent="0.25">
      <c r="D59" s="59"/>
      <c r="F59" s="67" t="s">
        <v>154</v>
      </c>
      <c r="G59" s="68">
        <f t="shared" si="0"/>
        <v>0</v>
      </c>
      <c r="H59" s="68">
        <f t="shared" si="1"/>
        <v>55</v>
      </c>
      <c r="I59" s="68" t="s">
        <v>149</v>
      </c>
      <c r="J59" s="41">
        <v>256</v>
      </c>
    </row>
    <row r="60" spans="4:10" ht="15.75" customHeight="1" x14ac:dyDescent="0.25">
      <c r="D60" s="59"/>
      <c r="F60" s="67" t="s">
        <v>154</v>
      </c>
      <c r="G60" s="68">
        <f t="shared" si="0"/>
        <v>0</v>
      </c>
      <c r="H60" s="68">
        <f t="shared" si="1"/>
        <v>56</v>
      </c>
      <c r="I60" s="68" t="s">
        <v>149</v>
      </c>
      <c r="J60" s="41">
        <v>256</v>
      </c>
    </row>
    <row r="61" spans="4:10" ht="15.75" customHeight="1" x14ac:dyDescent="0.25">
      <c r="D61" s="59"/>
      <c r="F61" s="67" t="s">
        <v>154</v>
      </c>
      <c r="G61" s="68">
        <f t="shared" si="0"/>
        <v>0</v>
      </c>
      <c r="H61" s="68">
        <f t="shared" si="1"/>
        <v>57</v>
      </c>
      <c r="I61" s="68" t="s">
        <v>149</v>
      </c>
      <c r="J61" s="41">
        <v>256</v>
      </c>
    </row>
    <row r="62" spans="4:10" ht="15.75" customHeight="1" x14ac:dyDescent="0.25">
      <c r="D62" s="59"/>
      <c r="F62" s="67" t="s">
        <v>154</v>
      </c>
      <c r="G62" s="68">
        <f t="shared" si="0"/>
        <v>0</v>
      </c>
      <c r="H62" s="68">
        <f t="shared" si="1"/>
        <v>58</v>
      </c>
      <c r="I62" s="68" t="s">
        <v>149</v>
      </c>
      <c r="J62" s="41">
        <v>256</v>
      </c>
    </row>
    <row r="63" spans="4:10" ht="15.75" customHeight="1" x14ac:dyDescent="0.25">
      <c r="D63" s="59"/>
      <c r="F63" s="67" t="s">
        <v>154</v>
      </c>
      <c r="G63" s="68">
        <f t="shared" si="0"/>
        <v>0</v>
      </c>
      <c r="H63" s="68">
        <f t="shared" si="1"/>
        <v>59</v>
      </c>
      <c r="I63" s="68" t="s">
        <v>149</v>
      </c>
      <c r="J63" s="41">
        <v>256</v>
      </c>
    </row>
    <row r="64" spans="4:10" ht="15.75" customHeight="1" x14ac:dyDescent="0.25">
      <c r="D64" s="59"/>
      <c r="F64" s="67" t="s">
        <v>154</v>
      </c>
      <c r="G64" s="68">
        <f t="shared" si="0"/>
        <v>0</v>
      </c>
      <c r="H64" s="68">
        <f t="shared" si="1"/>
        <v>60</v>
      </c>
      <c r="I64" s="68" t="s">
        <v>149</v>
      </c>
      <c r="J64" s="41">
        <v>256</v>
      </c>
    </row>
    <row r="65" spans="4:10" ht="15.75" customHeight="1" x14ac:dyDescent="0.25">
      <c r="D65" s="59"/>
      <c r="F65" s="67" t="s">
        <v>154</v>
      </c>
      <c r="G65" s="68">
        <f t="shared" si="0"/>
        <v>0</v>
      </c>
      <c r="H65" s="68">
        <f t="shared" si="1"/>
        <v>61</v>
      </c>
      <c r="I65" s="68" t="s">
        <v>149</v>
      </c>
      <c r="J65" s="41">
        <v>256</v>
      </c>
    </row>
    <row r="66" spans="4:10" ht="15.75" customHeight="1" x14ac:dyDescent="0.25">
      <c r="D66" s="59"/>
      <c r="F66" s="67" t="s">
        <v>154</v>
      </c>
      <c r="G66" s="68">
        <f t="shared" si="0"/>
        <v>0</v>
      </c>
      <c r="H66" s="68">
        <f t="shared" si="1"/>
        <v>62</v>
      </c>
      <c r="I66" s="68" t="s">
        <v>149</v>
      </c>
      <c r="J66" s="41">
        <v>256</v>
      </c>
    </row>
    <row r="67" spans="4:10" ht="15.75" customHeight="1" x14ac:dyDescent="0.25">
      <c r="D67" s="59"/>
      <c r="F67" s="67" t="s">
        <v>154</v>
      </c>
      <c r="G67" s="68">
        <f t="shared" si="0"/>
        <v>0</v>
      </c>
      <c r="H67" s="68">
        <f t="shared" si="1"/>
        <v>63</v>
      </c>
      <c r="I67" s="68" t="s">
        <v>149</v>
      </c>
      <c r="J67" s="41">
        <v>256</v>
      </c>
    </row>
    <row r="68" spans="4:10" ht="15.75" customHeight="1" x14ac:dyDescent="0.25">
      <c r="D68" s="59"/>
      <c r="F68" s="67" t="s">
        <v>154</v>
      </c>
      <c r="G68" s="68">
        <f t="shared" si="0"/>
        <v>0</v>
      </c>
      <c r="H68" s="68">
        <f t="shared" si="1"/>
        <v>64</v>
      </c>
      <c r="I68" s="68" t="s">
        <v>149</v>
      </c>
      <c r="J68" s="41">
        <v>256</v>
      </c>
    </row>
    <row r="69" spans="4:10" ht="15.75" customHeight="1" x14ac:dyDescent="0.25">
      <c r="D69" s="59"/>
      <c r="F69" s="67" t="s">
        <v>154</v>
      </c>
      <c r="G69" s="68">
        <f t="shared" ref="G69:G132" si="2">G68</f>
        <v>0</v>
      </c>
      <c r="H69" s="68">
        <f t="shared" si="1"/>
        <v>65</v>
      </c>
      <c r="I69" s="68" t="s">
        <v>149</v>
      </c>
      <c r="J69" s="41">
        <v>256</v>
      </c>
    </row>
    <row r="70" spans="4:10" ht="15.75" customHeight="1" x14ac:dyDescent="0.25">
      <c r="D70" s="59"/>
      <c r="F70" s="67" t="s">
        <v>154</v>
      </c>
      <c r="G70" s="68">
        <f t="shared" si="2"/>
        <v>0</v>
      </c>
      <c r="H70" s="68">
        <f t="shared" ref="H70:H133" si="3">H69+1</f>
        <v>66</v>
      </c>
      <c r="I70" s="68" t="s">
        <v>149</v>
      </c>
      <c r="J70" s="41">
        <v>256</v>
      </c>
    </row>
    <row r="71" spans="4:10" ht="15.75" customHeight="1" x14ac:dyDescent="0.25">
      <c r="D71" s="59"/>
      <c r="F71" s="67" t="s">
        <v>154</v>
      </c>
      <c r="G71" s="68">
        <f t="shared" si="2"/>
        <v>0</v>
      </c>
      <c r="H71" s="68">
        <f t="shared" si="3"/>
        <v>67</v>
      </c>
      <c r="I71" s="68" t="s">
        <v>149</v>
      </c>
      <c r="J71" s="41">
        <v>256</v>
      </c>
    </row>
    <row r="72" spans="4:10" ht="15.75" customHeight="1" x14ac:dyDescent="0.25">
      <c r="D72" s="59"/>
      <c r="F72" s="67" t="s">
        <v>154</v>
      </c>
      <c r="G72" s="68">
        <f t="shared" si="2"/>
        <v>0</v>
      </c>
      <c r="H72" s="68">
        <f t="shared" si="3"/>
        <v>68</v>
      </c>
      <c r="I72" s="68" t="s">
        <v>149</v>
      </c>
      <c r="J72" s="41">
        <v>256</v>
      </c>
    </row>
    <row r="73" spans="4:10" ht="15.75" customHeight="1" x14ac:dyDescent="0.25">
      <c r="D73" s="59"/>
      <c r="F73" s="67" t="s">
        <v>154</v>
      </c>
      <c r="G73" s="68">
        <f t="shared" si="2"/>
        <v>0</v>
      </c>
      <c r="H73" s="68">
        <f t="shared" si="3"/>
        <v>69</v>
      </c>
      <c r="I73" s="68" t="s">
        <v>149</v>
      </c>
      <c r="J73" s="41">
        <v>256</v>
      </c>
    </row>
    <row r="74" spans="4:10" ht="15.75" customHeight="1" x14ac:dyDescent="0.25">
      <c r="D74" s="59"/>
      <c r="F74" s="67" t="s">
        <v>154</v>
      </c>
      <c r="G74" s="68">
        <f t="shared" si="2"/>
        <v>0</v>
      </c>
      <c r="H74" s="68">
        <f t="shared" si="3"/>
        <v>70</v>
      </c>
      <c r="I74" s="68" t="s">
        <v>149</v>
      </c>
      <c r="J74" s="41">
        <v>256</v>
      </c>
    </row>
    <row r="75" spans="4:10" ht="15.75" customHeight="1" x14ac:dyDescent="0.25">
      <c r="D75" s="59"/>
      <c r="F75" s="67" t="s">
        <v>154</v>
      </c>
      <c r="G75" s="68">
        <f t="shared" si="2"/>
        <v>0</v>
      </c>
      <c r="H75" s="68">
        <f t="shared" si="3"/>
        <v>71</v>
      </c>
      <c r="I75" s="68" t="s">
        <v>149</v>
      </c>
      <c r="J75" s="41">
        <v>256</v>
      </c>
    </row>
    <row r="76" spans="4:10" ht="15.75" customHeight="1" x14ac:dyDescent="0.25">
      <c r="D76" s="59"/>
      <c r="F76" s="67" t="s">
        <v>154</v>
      </c>
      <c r="G76" s="68">
        <f t="shared" si="2"/>
        <v>0</v>
      </c>
      <c r="H76" s="68">
        <f t="shared" si="3"/>
        <v>72</v>
      </c>
      <c r="I76" s="68" t="s">
        <v>149</v>
      </c>
      <c r="J76" s="41">
        <v>256</v>
      </c>
    </row>
    <row r="77" spans="4:10" ht="15.75" customHeight="1" x14ac:dyDescent="0.25">
      <c r="D77" s="59"/>
      <c r="F77" s="67" t="s">
        <v>154</v>
      </c>
      <c r="G77" s="68">
        <f t="shared" si="2"/>
        <v>0</v>
      </c>
      <c r="H77" s="68">
        <f t="shared" si="3"/>
        <v>73</v>
      </c>
      <c r="I77" s="68" t="s">
        <v>149</v>
      </c>
      <c r="J77" s="41">
        <v>256</v>
      </c>
    </row>
    <row r="78" spans="4:10" ht="15.75" customHeight="1" x14ac:dyDescent="0.25">
      <c r="D78" s="59"/>
      <c r="F78" s="67" t="s">
        <v>154</v>
      </c>
      <c r="G78" s="68">
        <f t="shared" si="2"/>
        <v>0</v>
      </c>
      <c r="H78" s="68">
        <f t="shared" si="3"/>
        <v>74</v>
      </c>
      <c r="I78" s="68" t="s">
        <v>149</v>
      </c>
      <c r="J78" s="41">
        <v>256</v>
      </c>
    </row>
    <row r="79" spans="4:10" ht="15.75" customHeight="1" x14ac:dyDescent="0.25">
      <c r="D79" s="59"/>
      <c r="F79" s="67" t="s">
        <v>154</v>
      </c>
      <c r="G79" s="68">
        <f t="shared" si="2"/>
        <v>0</v>
      </c>
      <c r="H79" s="68">
        <f t="shared" si="3"/>
        <v>75</v>
      </c>
      <c r="I79" s="68" t="s">
        <v>149</v>
      </c>
      <c r="J79" s="41">
        <v>256</v>
      </c>
    </row>
    <row r="80" spans="4:10" ht="15.75" customHeight="1" x14ac:dyDescent="0.25">
      <c r="D80" s="59"/>
      <c r="F80" s="67" t="s">
        <v>154</v>
      </c>
      <c r="G80" s="68">
        <f t="shared" si="2"/>
        <v>0</v>
      </c>
      <c r="H80" s="68">
        <f t="shared" si="3"/>
        <v>76</v>
      </c>
      <c r="I80" s="68" t="s">
        <v>149</v>
      </c>
      <c r="J80" s="41">
        <v>256</v>
      </c>
    </row>
    <row r="81" spans="4:10" ht="15.75" customHeight="1" x14ac:dyDescent="0.25">
      <c r="D81" s="59"/>
      <c r="F81" s="67" t="s">
        <v>154</v>
      </c>
      <c r="G81" s="68">
        <f t="shared" si="2"/>
        <v>0</v>
      </c>
      <c r="H81" s="68">
        <f t="shared" si="3"/>
        <v>77</v>
      </c>
      <c r="I81" s="68" t="s">
        <v>149</v>
      </c>
      <c r="J81" s="41">
        <v>256</v>
      </c>
    </row>
    <row r="82" spans="4:10" ht="15.75" customHeight="1" x14ac:dyDescent="0.25">
      <c r="D82" s="59"/>
      <c r="F82" s="67" t="s">
        <v>154</v>
      </c>
      <c r="G82" s="68">
        <f t="shared" si="2"/>
        <v>0</v>
      </c>
      <c r="H82" s="68">
        <f t="shared" si="3"/>
        <v>78</v>
      </c>
      <c r="I82" s="68" t="s">
        <v>149</v>
      </c>
      <c r="J82" s="41">
        <v>256</v>
      </c>
    </row>
    <row r="83" spans="4:10" ht="15.75" customHeight="1" x14ac:dyDescent="0.25">
      <c r="D83" s="59"/>
      <c r="F83" s="67" t="s">
        <v>154</v>
      </c>
      <c r="G83" s="68">
        <f t="shared" si="2"/>
        <v>0</v>
      </c>
      <c r="H83" s="68">
        <f t="shared" si="3"/>
        <v>79</v>
      </c>
      <c r="I83" s="68" t="s">
        <v>149</v>
      </c>
      <c r="J83" s="41">
        <v>256</v>
      </c>
    </row>
    <row r="84" spans="4:10" ht="15.75" customHeight="1" x14ac:dyDescent="0.25">
      <c r="D84" s="59"/>
      <c r="F84" s="67" t="s">
        <v>154</v>
      </c>
      <c r="G84" s="68">
        <f t="shared" si="2"/>
        <v>0</v>
      </c>
      <c r="H84" s="68">
        <f t="shared" si="3"/>
        <v>80</v>
      </c>
      <c r="I84" s="68" t="s">
        <v>149</v>
      </c>
      <c r="J84" s="41">
        <v>256</v>
      </c>
    </row>
    <row r="85" spans="4:10" ht="15.75" customHeight="1" x14ac:dyDescent="0.25">
      <c r="D85" s="59"/>
      <c r="F85" s="67" t="s">
        <v>154</v>
      </c>
      <c r="G85" s="68">
        <f t="shared" si="2"/>
        <v>0</v>
      </c>
      <c r="H85" s="68">
        <f t="shared" si="3"/>
        <v>81</v>
      </c>
      <c r="I85" s="68" t="s">
        <v>149</v>
      </c>
      <c r="J85" s="41">
        <v>256</v>
      </c>
    </row>
    <row r="86" spans="4:10" ht="15.75" customHeight="1" x14ac:dyDescent="0.25">
      <c r="D86" s="59"/>
      <c r="F86" s="67" t="s">
        <v>154</v>
      </c>
      <c r="G86" s="68">
        <f t="shared" si="2"/>
        <v>0</v>
      </c>
      <c r="H86" s="68">
        <f t="shared" si="3"/>
        <v>82</v>
      </c>
      <c r="I86" s="68" t="s">
        <v>149</v>
      </c>
      <c r="J86" s="41">
        <v>256</v>
      </c>
    </row>
    <row r="87" spans="4:10" ht="15.75" customHeight="1" x14ac:dyDescent="0.25">
      <c r="D87" s="59"/>
      <c r="F87" s="67" t="s">
        <v>154</v>
      </c>
      <c r="G87" s="68">
        <f t="shared" si="2"/>
        <v>0</v>
      </c>
      <c r="H87" s="68">
        <f t="shared" si="3"/>
        <v>83</v>
      </c>
      <c r="I87" s="68" t="s">
        <v>149</v>
      </c>
      <c r="J87" s="41">
        <v>256</v>
      </c>
    </row>
    <row r="88" spans="4:10" ht="15.75" customHeight="1" x14ac:dyDescent="0.25">
      <c r="D88" s="59"/>
      <c r="F88" s="67" t="s">
        <v>154</v>
      </c>
      <c r="G88" s="68">
        <f t="shared" si="2"/>
        <v>0</v>
      </c>
      <c r="H88" s="68">
        <f t="shared" si="3"/>
        <v>84</v>
      </c>
      <c r="I88" s="68" t="s">
        <v>149</v>
      </c>
      <c r="J88" s="41">
        <v>256</v>
      </c>
    </row>
    <row r="89" spans="4:10" ht="15.75" customHeight="1" x14ac:dyDescent="0.25">
      <c r="D89" s="59"/>
      <c r="F89" s="67" t="s">
        <v>154</v>
      </c>
      <c r="G89" s="68">
        <f t="shared" si="2"/>
        <v>0</v>
      </c>
      <c r="H89" s="68">
        <f t="shared" si="3"/>
        <v>85</v>
      </c>
      <c r="I89" s="68" t="s">
        <v>149</v>
      </c>
      <c r="J89" s="41">
        <v>256</v>
      </c>
    </row>
    <row r="90" spans="4:10" ht="15.75" customHeight="1" x14ac:dyDescent="0.25">
      <c r="D90" s="59"/>
      <c r="F90" s="67" t="s">
        <v>154</v>
      </c>
      <c r="G90" s="68">
        <f t="shared" si="2"/>
        <v>0</v>
      </c>
      <c r="H90" s="68">
        <f t="shared" si="3"/>
        <v>86</v>
      </c>
      <c r="I90" s="68" t="s">
        <v>149</v>
      </c>
      <c r="J90" s="41">
        <v>256</v>
      </c>
    </row>
    <row r="91" spans="4:10" ht="15.75" customHeight="1" x14ac:dyDescent="0.25">
      <c r="D91" s="59"/>
      <c r="F91" s="67" t="s">
        <v>154</v>
      </c>
      <c r="G91" s="68">
        <f t="shared" si="2"/>
        <v>0</v>
      </c>
      <c r="H91" s="68">
        <f t="shared" si="3"/>
        <v>87</v>
      </c>
      <c r="I91" s="68" t="s">
        <v>149</v>
      </c>
      <c r="J91" s="41">
        <v>256</v>
      </c>
    </row>
    <row r="92" spans="4:10" ht="15.75" customHeight="1" x14ac:dyDescent="0.25">
      <c r="D92" s="59"/>
      <c r="F92" s="67" t="s">
        <v>154</v>
      </c>
      <c r="G92" s="68">
        <f t="shared" si="2"/>
        <v>0</v>
      </c>
      <c r="H92" s="68">
        <f t="shared" si="3"/>
        <v>88</v>
      </c>
      <c r="I92" s="68" t="s">
        <v>149</v>
      </c>
      <c r="J92" s="41">
        <v>256</v>
      </c>
    </row>
    <row r="93" spans="4:10" ht="15.75" customHeight="1" x14ac:dyDescent="0.25">
      <c r="D93" s="59"/>
      <c r="F93" s="67" t="s">
        <v>154</v>
      </c>
      <c r="G93" s="68">
        <f t="shared" si="2"/>
        <v>0</v>
      </c>
      <c r="H93" s="68">
        <f t="shared" si="3"/>
        <v>89</v>
      </c>
      <c r="I93" s="68" t="s">
        <v>149</v>
      </c>
      <c r="J93" s="41">
        <v>256</v>
      </c>
    </row>
    <row r="94" spans="4:10" ht="15.75" customHeight="1" x14ac:dyDescent="0.25">
      <c r="D94" s="59"/>
      <c r="F94" s="67" t="s">
        <v>154</v>
      </c>
      <c r="G94" s="68">
        <f t="shared" si="2"/>
        <v>0</v>
      </c>
      <c r="H94" s="68">
        <f t="shared" si="3"/>
        <v>90</v>
      </c>
      <c r="I94" s="68" t="s">
        <v>149</v>
      </c>
      <c r="J94" s="41">
        <v>256</v>
      </c>
    </row>
    <row r="95" spans="4:10" ht="15.75" customHeight="1" x14ac:dyDescent="0.25">
      <c r="D95" s="59"/>
      <c r="F95" s="67" t="s">
        <v>154</v>
      </c>
      <c r="G95" s="68">
        <f t="shared" si="2"/>
        <v>0</v>
      </c>
      <c r="H95" s="68">
        <f t="shared" si="3"/>
        <v>91</v>
      </c>
      <c r="I95" s="68" t="s">
        <v>149</v>
      </c>
      <c r="J95" s="41">
        <v>256</v>
      </c>
    </row>
    <row r="96" spans="4:10" ht="15.75" customHeight="1" x14ac:dyDescent="0.25">
      <c r="D96" s="59"/>
      <c r="F96" s="67" t="s">
        <v>154</v>
      </c>
      <c r="G96" s="68">
        <f t="shared" si="2"/>
        <v>0</v>
      </c>
      <c r="H96" s="68">
        <f t="shared" si="3"/>
        <v>92</v>
      </c>
      <c r="I96" s="68" t="s">
        <v>149</v>
      </c>
      <c r="J96" s="41">
        <v>256</v>
      </c>
    </row>
    <row r="97" spans="4:10" ht="15.75" customHeight="1" x14ac:dyDescent="0.25">
      <c r="D97" s="59"/>
      <c r="F97" s="67" t="s">
        <v>154</v>
      </c>
      <c r="G97" s="68">
        <f t="shared" si="2"/>
        <v>0</v>
      </c>
      <c r="H97" s="68">
        <f t="shared" si="3"/>
        <v>93</v>
      </c>
      <c r="I97" s="68" t="s">
        <v>149</v>
      </c>
      <c r="J97" s="41">
        <v>256</v>
      </c>
    </row>
    <row r="98" spans="4:10" ht="15.75" customHeight="1" x14ac:dyDescent="0.25">
      <c r="D98" s="59"/>
      <c r="F98" s="67" t="s">
        <v>154</v>
      </c>
      <c r="G98" s="68">
        <f t="shared" si="2"/>
        <v>0</v>
      </c>
      <c r="H98" s="68">
        <f t="shared" si="3"/>
        <v>94</v>
      </c>
      <c r="I98" s="68" t="s">
        <v>149</v>
      </c>
      <c r="J98" s="41">
        <v>256</v>
      </c>
    </row>
    <row r="99" spans="4:10" ht="15.75" customHeight="1" x14ac:dyDescent="0.25">
      <c r="D99" s="59"/>
      <c r="F99" s="67" t="s">
        <v>154</v>
      </c>
      <c r="G99" s="68">
        <f t="shared" si="2"/>
        <v>0</v>
      </c>
      <c r="H99" s="68">
        <f t="shared" si="3"/>
        <v>95</v>
      </c>
      <c r="I99" s="68" t="s">
        <v>149</v>
      </c>
      <c r="J99" s="41">
        <v>256</v>
      </c>
    </row>
    <row r="100" spans="4:10" ht="15.75" customHeight="1" x14ac:dyDescent="0.25">
      <c r="D100" s="59"/>
      <c r="F100" s="67" t="s">
        <v>154</v>
      </c>
      <c r="G100" s="68">
        <f t="shared" si="2"/>
        <v>0</v>
      </c>
      <c r="H100" s="68">
        <f t="shared" si="3"/>
        <v>96</v>
      </c>
      <c r="I100" s="68" t="s">
        <v>149</v>
      </c>
      <c r="J100" s="41">
        <v>256</v>
      </c>
    </row>
    <row r="101" spans="4:10" ht="15.75" customHeight="1" x14ac:dyDescent="0.25">
      <c r="D101" s="59"/>
      <c r="F101" s="67" t="s">
        <v>154</v>
      </c>
      <c r="G101" s="68">
        <f t="shared" si="2"/>
        <v>0</v>
      </c>
      <c r="H101" s="68">
        <f t="shared" si="3"/>
        <v>97</v>
      </c>
      <c r="I101" s="68" t="s">
        <v>149</v>
      </c>
      <c r="J101" s="41">
        <v>256</v>
      </c>
    </row>
    <row r="102" spans="4:10" ht="15.75" customHeight="1" x14ac:dyDescent="0.25">
      <c r="D102" s="59"/>
      <c r="F102" s="67" t="s">
        <v>154</v>
      </c>
      <c r="G102" s="68">
        <f t="shared" si="2"/>
        <v>0</v>
      </c>
      <c r="H102" s="68">
        <f t="shared" si="3"/>
        <v>98</v>
      </c>
      <c r="I102" s="68" t="s">
        <v>149</v>
      </c>
      <c r="J102" s="41">
        <v>256</v>
      </c>
    </row>
    <row r="103" spans="4:10" ht="15.75" customHeight="1" x14ac:dyDescent="0.25">
      <c r="D103" s="59"/>
      <c r="F103" s="67" t="s">
        <v>154</v>
      </c>
      <c r="G103" s="68">
        <f t="shared" si="2"/>
        <v>0</v>
      </c>
      <c r="H103" s="68">
        <f t="shared" si="3"/>
        <v>99</v>
      </c>
      <c r="I103" s="68" t="s">
        <v>149</v>
      </c>
      <c r="J103" s="41">
        <v>256</v>
      </c>
    </row>
    <row r="104" spans="4:10" ht="15.75" customHeight="1" x14ac:dyDescent="0.25">
      <c r="D104" s="59"/>
      <c r="F104" s="67" t="s">
        <v>154</v>
      </c>
      <c r="G104" s="68">
        <f t="shared" si="2"/>
        <v>0</v>
      </c>
      <c r="H104" s="68">
        <f t="shared" si="3"/>
        <v>100</v>
      </c>
      <c r="I104" s="68" t="s">
        <v>149</v>
      </c>
      <c r="J104" s="41">
        <v>256</v>
      </c>
    </row>
    <row r="105" spans="4:10" ht="15.75" customHeight="1" x14ac:dyDescent="0.25">
      <c r="D105" s="59"/>
      <c r="F105" s="67" t="s">
        <v>154</v>
      </c>
      <c r="G105" s="68">
        <f t="shared" si="2"/>
        <v>0</v>
      </c>
      <c r="H105" s="68">
        <f t="shared" si="3"/>
        <v>101</v>
      </c>
      <c r="I105" s="68" t="s">
        <v>149</v>
      </c>
      <c r="J105" s="41">
        <v>256</v>
      </c>
    </row>
    <row r="106" spans="4:10" ht="15.75" customHeight="1" x14ac:dyDescent="0.25">
      <c r="D106" s="59"/>
      <c r="F106" s="67" t="s">
        <v>154</v>
      </c>
      <c r="G106" s="68">
        <f t="shared" si="2"/>
        <v>0</v>
      </c>
      <c r="H106" s="68">
        <f t="shared" si="3"/>
        <v>102</v>
      </c>
      <c r="I106" s="68" t="s">
        <v>149</v>
      </c>
      <c r="J106" s="41">
        <v>256</v>
      </c>
    </row>
    <row r="107" spans="4:10" ht="15.75" customHeight="1" x14ac:dyDescent="0.25">
      <c r="D107" s="59"/>
      <c r="F107" s="67" t="s">
        <v>154</v>
      </c>
      <c r="G107" s="68">
        <f t="shared" si="2"/>
        <v>0</v>
      </c>
      <c r="H107" s="68">
        <f t="shared" si="3"/>
        <v>103</v>
      </c>
      <c r="I107" s="68" t="s">
        <v>149</v>
      </c>
      <c r="J107" s="41">
        <v>256</v>
      </c>
    </row>
    <row r="108" spans="4:10" ht="15.75" customHeight="1" x14ac:dyDescent="0.25">
      <c r="D108" s="59"/>
      <c r="F108" s="67" t="s">
        <v>154</v>
      </c>
      <c r="G108" s="68">
        <f t="shared" si="2"/>
        <v>0</v>
      </c>
      <c r="H108" s="68">
        <f t="shared" si="3"/>
        <v>104</v>
      </c>
      <c r="I108" s="68" t="s">
        <v>149</v>
      </c>
      <c r="J108" s="41">
        <v>256</v>
      </c>
    </row>
    <row r="109" spans="4:10" ht="15.75" customHeight="1" x14ac:dyDescent="0.25">
      <c r="D109" s="59"/>
      <c r="F109" s="67" t="s">
        <v>154</v>
      </c>
      <c r="G109" s="68">
        <f t="shared" si="2"/>
        <v>0</v>
      </c>
      <c r="H109" s="68">
        <f t="shared" si="3"/>
        <v>105</v>
      </c>
      <c r="I109" s="68" t="s">
        <v>149</v>
      </c>
      <c r="J109" s="41">
        <v>256</v>
      </c>
    </row>
    <row r="110" spans="4:10" ht="15.75" customHeight="1" x14ac:dyDescent="0.25">
      <c r="D110" s="59"/>
      <c r="F110" s="67" t="s">
        <v>154</v>
      </c>
      <c r="G110" s="68">
        <f t="shared" si="2"/>
        <v>0</v>
      </c>
      <c r="H110" s="68">
        <f t="shared" si="3"/>
        <v>106</v>
      </c>
      <c r="I110" s="68" t="s">
        <v>149</v>
      </c>
      <c r="J110" s="41">
        <v>256</v>
      </c>
    </row>
    <row r="111" spans="4:10" ht="15.75" customHeight="1" x14ac:dyDescent="0.25">
      <c r="D111" s="59"/>
      <c r="F111" s="67" t="s">
        <v>154</v>
      </c>
      <c r="G111" s="68">
        <f t="shared" si="2"/>
        <v>0</v>
      </c>
      <c r="H111" s="68">
        <f t="shared" si="3"/>
        <v>107</v>
      </c>
      <c r="I111" s="68" t="s">
        <v>149</v>
      </c>
      <c r="J111" s="41">
        <v>256</v>
      </c>
    </row>
    <row r="112" spans="4:10" ht="15.75" customHeight="1" x14ac:dyDescent="0.25">
      <c r="D112" s="59"/>
      <c r="F112" s="67" t="s">
        <v>154</v>
      </c>
      <c r="G112" s="68">
        <f t="shared" si="2"/>
        <v>0</v>
      </c>
      <c r="H112" s="68">
        <f t="shared" si="3"/>
        <v>108</v>
      </c>
      <c r="I112" s="68" t="s">
        <v>149</v>
      </c>
      <c r="J112" s="41">
        <v>256</v>
      </c>
    </row>
    <row r="113" spans="4:10" ht="15.75" customHeight="1" x14ac:dyDescent="0.25">
      <c r="D113" s="59"/>
      <c r="F113" s="67" t="s">
        <v>154</v>
      </c>
      <c r="G113" s="68">
        <f t="shared" si="2"/>
        <v>0</v>
      </c>
      <c r="H113" s="68">
        <f t="shared" si="3"/>
        <v>109</v>
      </c>
      <c r="I113" s="68" t="s">
        <v>149</v>
      </c>
      <c r="J113" s="41">
        <v>256</v>
      </c>
    </row>
    <row r="114" spans="4:10" ht="15.75" customHeight="1" x14ac:dyDescent="0.25">
      <c r="D114" s="59"/>
      <c r="F114" s="67" t="s">
        <v>154</v>
      </c>
      <c r="G114" s="68">
        <f t="shared" si="2"/>
        <v>0</v>
      </c>
      <c r="H114" s="68">
        <f t="shared" si="3"/>
        <v>110</v>
      </c>
      <c r="I114" s="68" t="s">
        <v>149</v>
      </c>
      <c r="J114" s="41">
        <v>256</v>
      </c>
    </row>
    <row r="115" spans="4:10" ht="15.75" customHeight="1" x14ac:dyDescent="0.25">
      <c r="D115" s="59"/>
      <c r="F115" s="67" t="s">
        <v>154</v>
      </c>
      <c r="G115" s="68">
        <f t="shared" si="2"/>
        <v>0</v>
      </c>
      <c r="H115" s="68">
        <f t="shared" si="3"/>
        <v>111</v>
      </c>
      <c r="I115" s="68" t="s">
        <v>149</v>
      </c>
      <c r="J115" s="41">
        <v>256</v>
      </c>
    </row>
    <row r="116" spans="4:10" ht="15.75" customHeight="1" x14ac:dyDescent="0.25">
      <c r="D116" s="59"/>
      <c r="F116" s="67" t="s">
        <v>154</v>
      </c>
      <c r="G116" s="68">
        <f t="shared" si="2"/>
        <v>0</v>
      </c>
      <c r="H116" s="68">
        <f t="shared" si="3"/>
        <v>112</v>
      </c>
      <c r="I116" s="68" t="s">
        <v>149</v>
      </c>
      <c r="J116" s="41">
        <v>256</v>
      </c>
    </row>
    <row r="117" spans="4:10" ht="15.75" customHeight="1" x14ac:dyDescent="0.25">
      <c r="D117" s="59"/>
      <c r="F117" s="67" t="s">
        <v>154</v>
      </c>
      <c r="G117" s="68">
        <f t="shared" si="2"/>
        <v>0</v>
      </c>
      <c r="H117" s="68">
        <f t="shared" si="3"/>
        <v>113</v>
      </c>
      <c r="I117" s="68" t="s">
        <v>149</v>
      </c>
      <c r="J117" s="41">
        <v>256</v>
      </c>
    </row>
    <row r="118" spans="4:10" ht="15.75" customHeight="1" x14ac:dyDescent="0.25">
      <c r="D118" s="59"/>
      <c r="F118" s="67" t="s">
        <v>154</v>
      </c>
      <c r="G118" s="68">
        <f t="shared" si="2"/>
        <v>0</v>
      </c>
      <c r="H118" s="68">
        <f t="shared" si="3"/>
        <v>114</v>
      </c>
      <c r="I118" s="68" t="s">
        <v>149</v>
      </c>
      <c r="J118" s="41">
        <v>256</v>
      </c>
    </row>
    <row r="119" spans="4:10" ht="15.75" customHeight="1" x14ac:dyDescent="0.25">
      <c r="D119" s="59"/>
      <c r="F119" s="67" t="s">
        <v>154</v>
      </c>
      <c r="G119" s="68">
        <f t="shared" si="2"/>
        <v>0</v>
      </c>
      <c r="H119" s="68">
        <f t="shared" si="3"/>
        <v>115</v>
      </c>
      <c r="I119" s="68" t="s">
        <v>149</v>
      </c>
      <c r="J119" s="41">
        <v>256</v>
      </c>
    </row>
    <row r="120" spans="4:10" ht="15.75" customHeight="1" x14ac:dyDescent="0.25">
      <c r="D120" s="59"/>
      <c r="F120" s="67" t="s">
        <v>154</v>
      </c>
      <c r="G120" s="68">
        <f t="shared" si="2"/>
        <v>0</v>
      </c>
      <c r="H120" s="68">
        <f t="shared" si="3"/>
        <v>116</v>
      </c>
      <c r="I120" s="68" t="s">
        <v>149</v>
      </c>
      <c r="J120" s="41">
        <v>256</v>
      </c>
    </row>
    <row r="121" spans="4:10" ht="15.75" customHeight="1" x14ac:dyDescent="0.25">
      <c r="D121" s="59"/>
      <c r="F121" s="67" t="s">
        <v>154</v>
      </c>
      <c r="G121" s="68">
        <f t="shared" si="2"/>
        <v>0</v>
      </c>
      <c r="H121" s="68">
        <f t="shared" si="3"/>
        <v>117</v>
      </c>
      <c r="I121" s="68" t="s">
        <v>149</v>
      </c>
      <c r="J121" s="41">
        <v>256</v>
      </c>
    </row>
    <row r="122" spans="4:10" ht="15.75" customHeight="1" x14ac:dyDescent="0.25">
      <c r="D122" s="59"/>
      <c r="F122" s="67" t="s">
        <v>154</v>
      </c>
      <c r="G122" s="68">
        <f t="shared" si="2"/>
        <v>0</v>
      </c>
      <c r="H122" s="68">
        <f t="shared" si="3"/>
        <v>118</v>
      </c>
      <c r="I122" s="68" t="s">
        <v>149</v>
      </c>
      <c r="J122" s="41">
        <v>256</v>
      </c>
    </row>
    <row r="123" spans="4:10" ht="15.75" customHeight="1" x14ac:dyDescent="0.25">
      <c r="D123" s="59"/>
      <c r="F123" s="67" t="s">
        <v>154</v>
      </c>
      <c r="G123" s="68">
        <f t="shared" si="2"/>
        <v>0</v>
      </c>
      <c r="H123" s="68">
        <f t="shared" si="3"/>
        <v>119</v>
      </c>
      <c r="I123" s="68" t="s">
        <v>149</v>
      </c>
      <c r="J123" s="41">
        <v>256</v>
      </c>
    </row>
    <row r="124" spans="4:10" ht="15.75" customHeight="1" x14ac:dyDescent="0.25">
      <c r="D124" s="59"/>
      <c r="F124" s="67" t="s">
        <v>154</v>
      </c>
      <c r="G124" s="68">
        <f t="shared" si="2"/>
        <v>0</v>
      </c>
      <c r="H124" s="68">
        <f t="shared" si="3"/>
        <v>120</v>
      </c>
      <c r="I124" s="68" t="s">
        <v>149</v>
      </c>
      <c r="J124" s="41">
        <v>256</v>
      </c>
    </row>
    <row r="125" spans="4:10" ht="15.75" customHeight="1" x14ac:dyDescent="0.25">
      <c r="D125" s="59"/>
      <c r="F125" s="67" t="s">
        <v>154</v>
      </c>
      <c r="G125" s="68">
        <f t="shared" si="2"/>
        <v>0</v>
      </c>
      <c r="H125" s="68">
        <f t="shared" si="3"/>
        <v>121</v>
      </c>
      <c r="I125" s="68" t="s">
        <v>149</v>
      </c>
      <c r="J125" s="41">
        <v>256</v>
      </c>
    </row>
    <row r="126" spans="4:10" ht="15.75" customHeight="1" x14ac:dyDescent="0.25">
      <c r="D126" s="59"/>
      <c r="F126" s="67" t="s">
        <v>154</v>
      </c>
      <c r="G126" s="68">
        <f t="shared" si="2"/>
        <v>0</v>
      </c>
      <c r="H126" s="68">
        <f t="shared" si="3"/>
        <v>122</v>
      </c>
      <c r="I126" s="68" t="s">
        <v>149</v>
      </c>
      <c r="J126" s="41">
        <v>256</v>
      </c>
    </row>
    <row r="127" spans="4:10" ht="15.75" customHeight="1" x14ac:dyDescent="0.25">
      <c r="D127" s="59"/>
      <c r="F127" s="67" t="s">
        <v>154</v>
      </c>
      <c r="G127" s="68">
        <f t="shared" si="2"/>
        <v>0</v>
      </c>
      <c r="H127" s="68">
        <f t="shared" si="3"/>
        <v>123</v>
      </c>
      <c r="I127" s="68" t="s">
        <v>149</v>
      </c>
      <c r="J127" s="41">
        <v>256</v>
      </c>
    </row>
    <row r="128" spans="4:10" ht="15.75" customHeight="1" x14ac:dyDescent="0.25">
      <c r="D128" s="59"/>
      <c r="F128" s="67" t="s">
        <v>154</v>
      </c>
      <c r="G128" s="68">
        <f t="shared" si="2"/>
        <v>0</v>
      </c>
      <c r="H128" s="68">
        <f t="shared" si="3"/>
        <v>124</v>
      </c>
      <c r="I128" s="68" t="s">
        <v>149</v>
      </c>
      <c r="J128" s="41">
        <v>256</v>
      </c>
    </row>
    <row r="129" spans="4:10" ht="15.75" customHeight="1" x14ac:dyDescent="0.25">
      <c r="D129" s="59"/>
      <c r="F129" s="67" t="s">
        <v>154</v>
      </c>
      <c r="G129" s="68">
        <f t="shared" si="2"/>
        <v>0</v>
      </c>
      <c r="H129" s="68">
        <f t="shared" si="3"/>
        <v>125</v>
      </c>
      <c r="I129" s="68" t="s">
        <v>149</v>
      </c>
      <c r="J129" s="41">
        <v>256</v>
      </c>
    </row>
    <row r="130" spans="4:10" ht="15.75" customHeight="1" x14ac:dyDescent="0.25">
      <c r="D130" s="59"/>
      <c r="F130" s="67" t="s">
        <v>154</v>
      </c>
      <c r="G130" s="68">
        <f t="shared" si="2"/>
        <v>0</v>
      </c>
      <c r="H130" s="68">
        <f t="shared" si="3"/>
        <v>126</v>
      </c>
      <c r="I130" s="68" t="s">
        <v>149</v>
      </c>
      <c r="J130" s="41">
        <v>256</v>
      </c>
    </row>
    <row r="131" spans="4:10" ht="15.75" customHeight="1" x14ac:dyDescent="0.25">
      <c r="D131" s="59"/>
      <c r="F131" s="67" t="s">
        <v>154</v>
      </c>
      <c r="G131" s="68">
        <f t="shared" si="2"/>
        <v>0</v>
      </c>
      <c r="H131" s="68">
        <f t="shared" si="3"/>
        <v>127</v>
      </c>
      <c r="I131" s="68" t="s">
        <v>149</v>
      </c>
      <c r="J131" s="41">
        <v>256</v>
      </c>
    </row>
    <row r="132" spans="4:10" ht="15.75" customHeight="1" x14ac:dyDescent="0.25">
      <c r="D132" s="59"/>
      <c r="F132" s="67" t="s">
        <v>154</v>
      </c>
      <c r="G132" s="68">
        <f t="shared" si="2"/>
        <v>0</v>
      </c>
      <c r="H132" s="68">
        <f t="shared" si="3"/>
        <v>128</v>
      </c>
      <c r="I132" s="68" t="s">
        <v>149</v>
      </c>
      <c r="J132" s="41">
        <v>256</v>
      </c>
    </row>
    <row r="133" spans="4:10" ht="15.75" customHeight="1" x14ac:dyDescent="0.25">
      <c r="D133" s="59"/>
      <c r="F133" s="67" t="s">
        <v>154</v>
      </c>
      <c r="G133" s="68">
        <f t="shared" ref="G133:G196" si="4">G132</f>
        <v>0</v>
      </c>
      <c r="H133" s="68">
        <f t="shared" si="3"/>
        <v>129</v>
      </c>
      <c r="I133" s="68" t="s">
        <v>149</v>
      </c>
      <c r="J133" s="41">
        <v>256</v>
      </c>
    </row>
    <row r="134" spans="4:10" ht="15.75" customHeight="1" x14ac:dyDescent="0.25">
      <c r="D134" s="59"/>
      <c r="F134" s="67" t="s">
        <v>154</v>
      </c>
      <c r="G134" s="68">
        <f t="shared" si="4"/>
        <v>0</v>
      </c>
      <c r="H134" s="68">
        <f t="shared" ref="H134:H197" si="5">H133+1</f>
        <v>130</v>
      </c>
      <c r="I134" s="68" t="s">
        <v>149</v>
      </c>
      <c r="J134" s="41">
        <v>256</v>
      </c>
    </row>
    <row r="135" spans="4:10" ht="15.75" customHeight="1" x14ac:dyDescent="0.25">
      <c r="D135" s="59"/>
      <c r="F135" s="67" t="s">
        <v>154</v>
      </c>
      <c r="G135" s="68">
        <f t="shared" si="4"/>
        <v>0</v>
      </c>
      <c r="H135" s="68">
        <f t="shared" si="5"/>
        <v>131</v>
      </c>
      <c r="I135" s="68" t="s">
        <v>149</v>
      </c>
      <c r="J135" s="41">
        <v>256</v>
      </c>
    </row>
    <row r="136" spans="4:10" ht="15.75" customHeight="1" x14ac:dyDescent="0.25">
      <c r="D136" s="59"/>
      <c r="F136" s="67" t="s">
        <v>154</v>
      </c>
      <c r="G136" s="68">
        <f t="shared" si="4"/>
        <v>0</v>
      </c>
      <c r="H136" s="68">
        <f t="shared" si="5"/>
        <v>132</v>
      </c>
      <c r="I136" s="68" t="s">
        <v>149</v>
      </c>
      <c r="J136" s="41">
        <v>256</v>
      </c>
    </row>
    <row r="137" spans="4:10" ht="15.75" customHeight="1" x14ac:dyDescent="0.25">
      <c r="D137" s="59"/>
      <c r="F137" s="67" t="s">
        <v>154</v>
      </c>
      <c r="G137" s="68">
        <f t="shared" si="4"/>
        <v>0</v>
      </c>
      <c r="H137" s="68">
        <f t="shared" si="5"/>
        <v>133</v>
      </c>
      <c r="I137" s="68" t="s">
        <v>149</v>
      </c>
      <c r="J137" s="41">
        <v>256</v>
      </c>
    </row>
    <row r="138" spans="4:10" ht="15.75" customHeight="1" x14ac:dyDescent="0.25">
      <c r="D138" s="59"/>
      <c r="F138" s="67" t="s">
        <v>154</v>
      </c>
      <c r="G138" s="68">
        <f t="shared" si="4"/>
        <v>0</v>
      </c>
      <c r="H138" s="68">
        <f t="shared" si="5"/>
        <v>134</v>
      </c>
      <c r="I138" s="68" t="s">
        <v>149</v>
      </c>
      <c r="J138" s="41">
        <v>256</v>
      </c>
    </row>
    <row r="139" spans="4:10" ht="15.75" customHeight="1" x14ac:dyDescent="0.25">
      <c r="D139" s="59"/>
      <c r="F139" s="67" t="s">
        <v>154</v>
      </c>
      <c r="G139" s="68">
        <f t="shared" si="4"/>
        <v>0</v>
      </c>
      <c r="H139" s="68">
        <f t="shared" si="5"/>
        <v>135</v>
      </c>
      <c r="I139" s="68" t="s">
        <v>149</v>
      </c>
      <c r="J139" s="41">
        <v>256</v>
      </c>
    </row>
    <row r="140" spans="4:10" ht="15.75" customHeight="1" x14ac:dyDescent="0.25">
      <c r="D140" s="59"/>
      <c r="F140" s="67" t="s">
        <v>154</v>
      </c>
      <c r="G140" s="68">
        <f t="shared" si="4"/>
        <v>0</v>
      </c>
      <c r="H140" s="68">
        <f t="shared" si="5"/>
        <v>136</v>
      </c>
      <c r="I140" s="68" t="s">
        <v>149</v>
      </c>
      <c r="J140" s="41">
        <v>256</v>
      </c>
    </row>
    <row r="141" spans="4:10" ht="15.75" customHeight="1" x14ac:dyDescent="0.25">
      <c r="D141" s="59"/>
      <c r="F141" s="67" t="s">
        <v>154</v>
      </c>
      <c r="G141" s="68">
        <f t="shared" si="4"/>
        <v>0</v>
      </c>
      <c r="H141" s="68">
        <f t="shared" si="5"/>
        <v>137</v>
      </c>
      <c r="I141" s="68" t="s">
        <v>149</v>
      </c>
      <c r="J141" s="41">
        <v>256</v>
      </c>
    </row>
    <row r="142" spans="4:10" ht="15.75" customHeight="1" x14ac:dyDescent="0.25">
      <c r="D142" s="59"/>
      <c r="F142" s="67" t="s">
        <v>154</v>
      </c>
      <c r="G142" s="68">
        <f t="shared" si="4"/>
        <v>0</v>
      </c>
      <c r="H142" s="68">
        <f t="shared" si="5"/>
        <v>138</v>
      </c>
      <c r="I142" s="68" t="s">
        <v>149</v>
      </c>
      <c r="J142" s="41">
        <v>256</v>
      </c>
    </row>
    <row r="143" spans="4:10" ht="15.75" customHeight="1" x14ac:dyDescent="0.25">
      <c r="D143" s="59"/>
      <c r="F143" s="67" t="s">
        <v>154</v>
      </c>
      <c r="G143" s="68">
        <f t="shared" si="4"/>
        <v>0</v>
      </c>
      <c r="H143" s="68">
        <f t="shared" si="5"/>
        <v>139</v>
      </c>
      <c r="I143" s="68" t="s">
        <v>149</v>
      </c>
      <c r="J143" s="41">
        <v>256</v>
      </c>
    </row>
    <row r="144" spans="4:10" ht="15.75" customHeight="1" x14ac:dyDescent="0.25">
      <c r="D144" s="59"/>
      <c r="F144" s="67" t="s">
        <v>154</v>
      </c>
      <c r="G144" s="68">
        <f t="shared" si="4"/>
        <v>0</v>
      </c>
      <c r="H144" s="68">
        <f t="shared" si="5"/>
        <v>140</v>
      </c>
      <c r="I144" s="68" t="s">
        <v>149</v>
      </c>
      <c r="J144" s="41">
        <v>256</v>
      </c>
    </row>
    <row r="145" spans="4:10" ht="15.75" customHeight="1" x14ac:dyDescent="0.25">
      <c r="D145" s="59"/>
      <c r="F145" s="67" t="s">
        <v>154</v>
      </c>
      <c r="G145" s="68">
        <f t="shared" si="4"/>
        <v>0</v>
      </c>
      <c r="H145" s="68">
        <f t="shared" si="5"/>
        <v>141</v>
      </c>
      <c r="I145" s="68" t="s">
        <v>149</v>
      </c>
      <c r="J145" s="41">
        <v>256</v>
      </c>
    </row>
    <row r="146" spans="4:10" ht="15.75" customHeight="1" x14ac:dyDescent="0.25">
      <c r="D146" s="59"/>
      <c r="F146" s="67" t="s">
        <v>154</v>
      </c>
      <c r="G146" s="68">
        <f t="shared" si="4"/>
        <v>0</v>
      </c>
      <c r="H146" s="68">
        <f t="shared" si="5"/>
        <v>142</v>
      </c>
      <c r="I146" s="68" t="s">
        <v>149</v>
      </c>
      <c r="J146" s="41">
        <v>256</v>
      </c>
    </row>
    <row r="147" spans="4:10" ht="15.75" customHeight="1" x14ac:dyDescent="0.25">
      <c r="D147" s="59"/>
      <c r="F147" s="67" t="s">
        <v>154</v>
      </c>
      <c r="G147" s="68">
        <f t="shared" si="4"/>
        <v>0</v>
      </c>
      <c r="H147" s="68">
        <f t="shared" si="5"/>
        <v>143</v>
      </c>
      <c r="I147" s="68" t="s">
        <v>149</v>
      </c>
      <c r="J147" s="41">
        <v>256</v>
      </c>
    </row>
    <row r="148" spans="4:10" ht="15.75" customHeight="1" x14ac:dyDescent="0.25">
      <c r="D148" s="59"/>
      <c r="F148" s="67" t="s">
        <v>154</v>
      </c>
      <c r="G148" s="68">
        <f t="shared" si="4"/>
        <v>0</v>
      </c>
      <c r="H148" s="68">
        <f t="shared" si="5"/>
        <v>144</v>
      </c>
      <c r="I148" s="68" t="s">
        <v>149</v>
      </c>
      <c r="J148" s="41">
        <v>256</v>
      </c>
    </row>
    <row r="149" spans="4:10" ht="15.75" customHeight="1" x14ac:dyDescent="0.25">
      <c r="D149" s="59"/>
      <c r="F149" s="67" t="s">
        <v>154</v>
      </c>
      <c r="G149" s="68">
        <f t="shared" si="4"/>
        <v>0</v>
      </c>
      <c r="H149" s="68">
        <f t="shared" si="5"/>
        <v>145</v>
      </c>
      <c r="I149" s="68" t="s">
        <v>149</v>
      </c>
      <c r="J149" s="41">
        <v>256</v>
      </c>
    </row>
    <row r="150" spans="4:10" ht="15.75" customHeight="1" x14ac:dyDescent="0.25">
      <c r="D150" s="59"/>
      <c r="F150" s="67" t="s">
        <v>154</v>
      </c>
      <c r="G150" s="68">
        <f t="shared" si="4"/>
        <v>0</v>
      </c>
      <c r="H150" s="68">
        <f t="shared" si="5"/>
        <v>146</v>
      </c>
      <c r="I150" s="68" t="s">
        <v>149</v>
      </c>
      <c r="J150" s="41">
        <v>256</v>
      </c>
    </row>
    <row r="151" spans="4:10" ht="15.75" customHeight="1" x14ac:dyDescent="0.25">
      <c r="D151" s="59"/>
      <c r="F151" s="67" t="s">
        <v>154</v>
      </c>
      <c r="G151" s="68">
        <f t="shared" si="4"/>
        <v>0</v>
      </c>
      <c r="H151" s="68">
        <f t="shared" si="5"/>
        <v>147</v>
      </c>
      <c r="I151" s="68" t="s">
        <v>149</v>
      </c>
      <c r="J151" s="41">
        <v>256</v>
      </c>
    </row>
    <row r="152" spans="4:10" ht="15.75" customHeight="1" x14ac:dyDescent="0.25">
      <c r="D152" s="59"/>
      <c r="F152" s="67" t="s">
        <v>154</v>
      </c>
      <c r="G152" s="68">
        <f t="shared" si="4"/>
        <v>0</v>
      </c>
      <c r="H152" s="68">
        <f t="shared" si="5"/>
        <v>148</v>
      </c>
      <c r="I152" s="68" t="s">
        <v>149</v>
      </c>
      <c r="J152" s="41">
        <v>256</v>
      </c>
    </row>
    <row r="153" spans="4:10" ht="15.75" customHeight="1" x14ac:dyDescent="0.25">
      <c r="D153" s="59"/>
      <c r="F153" s="67" t="s">
        <v>154</v>
      </c>
      <c r="G153" s="68">
        <f t="shared" si="4"/>
        <v>0</v>
      </c>
      <c r="H153" s="68">
        <f t="shared" si="5"/>
        <v>149</v>
      </c>
      <c r="I153" s="68" t="s">
        <v>149</v>
      </c>
      <c r="J153" s="41">
        <v>256</v>
      </c>
    </row>
    <row r="154" spans="4:10" ht="15.75" customHeight="1" x14ac:dyDescent="0.25">
      <c r="D154" s="59"/>
      <c r="F154" s="67" t="s">
        <v>154</v>
      </c>
      <c r="G154" s="68">
        <f t="shared" si="4"/>
        <v>0</v>
      </c>
      <c r="H154" s="68">
        <f t="shared" si="5"/>
        <v>150</v>
      </c>
      <c r="I154" s="68" t="s">
        <v>149</v>
      </c>
      <c r="J154" s="41">
        <v>256</v>
      </c>
    </row>
    <row r="155" spans="4:10" ht="15.75" customHeight="1" x14ac:dyDescent="0.25">
      <c r="D155" s="59"/>
      <c r="F155" s="67" t="s">
        <v>154</v>
      </c>
      <c r="G155" s="68">
        <f t="shared" si="4"/>
        <v>0</v>
      </c>
      <c r="H155" s="68">
        <f t="shared" si="5"/>
        <v>151</v>
      </c>
      <c r="I155" s="68" t="s">
        <v>149</v>
      </c>
      <c r="J155" s="41">
        <v>256</v>
      </c>
    </row>
    <row r="156" spans="4:10" ht="15.75" customHeight="1" x14ac:dyDescent="0.25">
      <c r="D156" s="59"/>
      <c r="F156" s="67" t="s">
        <v>154</v>
      </c>
      <c r="G156" s="68">
        <f t="shared" si="4"/>
        <v>0</v>
      </c>
      <c r="H156" s="68">
        <f t="shared" si="5"/>
        <v>152</v>
      </c>
      <c r="I156" s="68" t="s">
        <v>149</v>
      </c>
      <c r="J156" s="41">
        <v>256</v>
      </c>
    </row>
    <row r="157" spans="4:10" ht="15.75" customHeight="1" x14ac:dyDescent="0.25">
      <c r="D157" s="59"/>
      <c r="F157" s="67" t="s">
        <v>154</v>
      </c>
      <c r="G157" s="68">
        <f t="shared" si="4"/>
        <v>0</v>
      </c>
      <c r="H157" s="68">
        <f t="shared" si="5"/>
        <v>153</v>
      </c>
      <c r="I157" s="68" t="s">
        <v>149</v>
      </c>
      <c r="J157" s="41">
        <v>256</v>
      </c>
    </row>
    <row r="158" spans="4:10" ht="15.75" customHeight="1" x14ac:dyDescent="0.25">
      <c r="D158" s="59"/>
      <c r="F158" s="67" t="s">
        <v>154</v>
      </c>
      <c r="G158" s="68">
        <f t="shared" si="4"/>
        <v>0</v>
      </c>
      <c r="H158" s="68">
        <f t="shared" si="5"/>
        <v>154</v>
      </c>
      <c r="I158" s="68" t="s">
        <v>149</v>
      </c>
      <c r="J158" s="41">
        <v>256</v>
      </c>
    </row>
    <row r="159" spans="4:10" ht="15.75" customHeight="1" x14ac:dyDescent="0.25">
      <c r="D159" s="59"/>
      <c r="F159" s="67" t="s">
        <v>154</v>
      </c>
      <c r="G159" s="68">
        <f t="shared" si="4"/>
        <v>0</v>
      </c>
      <c r="H159" s="68">
        <f t="shared" si="5"/>
        <v>155</v>
      </c>
      <c r="I159" s="68" t="s">
        <v>149</v>
      </c>
      <c r="J159" s="41">
        <v>256</v>
      </c>
    </row>
    <row r="160" spans="4:10" ht="15.75" customHeight="1" x14ac:dyDescent="0.25">
      <c r="D160" s="59"/>
      <c r="F160" s="67" t="s">
        <v>154</v>
      </c>
      <c r="G160" s="68">
        <f t="shared" si="4"/>
        <v>0</v>
      </c>
      <c r="H160" s="68">
        <f t="shared" si="5"/>
        <v>156</v>
      </c>
      <c r="I160" s="68" t="s">
        <v>149</v>
      </c>
      <c r="J160" s="41">
        <v>256</v>
      </c>
    </row>
    <row r="161" spans="4:10" ht="15.75" customHeight="1" x14ac:dyDescent="0.25">
      <c r="D161" s="59"/>
      <c r="F161" s="67" t="s">
        <v>154</v>
      </c>
      <c r="G161" s="68">
        <f t="shared" si="4"/>
        <v>0</v>
      </c>
      <c r="H161" s="68">
        <f t="shared" si="5"/>
        <v>157</v>
      </c>
      <c r="I161" s="68" t="s">
        <v>149</v>
      </c>
      <c r="J161" s="41">
        <v>256</v>
      </c>
    </row>
    <row r="162" spans="4:10" ht="15.75" customHeight="1" x14ac:dyDescent="0.25">
      <c r="D162" s="59"/>
      <c r="F162" s="67" t="s">
        <v>154</v>
      </c>
      <c r="G162" s="68">
        <f t="shared" si="4"/>
        <v>0</v>
      </c>
      <c r="H162" s="68">
        <f t="shared" si="5"/>
        <v>158</v>
      </c>
      <c r="I162" s="68" t="s">
        <v>149</v>
      </c>
      <c r="J162" s="41">
        <v>256</v>
      </c>
    </row>
    <row r="163" spans="4:10" ht="15.75" customHeight="1" x14ac:dyDescent="0.25">
      <c r="D163" s="59"/>
      <c r="F163" s="67" t="s">
        <v>154</v>
      </c>
      <c r="G163" s="68">
        <f t="shared" si="4"/>
        <v>0</v>
      </c>
      <c r="H163" s="68">
        <f t="shared" si="5"/>
        <v>159</v>
      </c>
      <c r="I163" s="68" t="s">
        <v>149</v>
      </c>
      <c r="J163" s="41">
        <v>256</v>
      </c>
    </row>
    <row r="164" spans="4:10" ht="15.75" customHeight="1" x14ac:dyDescent="0.25">
      <c r="D164" s="59"/>
      <c r="F164" s="67" t="s">
        <v>154</v>
      </c>
      <c r="G164" s="68">
        <f t="shared" si="4"/>
        <v>0</v>
      </c>
      <c r="H164" s="68">
        <f t="shared" si="5"/>
        <v>160</v>
      </c>
      <c r="I164" s="68" t="s">
        <v>149</v>
      </c>
      <c r="J164" s="41">
        <v>256</v>
      </c>
    </row>
    <row r="165" spans="4:10" ht="15.75" customHeight="1" x14ac:dyDescent="0.25">
      <c r="D165" s="59"/>
      <c r="F165" s="67" t="s">
        <v>154</v>
      </c>
      <c r="G165" s="68">
        <f t="shared" si="4"/>
        <v>0</v>
      </c>
      <c r="H165" s="68">
        <f t="shared" si="5"/>
        <v>161</v>
      </c>
      <c r="I165" s="68" t="s">
        <v>149</v>
      </c>
      <c r="J165" s="41">
        <v>256</v>
      </c>
    </row>
    <row r="166" spans="4:10" ht="15.75" customHeight="1" x14ac:dyDescent="0.25">
      <c r="D166" s="59"/>
      <c r="F166" s="67" t="s">
        <v>154</v>
      </c>
      <c r="G166" s="68">
        <f t="shared" si="4"/>
        <v>0</v>
      </c>
      <c r="H166" s="68">
        <f t="shared" si="5"/>
        <v>162</v>
      </c>
      <c r="I166" s="68" t="s">
        <v>149</v>
      </c>
      <c r="J166" s="41">
        <v>256</v>
      </c>
    </row>
    <row r="167" spans="4:10" ht="15.75" customHeight="1" x14ac:dyDescent="0.25">
      <c r="D167" s="59"/>
      <c r="F167" s="67" t="s">
        <v>154</v>
      </c>
      <c r="G167" s="68">
        <f t="shared" si="4"/>
        <v>0</v>
      </c>
      <c r="H167" s="68">
        <f t="shared" si="5"/>
        <v>163</v>
      </c>
      <c r="I167" s="68" t="s">
        <v>149</v>
      </c>
      <c r="J167" s="41">
        <v>256</v>
      </c>
    </row>
    <row r="168" spans="4:10" ht="15.75" customHeight="1" x14ac:dyDescent="0.25">
      <c r="D168" s="59"/>
      <c r="F168" s="67" t="s">
        <v>154</v>
      </c>
      <c r="G168" s="68">
        <f t="shared" si="4"/>
        <v>0</v>
      </c>
      <c r="H168" s="68">
        <f t="shared" si="5"/>
        <v>164</v>
      </c>
      <c r="I168" s="68" t="s">
        <v>149</v>
      </c>
      <c r="J168" s="41">
        <v>256</v>
      </c>
    </row>
    <row r="169" spans="4:10" ht="15.75" customHeight="1" x14ac:dyDescent="0.25">
      <c r="D169" s="59"/>
      <c r="F169" s="67" t="s">
        <v>154</v>
      </c>
      <c r="G169" s="68">
        <f t="shared" si="4"/>
        <v>0</v>
      </c>
      <c r="H169" s="68">
        <f t="shared" si="5"/>
        <v>165</v>
      </c>
      <c r="I169" s="68" t="s">
        <v>149</v>
      </c>
      <c r="J169" s="41">
        <v>256</v>
      </c>
    </row>
    <row r="170" spans="4:10" ht="15.75" customHeight="1" x14ac:dyDescent="0.25">
      <c r="D170" s="59"/>
      <c r="F170" s="67" t="s">
        <v>154</v>
      </c>
      <c r="G170" s="68">
        <f t="shared" si="4"/>
        <v>0</v>
      </c>
      <c r="H170" s="68">
        <f t="shared" si="5"/>
        <v>166</v>
      </c>
      <c r="I170" s="68" t="s">
        <v>149</v>
      </c>
      <c r="J170" s="41">
        <v>256</v>
      </c>
    </row>
    <row r="171" spans="4:10" ht="15.75" customHeight="1" x14ac:dyDescent="0.25">
      <c r="D171" s="59"/>
      <c r="F171" s="67" t="s">
        <v>154</v>
      </c>
      <c r="G171" s="68">
        <f t="shared" si="4"/>
        <v>0</v>
      </c>
      <c r="H171" s="68">
        <f t="shared" si="5"/>
        <v>167</v>
      </c>
      <c r="I171" s="68" t="s">
        <v>149</v>
      </c>
      <c r="J171" s="41">
        <v>256</v>
      </c>
    </row>
    <row r="172" spans="4:10" ht="15.75" customHeight="1" x14ac:dyDescent="0.25">
      <c r="D172" s="59"/>
      <c r="F172" s="67" t="s">
        <v>154</v>
      </c>
      <c r="G172" s="68">
        <f t="shared" si="4"/>
        <v>0</v>
      </c>
      <c r="H172" s="68">
        <f t="shared" si="5"/>
        <v>168</v>
      </c>
      <c r="I172" s="68" t="s">
        <v>149</v>
      </c>
      <c r="J172" s="41">
        <v>256</v>
      </c>
    </row>
    <row r="173" spans="4:10" ht="15.75" customHeight="1" x14ac:dyDescent="0.25">
      <c r="D173" s="59"/>
      <c r="F173" s="67" t="s">
        <v>154</v>
      </c>
      <c r="G173" s="68">
        <f t="shared" si="4"/>
        <v>0</v>
      </c>
      <c r="H173" s="68">
        <f t="shared" si="5"/>
        <v>169</v>
      </c>
      <c r="I173" s="68" t="s">
        <v>149</v>
      </c>
      <c r="J173" s="41">
        <v>256</v>
      </c>
    </row>
    <row r="174" spans="4:10" ht="15.75" customHeight="1" x14ac:dyDescent="0.25">
      <c r="D174" s="59"/>
      <c r="F174" s="67" t="s">
        <v>154</v>
      </c>
      <c r="G174" s="68">
        <f t="shared" si="4"/>
        <v>0</v>
      </c>
      <c r="H174" s="68">
        <f t="shared" si="5"/>
        <v>170</v>
      </c>
      <c r="I174" s="68" t="s">
        <v>149</v>
      </c>
      <c r="J174" s="41">
        <v>256</v>
      </c>
    </row>
    <row r="175" spans="4:10" ht="15.75" customHeight="1" x14ac:dyDescent="0.25">
      <c r="D175" s="59"/>
      <c r="F175" s="67" t="s">
        <v>154</v>
      </c>
      <c r="G175" s="68">
        <f t="shared" si="4"/>
        <v>0</v>
      </c>
      <c r="H175" s="68">
        <f t="shared" si="5"/>
        <v>171</v>
      </c>
      <c r="I175" s="68" t="s">
        <v>149</v>
      </c>
      <c r="J175" s="41">
        <v>256</v>
      </c>
    </row>
    <row r="176" spans="4:10" ht="15.75" customHeight="1" x14ac:dyDescent="0.25">
      <c r="D176" s="59"/>
      <c r="F176" s="67" t="s">
        <v>154</v>
      </c>
      <c r="G176" s="68">
        <f t="shared" si="4"/>
        <v>0</v>
      </c>
      <c r="H176" s="68">
        <f t="shared" si="5"/>
        <v>172</v>
      </c>
      <c r="I176" s="68" t="s">
        <v>149</v>
      </c>
      <c r="J176" s="41">
        <v>256</v>
      </c>
    </row>
    <row r="177" spans="4:10" ht="15.75" customHeight="1" x14ac:dyDescent="0.25">
      <c r="D177" s="59"/>
      <c r="F177" s="67" t="s">
        <v>154</v>
      </c>
      <c r="G177" s="68">
        <f t="shared" si="4"/>
        <v>0</v>
      </c>
      <c r="H177" s="68">
        <f t="shared" si="5"/>
        <v>173</v>
      </c>
      <c r="I177" s="68" t="s">
        <v>149</v>
      </c>
      <c r="J177" s="41">
        <v>256</v>
      </c>
    </row>
    <row r="178" spans="4:10" ht="15.75" customHeight="1" x14ac:dyDescent="0.25">
      <c r="D178" s="59"/>
      <c r="F178" s="67" t="s">
        <v>154</v>
      </c>
      <c r="G178" s="68">
        <f t="shared" si="4"/>
        <v>0</v>
      </c>
      <c r="H178" s="68">
        <f t="shared" si="5"/>
        <v>174</v>
      </c>
      <c r="I178" s="68" t="s">
        <v>149</v>
      </c>
      <c r="J178" s="41">
        <v>256</v>
      </c>
    </row>
    <row r="179" spans="4:10" ht="15.75" customHeight="1" x14ac:dyDescent="0.25">
      <c r="D179" s="59"/>
      <c r="F179" s="67" t="s">
        <v>154</v>
      </c>
      <c r="G179" s="68">
        <f t="shared" si="4"/>
        <v>0</v>
      </c>
      <c r="H179" s="68">
        <f t="shared" si="5"/>
        <v>175</v>
      </c>
      <c r="I179" s="68" t="s">
        <v>149</v>
      </c>
      <c r="J179" s="41">
        <v>256</v>
      </c>
    </row>
    <row r="180" spans="4:10" ht="15.75" customHeight="1" x14ac:dyDescent="0.25">
      <c r="D180" s="59"/>
      <c r="F180" s="67" t="s">
        <v>154</v>
      </c>
      <c r="G180" s="68">
        <f t="shared" si="4"/>
        <v>0</v>
      </c>
      <c r="H180" s="68">
        <f t="shared" si="5"/>
        <v>176</v>
      </c>
      <c r="I180" s="68" t="s">
        <v>149</v>
      </c>
      <c r="J180" s="41">
        <v>256</v>
      </c>
    </row>
    <row r="181" spans="4:10" ht="15.75" customHeight="1" x14ac:dyDescent="0.25">
      <c r="D181" s="59"/>
      <c r="F181" s="67" t="s">
        <v>154</v>
      </c>
      <c r="G181" s="68">
        <f t="shared" si="4"/>
        <v>0</v>
      </c>
      <c r="H181" s="68">
        <f t="shared" si="5"/>
        <v>177</v>
      </c>
      <c r="I181" s="68" t="s">
        <v>149</v>
      </c>
      <c r="J181" s="41">
        <v>256</v>
      </c>
    </row>
    <row r="182" spans="4:10" ht="15.75" customHeight="1" x14ac:dyDescent="0.25">
      <c r="D182" s="59"/>
      <c r="F182" s="67" t="s">
        <v>154</v>
      </c>
      <c r="G182" s="68">
        <f t="shared" si="4"/>
        <v>0</v>
      </c>
      <c r="H182" s="68">
        <f t="shared" si="5"/>
        <v>178</v>
      </c>
      <c r="I182" s="68" t="s">
        <v>149</v>
      </c>
      <c r="J182" s="41">
        <v>256</v>
      </c>
    </row>
    <row r="183" spans="4:10" ht="15.75" customHeight="1" x14ac:dyDescent="0.25">
      <c r="D183" s="59"/>
      <c r="F183" s="67" t="s">
        <v>154</v>
      </c>
      <c r="G183" s="68">
        <f t="shared" si="4"/>
        <v>0</v>
      </c>
      <c r="H183" s="68">
        <f t="shared" si="5"/>
        <v>179</v>
      </c>
      <c r="I183" s="68" t="s">
        <v>149</v>
      </c>
      <c r="J183" s="41">
        <v>256</v>
      </c>
    </row>
    <row r="184" spans="4:10" ht="15.75" customHeight="1" x14ac:dyDescent="0.25">
      <c r="D184" s="59"/>
      <c r="F184" s="67" t="s">
        <v>154</v>
      </c>
      <c r="G184" s="68">
        <f t="shared" si="4"/>
        <v>0</v>
      </c>
      <c r="H184" s="68">
        <f t="shared" si="5"/>
        <v>180</v>
      </c>
      <c r="I184" s="68" t="s">
        <v>149</v>
      </c>
      <c r="J184" s="41">
        <v>256</v>
      </c>
    </row>
    <row r="185" spans="4:10" ht="15.75" customHeight="1" x14ac:dyDescent="0.25">
      <c r="D185" s="59"/>
      <c r="F185" s="67" t="s">
        <v>154</v>
      </c>
      <c r="G185" s="68">
        <f t="shared" si="4"/>
        <v>0</v>
      </c>
      <c r="H185" s="68">
        <f t="shared" si="5"/>
        <v>181</v>
      </c>
      <c r="I185" s="68" t="s">
        <v>149</v>
      </c>
      <c r="J185" s="41">
        <v>256</v>
      </c>
    </row>
    <row r="186" spans="4:10" ht="15.75" customHeight="1" x14ac:dyDescent="0.25">
      <c r="D186" s="59"/>
      <c r="F186" s="67" t="s">
        <v>154</v>
      </c>
      <c r="G186" s="68">
        <f t="shared" si="4"/>
        <v>0</v>
      </c>
      <c r="H186" s="68">
        <f t="shared" si="5"/>
        <v>182</v>
      </c>
      <c r="I186" s="68" t="s">
        <v>149</v>
      </c>
      <c r="J186" s="41">
        <v>256</v>
      </c>
    </row>
    <row r="187" spans="4:10" ht="15.75" customHeight="1" x14ac:dyDescent="0.25">
      <c r="D187" s="59"/>
      <c r="F187" s="67" t="s">
        <v>154</v>
      </c>
      <c r="G187" s="68">
        <f t="shared" si="4"/>
        <v>0</v>
      </c>
      <c r="H187" s="68">
        <f t="shared" si="5"/>
        <v>183</v>
      </c>
      <c r="I187" s="68" t="s">
        <v>149</v>
      </c>
      <c r="J187" s="41">
        <v>256</v>
      </c>
    </row>
    <row r="188" spans="4:10" ht="15.75" customHeight="1" x14ac:dyDescent="0.25">
      <c r="D188" s="59"/>
      <c r="F188" s="67" t="s">
        <v>154</v>
      </c>
      <c r="G188" s="68">
        <f t="shared" si="4"/>
        <v>0</v>
      </c>
      <c r="H188" s="68">
        <f t="shared" si="5"/>
        <v>184</v>
      </c>
      <c r="I188" s="68" t="s">
        <v>149</v>
      </c>
      <c r="J188" s="41">
        <v>256</v>
      </c>
    </row>
    <row r="189" spans="4:10" ht="15.75" customHeight="1" x14ac:dyDescent="0.25">
      <c r="D189" s="59"/>
      <c r="F189" s="67" t="s">
        <v>154</v>
      </c>
      <c r="G189" s="68">
        <f t="shared" si="4"/>
        <v>0</v>
      </c>
      <c r="H189" s="68">
        <f t="shared" si="5"/>
        <v>185</v>
      </c>
      <c r="I189" s="68" t="s">
        <v>149</v>
      </c>
      <c r="J189" s="41">
        <v>256</v>
      </c>
    </row>
    <row r="190" spans="4:10" ht="15.75" customHeight="1" x14ac:dyDescent="0.25">
      <c r="D190" s="59"/>
      <c r="F190" s="67" t="s">
        <v>154</v>
      </c>
      <c r="G190" s="68">
        <f t="shared" si="4"/>
        <v>0</v>
      </c>
      <c r="H190" s="68">
        <f t="shared" si="5"/>
        <v>186</v>
      </c>
      <c r="I190" s="68" t="s">
        <v>149</v>
      </c>
      <c r="J190" s="41">
        <v>256</v>
      </c>
    </row>
    <row r="191" spans="4:10" ht="15.75" customHeight="1" x14ac:dyDescent="0.25">
      <c r="D191" s="59"/>
      <c r="F191" s="67" t="s">
        <v>154</v>
      </c>
      <c r="G191" s="68">
        <f t="shared" si="4"/>
        <v>0</v>
      </c>
      <c r="H191" s="68">
        <f t="shared" si="5"/>
        <v>187</v>
      </c>
      <c r="I191" s="68" t="s">
        <v>149</v>
      </c>
      <c r="J191" s="41">
        <v>256</v>
      </c>
    </row>
    <row r="192" spans="4:10" ht="15.75" customHeight="1" x14ac:dyDescent="0.25">
      <c r="D192" s="59"/>
      <c r="F192" s="67" t="s">
        <v>154</v>
      </c>
      <c r="G192" s="68">
        <f t="shared" si="4"/>
        <v>0</v>
      </c>
      <c r="H192" s="68">
        <f t="shared" si="5"/>
        <v>188</v>
      </c>
      <c r="I192" s="68" t="s">
        <v>149</v>
      </c>
      <c r="J192" s="41">
        <v>256</v>
      </c>
    </row>
    <row r="193" spans="4:10" ht="15.75" customHeight="1" x14ac:dyDescent="0.25">
      <c r="D193" s="59"/>
      <c r="F193" s="67" t="s">
        <v>154</v>
      </c>
      <c r="G193" s="68">
        <f t="shared" si="4"/>
        <v>0</v>
      </c>
      <c r="H193" s="68">
        <f t="shared" si="5"/>
        <v>189</v>
      </c>
      <c r="I193" s="68" t="s">
        <v>149</v>
      </c>
      <c r="J193" s="41">
        <v>256</v>
      </c>
    </row>
    <row r="194" spans="4:10" ht="15.75" customHeight="1" x14ac:dyDescent="0.25">
      <c r="D194" s="59"/>
      <c r="F194" s="67" t="s">
        <v>154</v>
      </c>
      <c r="G194" s="68">
        <f t="shared" si="4"/>
        <v>0</v>
      </c>
      <c r="H194" s="68">
        <f t="shared" si="5"/>
        <v>190</v>
      </c>
      <c r="I194" s="68" t="s">
        <v>149</v>
      </c>
      <c r="J194" s="41">
        <v>256</v>
      </c>
    </row>
    <row r="195" spans="4:10" ht="15.75" customHeight="1" x14ac:dyDescent="0.25">
      <c r="D195" s="59"/>
      <c r="F195" s="67" t="s">
        <v>154</v>
      </c>
      <c r="G195" s="68">
        <f t="shared" si="4"/>
        <v>0</v>
      </c>
      <c r="H195" s="68">
        <f t="shared" si="5"/>
        <v>191</v>
      </c>
      <c r="I195" s="68" t="s">
        <v>149</v>
      </c>
      <c r="J195" s="41">
        <v>256</v>
      </c>
    </row>
    <row r="196" spans="4:10" ht="15.75" customHeight="1" x14ac:dyDescent="0.25">
      <c r="D196" s="59"/>
      <c r="F196" s="67" t="s">
        <v>154</v>
      </c>
      <c r="G196" s="68">
        <f t="shared" si="4"/>
        <v>0</v>
      </c>
      <c r="H196" s="68">
        <f t="shared" si="5"/>
        <v>192</v>
      </c>
      <c r="I196" s="68" t="s">
        <v>149</v>
      </c>
      <c r="J196" s="41">
        <v>256</v>
      </c>
    </row>
    <row r="197" spans="4:10" ht="15.75" customHeight="1" x14ac:dyDescent="0.25">
      <c r="D197" s="59"/>
      <c r="F197" s="67" t="s">
        <v>154</v>
      </c>
      <c r="G197" s="68">
        <f t="shared" ref="G197:G259" si="6">G196</f>
        <v>0</v>
      </c>
      <c r="H197" s="68">
        <f t="shared" si="5"/>
        <v>193</v>
      </c>
      <c r="I197" s="68" t="s">
        <v>149</v>
      </c>
      <c r="J197" s="41">
        <v>256</v>
      </c>
    </row>
    <row r="198" spans="4:10" ht="15.75" customHeight="1" x14ac:dyDescent="0.25">
      <c r="D198" s="59"/>
      <c r="F198" s="67" t="s">
        <v>154</v>
      </c>
      <c r="G198" s="68">
        <f t="shared" si="6"/>
        <v>0</v>
      </c>
      <c r="H198" s="68">
        <f t="shared" ref="H198:H259" si="7">H197+1</f>
        <v>194</v>
      </c>
      <c r="I198" s="68" t="s">
        <v>149</v>
      </c>
      <c r="J198" s="41">
        <v>256</v>
      </c>
    </row>
    <row r="199" spans="4:10" ht="15.75" customHeight="1" x14ac:dyDescent="0.25">
      <c r="D199" s="59"/>
      <c r="F199" s="67" t="s">
        <v>154</v>
      </c>
      <c r="G199" s="68">
        <f t="shared" si="6"/>
        <v>0</v>
      </c>
      <c r="H199" s="68">
        <f t="shared" si="7"/>
        <v>195</v>
      </c>
      <c r="I199" s="68" t="s">
        <v>149</v>
      </c>
      <c r="J199" s="41">
        <v>256</v>
      </c>
    </row>
    <row r="200" spans="4:10" ht="15.75" customHeight="1" x14ac:dyDescent="0.25">
      <c r="D200" s="59"/>
      <c r="F200" s="67" t="s">
        <v>154</v>
      </c>
      <c r="G200" s="68">
        <f t="shared" si="6"/>
        <v>0</v>
      </c>
      <c r="H200" s="68">
        <f t="shared" si="7"/>
        <v>196</v>
      </c>
      <c r="I200" s="68" t="s">
        <v>149</v>
      </c>
      <c r="J200" s="41">
        <v>256</v>
      </c>
    </row>
    <row r="201" spans="4:10" ht="15.75" customHeight="1" x14ac:dyDescent="0.25">
      <c r="D201" s="59"/>
      <c r="F201" s="67" t="s">
        <v>154</v>
      </c>
      <c r="G201" s="68">
        <f t="shared" si="6"/>
        <v>0</v>
      </c>
      <c r="H201" s="68">
        <f t="shared" si="7"/>
        <v>197</v>
      </c>
      <c r="I201" s="68" t="s">
        <v>149</v>
      </c>
      <c r="J201" s="41">
        <v>256</v>
      </c>
    </row>
    <row r="202" spans="4:10" ht="15.75" customHeight="1" x14ac:dyDescent="0.25">
      <c r="D202" s="59"/>
      <c r="F202" s="67" t="s">
        <v>154</v>
      </c>
      <c r="G202" s="68">
        <f t="shared" si="6"/>
        <v>0</v>
      </c>
      <c r="H202" s="68">
        <f t="shared" si="7"/>
        <v>198</v>
      </c>
      <c r="I202" s="68" t="s">
        <v>149</v>
      </c>
      <c r="J202" s="41">
        <v>256</v>
      </c>
    </row>
    <row r="203" spans="4:10" ht="15.75" customHeight="1" x14ac:dyDescent="0.25">
      <c r="D203" s="59"/>
      <c r="F203" s="67" t="s">
        <v>154</v>
      </c>
      <c r="G203" s="68">
        <f t="shared" si="6"/>
        <v>0</v>
      </c>
      <c r="H203" s="68">
        <f t="shared" si="7"/>
        <v>199</v>
      </c>
      <c r="I203" s="68" t="s">
        <v>149</v>
      </c>
      <c r="J203" s="41">
        <v>256</v>
      </c>
    </row>
    <row r="204" spans="4:10" ht="15.75" customHeight="1" x14ac:dyDescent="0.25">
      <c r="D204" s="59"/>
      <c r="F204" s="67" t="s">
        <v>154</v>
      </c>
      <c r="G204" s="68">
        <f t="shared" si="6"/>
        <v>0</v>
      </c>
      <c r="H204" s="68">
        <f t="shared" si="7"/>
        <v>200</v>
      </c>
      <c r="I204" s="68" t="s">
        <v>149</v>
      </c>
      <c r="J204" s="41">
        <v>256</v>
      </c>
    </row>
    <row r="205" spans="4:10" ht="15.75" customHeight="1" x14ac:dyDescent="0.25">
      <c r="D205" s="59"/>
      <c r="F205" s="67" t="s">
        <v>154</v>
      </c>
      <c r="G205" s="68">
        <f t="shared" si="6"/>
        <v>0</v>
      </c>
      <c r="H205" s="68">
        <f t="shared" si="7"/>
        <v>201</v>
      </c>
      <c r="I205" s="68" t="s">
        <v>149</v>
      </c>
      <c r="J205" s="41">
        <v>256</v>
      </c>
    </row>
    <row r="206" spans="4:10" ht="15.75" customHeight="1" x14ac:dyDescent="0.25">
      <c r="D206" s="59"/>
      <c r="F206" s="67" t="s">
        <v>154</v>
      </c>
      <c r="G206" s="68">
        <f t="shared" si="6"/>
        <v>0</v>
      </c>
      <c r="H206" s="68">
        <f t="shared" si="7"/>
        <v>202</v>
      </c>
      <c r="I206" s="68" t="s">
        <v>149</v>
      </c>
      <c r="J206" s="41">
        <v>256</v>
      </c>
    </row>
    <row r="207" spans="4:10" ht="15.75" customHeight="1" x14ac:dyDescent="0.25">
      <c r="D207" s="59"/>
      <c r="F207" s="67" t="s">
        <v>154</v>
      </c>
      <c r="G207" s="68">
        <f t="shared" si="6"/>
        <v>0</v>
      </c>
      <c r="H207" s="68">
        <f t="shared" si="7"/>
        <v>203</v>
      </c>
      <c r="I207" s="68" t="s">
        <v>149</v>
      </c>
      <c r="J207" s="41">
        <v>256</v>
      </c>
    </row>
    <row r="208" spans="4:10" ht="15.75" customHeight="1" x14ac:dyDescent="0.25">
      <c r="D208" s="59"/>
      <c r="F208" s="67" t="s">
        <v>154</v>
      </c>
      <c r="G208" s="68">
        <f t="shared" si="6"/>
        <v>0</v>
      </c>
      <c r="H208" s="68">
        <f t="shared" si="7"/>
        <v>204</v>
      </c>
      <c r="I208" s="68" t="s">
        <v>149</v>
      </c>
      <c r="J208" s="41">
        <v>256</v>
      </c>
    </row>
    <row r="209" spans="4:10" ht="15.75" customHeight="1" x14ac:dyDescent="0.25">
      <c r="D209" s="59"/>
      <c r="F209" s="67" t="s">
        <v>154</v>
      </c>
      <c r="G209" s="68">
        <f t="shared" si="6"/>
        <v>0</v>
      </c>
      <c r="H209" s="68">
        <f t="shared" si="7"/>
        <v>205</v>
      </c>
      <c r="I209" s="68" t="s">
        <v>149</v>
      </c>
      <c r="J209" s="41">
        <v>256</v>
      </c>
    </row>
    <row r="210" spans="4:10" ht="15.75" customHeight="1" x14ac:dyDescent="0.25">
      <c r="D210" s="59"/>
      <c r="F210" s="67" t="s">
        <v>154</v>
      </c>
      <c r="G210" s="68">
        <f t="shared" si="6"/>
        <v>0</v>
      </c>
      <c r="H210" s="68">
        <f t="shared" si="7"/>
        <v>206</v>
      </c>
      <c r="I210" s="68" t="s">
        <v>149</v>
      </c>
      <c r="J210" s="41">
        <v>256</v>
      </c>
    </row>
    <row r="211" spans="4:10" ht="15.75" customHeight="1" x14ac:dyDescent="0.25">
      <c r="D211" s="59"/>
      <c r="F211" s="67" t="s">
        <v>154</v>
      </c>
      <c r="G211" s="68">
        <f t="shared" si="6"/>
        <v>0</v>
      </c>
      <c r="H211" s="68">
        <f t="shared" si="7"/>
        <v>207</v>
      </c>
      <c r="I211" s="68" t="s">
        <v>149</v>
      </c>
      <c r="J211" s="41">
        <v>256</v>
      </c>
    </row>
    <row r="212" spans="4:10" ht="15.75" customHeight="1" x14ac:dyDescent="0.25">
      <c r="D212" s="59"/>
      <c r="F212" s="67" t="s">
        <v>154</v>
      </c>
      <c r="G212" s="68">
        <f t="shared" si="6"/>
        <v>0</v>
      </c>
      <c r="H212" s="68">
        <f t="shared" si="7"/>
        <v>208</v>
      </c>
      <c r="I212" s="68" t="s">
        <v>149</v>
      </c>
      <c r="J212" s="41">
        <v>256</v>
      </c>
    </row>
    <row r="213" spans="4:10" ht="15.75" customHeight="1" x14ac:dyDescent="0.25">
      <c r="D213" s="59"/>
      <c r="F213" s="67" t="s">
        <v>154</v>
      </c>
      <c r="G213" s="68">
        <f t="shared" si="6"/>
        <v>0</v>
      </c>
      <c r="H213" s="68">
        <f t="shared" si="7"/>
        <v>209</v>
      </c>
      <c r="I213" s="68" t="s">
        <v>149</v>
      </c>
      <c r="J213" s="41">
        <v>256</v>
      </c>
    </row>
    <row r="214" spans="4:10" ht="15.75" customHeight="1" x14ac:dyDescent="0.25">
      <c r="D214" s="59"/>
      <c r="F214" s="67" t="s">
        <v>154</v>
      </c>
      <c r="G214" s="68">
        <f t="shared" si="6"/>
        <v>0</v>
      </c>
      <c r="H214" s="68">
        <f t="shared" si="7"/>
        <v>210</v>
      </c>
      <c r="I214" s="68" t="s">
        <v>149</v>
      </c>
      <c r="J214" s="41">
        <v>256</v>
      </c>
    </row>
    <row r="215" spans="4:10" ht="15.75" customHeight="1" x14ac:dyDescent="0.25">
      <c r="D215" s="59"/>
      <c r="F215" s="67" t="s">
        <v>154</v>
      </c>
      <c r="G215" s="68">
        <f t="shared" si="6"/>
        <v>0</v>
      </c>
      <c r="H215" s="68">
        <f t="shared" si="7"/>
        <v>211</v>
      </c>
      <c r="I215" s="68" t="s">
        <v>149</v>
      </c>
      <c r="J215" s="41">
        <v>256</v>
      </c>
    </row>
    <row r="216" spans="4:10" ht="15.75" customHeight="1" x14ac:dyDescent="0.25">
      <c r="D216" s="59"/>
      <c r="F216" s="67" t="s">
        <v>154</v>
      </c>
      <c r="G216" s="68">
        <f t="shared" si="6"/>
        <v>0</v>
      </c>
      <c r="H216" s="68">
        <f t="shared" si="7"/>
        <v>212</v>
      </c>
      <c r="I216" s="68" t="s">
        <v>149</v>
      </c>
      <c r="J216" s="41">
        <v>256</v>
      </c>
    </row>
    <row r="217" spans="4:10" ht="15.75" customHeight="1" x14ac:dyDescent="0.25">
      <c r="D217" s="59"/>
      <c r="F217" s="67" t="s">
        <v>154</v>
      </c>
      <c r="G217" s="68">
        <f t="shared" si="6"/>
        <v>0</v>
      </c>
      <c r="H217" s="68">
        <f t="shared" si="7"/>
        <v>213</v>
      </c>
      <c r="I217" s="68" t="s">
        <v>149</v>
      </c>
      <c r="J217" s="41">
        <v>256</v>
      </c>
    </row>
    <row r="218" spans="4:10" ht="15.75" customHeight="1" x14ac:dyDescent="0.25">
      <c r="D218" s="59"/>
      <c r="F218" s="67" t="s">
        <v>154</v>
      </c>
      <c r="G218" s="68">
        <f t="shared" si="6"/>
        <v>0</v>
      </c>
      <c r="H218" s="68">
        <f t="shared" si="7"/>
        <v>214</v>
      </c>
      <c r="I218" s="68" t="s">
        <v>149</v>
      </c>
      <c r="J218" s="41">
        <v>256</v>
      </c>
    </row>
    <row r="219" spans="4:10" ht="15.75" customHeight="1" x14ac:dyDescent="0.25">
      <c r="D219" s="59"/>
      <c r="F219" s="67" t="s">
        <v>154</v>
      </c>
      <c r="G219" s="68">
        <f t="shared" si="6"/>
        <v>0</v>
      </c>
      <c r="H219" s="68">
        <f t="shared" si="7"/>
        <v>215</v>
      </c>
      <c r="I219" s="68" t="s">
        <v>149</v>
      </c>
      <c r="J219" s="41">
        <v>256</v>
      </c>
    </row>
    <row r="220" spans="4:10" ht="15.75" customHeight="1" x14ac:dyDescent="0.25">
      <c r="D220" s="59"/>
      <c r="F220" s="67" t="s">
        <v>154</v>
      </c>
      <c r="G220" s="68">
        <f t="shared" si="6"/>
        <v>0</v>
      </c>
      <c r="H220" s="68">
        <f t="shared" si="7"/>
        <v>216</v>
      </c>
      <c r="I220" s="68" t="s">
        <v>149</v>
      </c>
      <c r="J220" s="41">
        <v>256</v>
      </c>
    </row>
    <row r="221" spans="4:10" ht="15.75" customHeight="1" x14ac:dyDescent="0.25">
      <c r="D221" s="59"/>
      <c r="F221" s="67" t="s">
        <v>154</v>
      </c>
      <c r="G221" s="68">
        <f t="shared" si="6"/>
        <v>0</v>
      </c>
      <c r="H221" s="68">
        <f t="shared" si="7"/>
        <v>217</v>
      </c>
      <c r="I221" s="68" t="s">
        <v>149</v>
      </c>
      <c r="J221" s="41">
        <v>256</v>
      </c>
    </row>
    <row r="222" spans="4:10" ht="15.75" customHeight="1" x14ac:dyDescent="0.25">
      <c r="D222" s="59"/>
      <c r="F222" s="67" t="s">
        <v>154</v>
      </c>
      <c r="G222" s="68">
        <f t="shared" si="6"/>
        <v>0</v>
      </c>
      <c r="H222" s="68">
        <f t="shared" si="7"/>
        <v>218</v>
      </c>
      <c r="I222" s="68" t="s">
        <v>149</v>
      </c>
      <c r="J222" s="41">
        <v>256</v>
      </c>
    </row>
    <row r="223" spans="4:10" ht="15.75" customHeight="1" x14ac:dyDescent="0.25">
      <c r="D223" s="59"/>
      <c r="F223" s="67" t="s">
        <v>154</v>
      </c>
      <c r="G223" s="68">
        <f t="shared" si="6"/>
        <v>0</v>
      </c>
      <c r="H223" s="68">
        <f t="shared" si="7"/>
        <v>219</v>
      </c>
      <c r="I223" s="68" t="s">
        <v>149</v>
      </c>
      <c r="J223" s="41">
        <v>256</v>
      </c>
    </row>
    <row r="224" spans="4:10" ht="15.75" customHeight="1" x14ac:dyDescent="0.25">
      <c r="D224" s="59"/>
      <c r="F224" s="67" t="s">
        <v>154</v>
      </c>
      <c r="G224" s="68">
        <f t="shared" si="6"/>
        <v>0</v>
      </c>
      <c r="H224" s="68">
        <f t="shared" si="7"/>
        <v>220</v>
      </c>
      <c r="I224" s="68" t="s">
        <v>149</v>
      </c>
      <c r="J224" s="41">
        <v>256</v>
      </c>
    </row>
    <row r="225" spans="4:10" ht="15.75" customHeight="1" x14ac:dyDescent="0.25">
      <c r="D225" s="59"/>
      <c r="F225" s="67" t="s">
        <v>154</v>
      </c>
      <c r="G225" s="68">
        <f t="shared" si="6"/>
        <v>0</v>
      </c>
      <c r="H225" s="68">
        <f t="shared" si="7"/>
        <v>221</v>
      </c>
      <c r="I225" s="68" t="s">
        <v>149</v>
      </c>
      <c r="J225" s="41">
        <v>256</v>
      </c>
    </row>
    <row r="226" spans="4:10" ht="15.75" customHeight="1" x14ac:dyDescent="0.25">
      <c r="D226" s="59"/>
      <c r="F226" s="67" t="s">
        <v>154</v>
      </c>
      <c r="G226" s="68">
        <f t="shared" si="6"/>
        <v>0</v>
      </c>
      <c r="H226" s="68">
        <f t="shared" si="7"/>
        <v>222</v>
      </c>
      <c r="I226" s="68" t="s">
        <v>149</v>
      </c>
      <c r="J226" s="41">
        <v>256</v>
      </c>
    </row>
    <row r="227" spans="4:10" ht="15.75" customHeight="1" x14ac:dyDescent="0.25">
      <c r="D227" s="59"/>
      <c r="F227" s="67" t="s">
        <v>154</v>
      </c>
      <c r="G227" s="68">
        <f t="shared" si="6"/>
        <v>0</v>
      </c>
      <c r="H227" s="68">
        <f t="shared" si="7"/>
        <v>223</v>
      </c>
      <c r="I227" s="68" t="s">
        <v>149</v>
      </c>
      <c r="J227" s="41">
        <v>256</v>
      </c>
    </row>
    <row r="228" spans="4:10" ht="15.75" customHeight="1" x14ac:dyDescent="0.25">
      <c r="D228" s="59"/>
      <c r="F228" s="67" t="s">
        <v>154</v>
      </c>
      <c r="G228" s="68">
        <f t="shared" si="6"/>
        <v>0</v>
      </c>
      <c r="H228" s="68">
        <f t="shared" si="7"/>
        <v>224</v>
      </c>
      <c r="I228" s="68" t="s">
        <v>149</v>
      </c>
      <c r="J228" s="41">
        <v>256</v>
      </c>
    </row>
    <row r="229" spans="4:10" ht="15.75" customHeight="1" x14ac:dyDescent="0.25">
      <c r="D229" s="59"/>
      <c r="F229" s="67" t="s">
        <v>154</v>
      </c>
      <c r="G229" s="68">
        <f t="shared" si="6"/>
        <v>0</v>
      </c>
      <c r="H229" s="68">
        <f t="shared" si="7"/>
        <v>225</v>
      </c>
      <c r="I229" s="68" t="s">
        <v>149</v>
      </c>
      <c r="J229" s="41">
        <v>256</v>
      </c>
    </row>
    <row r="230" spans="4:10" ht="15.75" customHeight="1" x14ac:dyDescent="0.25">
      <c r="D230" s="59"/>
      <c r="F230" s="67" t="s">
        <v>154</v>
      </c>
      <c r="G230" s="68">
        <f t="shared" si="6"/>
        <v>0</v>
      </c>
      <c r="H230" s="68">
        <f t="shared" si="7"/>
        <v>226</v>
      </c>
      <c r="I230" s="68" t="s">
        <v>149</v>
      </c>
      <c r="J230" s="41">
        <v>256</v>
      </c>
    </row>
    <row r="231" spans="4:10" ht="15.75" customHeight="1" x14ac:dyDescent="0.25">
      <c r="D231" s="59"/>
      <c r="F231" s="67" t="s">
        <v>154</v>
      </c>
      <c r="G231" s="68">
        <f t="shared" si="6"/>
        <v>0</v>
      </c>
      <c r="H231" s="68">
        <f t="shared" si="7"/>
        <v>227</v>
      </c>
      <c r="I231" s="68" t="s">
        <v>149</v>
      </c>
      <c r="J231" s="41">
        <v>256</v>
      </c>
    </row>
    <row r="232" spans="4:10" ht="15.75" customHeight="1" x14ac:dyDescent="0.25">
      <c r="D232" s="59"/>
      <c r="F232" s="67" t="s">
        <v>154</v>
      </c>
      <c r="G232" s="68">
        <f t="shared" si="6"/>
        <v>0</v>
      </c>
      <c r="H232" s="68">
        <f t="shared" si="7"/>
        <v>228</v>
      </c>
      <c r="I232" s="68" t="s">
        <v>149</v>
      </c>
      <c r="J232" s="41">
        <v>256</v>
      </c>
    </row>
    <row r="233" spans="4:10" ht="15.75" customHeight="1" x14ac:dyDescent="0.25">
      <c r="D233" s="59"/>
      <c r="F233" s="67" t="s">
        <v>154</v>
      </c>
      <c r="G233" s="68">
        <f t="shared" si="6"/>
        <v>0</v>
      </c>
      <c r="H233" s="68">
        <f t="shared" si="7"/>
        <v>229</v>
      </c>
      <c r="I233" s="68" t="s">
        <v>149</v>
      </c>
      <c r="J233" s="41">
        <v>256</v>
      </c>
    </row>
    <row r="234" spans="4:10" ht="15.75" customHeight="1" x14ac:dyDescent="0.25">
      <c r="D234" s="59"/>
      <c r="F234" s="67" t="s">
        <v>154</v>
      </c>
      <c r="G234" s="68">
        <f t="shared" si="6"/>
        <v>0</v>
      </c>
      <c r="H234" s="68">
        <f t="shared" si="7"/>
        <v>230</v>
      </c>
      <c r="I234" s="68" t="s">
        <v>149</v>
      </c>
      <c r="J234" s="41">
        <v>256</v>
      </c>
    </row>
    <row r="235" spans="4:10" ht="15.75" customHeight="1" x14ac:dyDescent="0.25">
      <c r="D235" s="59"/>
      <c r="F235" s="67" t="s">
        <v>154</v>
      </c>
      <c r="G235" s="68">
        <f t="shared" si="6"/>
        <v>0</v>
      </c>
      <c r="H235" s="68">
        <f t="shared" si="7"/>
        <v>231</v>
      </c>
      <c r="I235" s="68" t="s">
        <v>149</v>
      </c>
      <c r="J235" s="41">
        <v>256</v>
      </c>
    </row>
    <row r="236" spans="4:10" ht="15.75" customHeight="1" x14ac:dyDescent="0.25">
      <c r="D236" s="59"/>
      <c r="F236" s="67" t="s">
        <v>154</v>
      </c>
      <c r="G236" s="68">
        <f t="shared" si="6"/>
        <v>0</v>
      </c>
      <c r="H236" s="68">
        <f t="shared" si="7"/>
        <v>232</v>
      </c>
      <c r="I236" s="68" t="s">
        <v>149</v>
      </c>
      <c r="J236" s="41">
        <v>256</v>
      </c>
    </row>
    <row r="237" spans="4:10" ht="15.75" customHeight="1" x14ac:dyDescent="0.25">
      <c r="D237" s="59"/>
      <c r="F237" s="67" t="s">
        <v>154</v>
      </c>
      <c r="G237" s="68">
        <f t="shared" si="6"/>
        <v>0</v>
      </c>
      <c r="H237" s="68">
        <f t="shared" si="7"/>
        <v>233</v>
      </c>
      <c r="I237" s="68" t="s">
        <v>149</v>
      </c>
      <c r="J237" s="41">
        <v>256</v>
      </c>
    </row>
    <row r="238" spans="4:10" ht="15.75" customHeight="1" x14ac:dyDescent="0.25">
      <c r="D238" s="59"/>
      <c r="F238" s="67" t="s">
        <v>154</v>
      </c>
      <c r="G238" s="68">
        <f t="shared" si="6"/>
        <v>0</v>
      </c>
      <c r="H238" s="68">
        <f t="shared" si="7"/>
        <v>234</v>
      </c>
      <c r="I238" s="68" t="s">
        <v>149</v>
      </c>
      <c r="J238" s="41">
        <v>256</v>
      </c>
    </row>
    <row r="239" spans="4:10" ht="15.75" customHeight="1" x14ac:dyDescent="0.25">
      <c r="D239" s="59"/>
      <c r="F239" s="67" t="s">
        <v>154</v>
      </c>
      <c r="G239" s="68">
        <f t="shared" si="6"/>
        <v>0</v>
      </c>
      <c r="H239" s="68">
        <f t="shared" si="7"/>
        <v>235</v>
      </c>
      <c r="I239" s="68" t="s">
        <v>149</v>
      </c>
      <c r="J239" s="41">
        <v>256</v>
      </c>
    </row>
    <row r="240" spans="4:10" ht="15.75" customHeight="1" x14ac:dyDescent="0.25">
      <c r="D240" s="59"/>
      <c r="F240" s="67" t="s">
        <v>154</v>
      </c>
      <c r="G240" s="68">
        <f t="shared" si="6"/>
        <v>0</v>
      </c>
      <c r="H240" s="68">
        <f t="shared" si="7"/>
        <v>236</v>
      </c>
      <c r="I240" s="68" t="s">
        <v>149</v>
      </c>
      <c r="J240" s="41">
        <v>256</v>
      </c>
    </row>
    <row r="241" spans="4:19" ht="15.75" customHeight="1" x14ac:dyDescent="0.25">
      <c r="D241" s="59"/>
      <c r="F241" s="67" t="s">
        <v>154</v>
      </c>
      <c r="G241" s="68">
        <f t="shared" si="6"/>
        <v>0</v>
      </c>
      <c r="H241" s="68">
        <f t="shared" si="7"/>
        <v>237</v>
      </c>
      <c r="I241" s="68" t="s">
        <v>149</v>
      </c>
      <c r="J241" s="41">
        <v>256</v>
      </c>
    </row>
    <row r="242" spans="4:19" ht="15.75" customHeight="1" x14ac:dyDescent="0.25">
      <c r="D242" s="59"/>
      <c r="F242" s="67" t="s">
        <v>154</v>
      </c>
      <c r="G242" s="68">
        <f t="shared" si="6"/>
        <v>0</v>
      </c>
      <c r="H242" s="68">
        <f t="shared" si="7"/>
        <v>238</v>
      </c>
      <c r="I242" s="68" t="s">
        <v>149</v>
      </c>
      <c r="J242" s="41">
        <v>256</v>
      </c>
    </row>
    <row r="243" spans="4:19" ht="15.75" customHeight="1" x14ac:dyDescent="0.25">
      <c r="D243" s="59"/>
      <c r="F243" s="67" t="s">
        <v>154</v>
      </c>
      <c r="G243" s="68">
        <f t="shared" si="6"/>
        <v>0</v>
      </c>
      <c r="H243" s="68">
        <f t="shared" si="7"/>
        <v>239</v>
      </c>
      <c r="I243" s="68" t="s">
        <v>149</v>
      </c>
      <c r="J243" s="41">
        <v>256</v>
      </c>
      <c r="S243" s="17"/>
    </row>
    <row r="244" spans="4:19" ht="15.75" customHeight="1" x14ac:dyDescent="0.25">
      <c r="D244" s="59"/>
      <c r="F244" s="67" t="s">
        <v>154</v>
      </c>
      <c r="G244" s="68">
        <f t="shared" si="6"/>
        <v>0</v>
      </c>
      <c r="H244" s="68">
        <f t="shared" si="7"/>
        <v>240</v>
      </c>
      <c r="I244" s="68" t="s">
        <v>149</v>
      </c>
      <c r="J244" s="41">
        <v>256</v>
      </c>
    </row>
    <row r="245" spans="4:19" ht="15.75" customHeight="1" x14ac:dyDescent="0.25">
      <c r="D245" s="59"/>
      <c r="F245" s="67" t="s">
        <v>154</v>
      </c>
      <c r="G245" s="68">
        <f t="shared" si="6"/>
        <v>0</v>
      </c>
      <c r="H245" s="68">
        <f t="shared" si="7"/>
        <v>241</v>
      </c>
      <c r="I245" s="68" t="s">
        <v>149</v>
      </c>
      <c r="J245" s="41">
        <v>256</v>
      </c>
    </row>
    <row r="246" spans="4:19" ht="15.75" customHeight="1" x14ac:dyDescent="0.25">
      <c r="D246" s="59"/>
      <c r="F246" s="67" t="s">
        <v>154</v>
      </c>
      <c r="G246" s="68">
        <f t="shared" si="6"/>
        <v>0</v>
      </c>
      <c r="H246" s="68">
        <f t="shared" si="7"/>
        <v>242</v>
      </c>
      <c r="I246" s="68" t="s">
        <v>149</v>
      </c>
      <c r="J246" s="41">
        <v>256</v>
      </c>
    </row>
    <row r="247" spans="4:19" ht="15.75" customHeight="1" x14ac:dyDescent="0.25">
      <c r="D247" s="59"/>
      <c r="F247" s="67" t="s">
        <v>154</v>
      </c>
      <c r="G247" s="68">
        <f t="shared" si="6"/>
        <v>0</v>
      </c>
      <c r="H247" s="68">
        <f t="shared" si="7"/>
        <v>243</v>
      </c>
      <c r="I247" s="68" t="s">
        <v>149</v>
      </c>
      <c r="J247" s="41">
        <v>256</v>
      </c>
    </row>
    <row r="248" spans="4:19" ht="15.75" customHeight="1" x14ac:dyDescent="0.25">
      <c r="D248" s="59"/>
      <c r="F248" s="67" t="s">
        <v>154</v>
      </c>
      <c r="G248" s="68">
        <f t="shared" si="6"/>
        <v>0</v>
      </c>
      <c r="H248" s="68">
        <f t="shared" si="7"/>
        <v>244</v>
      </c>
      <c r="I248" s="68" t="s">
        <v>149</v>
      </c>
      <c r="J248" s="41">
        <v>256</v>
      </c>
    </row>
    <row r="249" spans="4:19" ht="15.75" customHeight="1" x14ac:dyDescent="0.25">
      <c r="D249" s="59"/>
      <c r="F249" s="67" t="s">
        <v>154</v>
      </c>
      <c r="G249" s="68">
        <f t="shared" si="6"/>
        <v>0</v>
      </c>
      <c r="H249" s="68">
        <f t="shared" si="7"/>
        <v>245</v>
      </c>
      <c r="I249" s="68" t="s">
        <v>149</v>
      </c>
      <c r="J249" s="41">
        <v>256</v>
      </c>
    </row>
    <row r="250" spans="4:19" ht="15.75" customHeight="1" x14ac:dyDescent="0.25">
      <c r="D250" s="59"/>
      <c r="F250" s="67" t="s">
        <v>154</v>
      </c>
      <c r="G250" s="68">
        <f t="shared" si="6"/>
        <v>0</v>
      </c>
      <c r="H250" s="68">
        <f t="shared" si="7"/>
        <v>246</v>
      </c>
      <c r="I250" s="68" t="s">
        <v>149</v>
      </c>
      <c r="J250" s="41">
        <v>256</v>
      </c>
    </row>
    <row r="251" spans="4:19" ht="15.75" customHeight="1" x14ac:dyDescent="0.25">
      <c r="D251" s="59"/>
      <c r="F251" s="67" t="s">
        <v>154</v>
      </c>
      <c r="G251" s="68">
        <f t="shared" si="6"/>
        <v>0</v>
      </c>
      <c r="H251" s="68">
        <f t="shared" si="7"/>
        <v>247</v>
      </c>
      <c r="I251" s="68" t="s">
        <v>149</v>
      </c>
      <c r="J251" s="41">
        <v>256</v>
      </c>
    </row>
    <row r="252" spans="4:19" ht="15.75" customHeight="1" x14ac:dyDescent="0.25">
      <c r="D252" s="59"/>
      <c r="F252" s="67" t="s">
        <v>154</v>
      </c>
      <c r="G252" s="68">
        <f t="shared" si="6"/>
        <v>0</v>
      </c>
      <c r="H252" s="68">
        <f t="shared" si="7"/>
        <v>248</v>
      </c>
      <c r="I252" s="68" t="s">
        <v>149</v>
      </c>
      <c r="J252" s="41">
        <v>256</v>
      </c>
    </row>
    <row r="253" spans="4:19" ht="15.75" customHeight="1" x14ac:dyDescent="0.25">
      <c r="D253" s="59"/>
      <c r="F253" s="67" t="s">
        <v>154</v>
      </c>
      <c r="G253" s="68">
        <f t="shared" si="6"/>
        <v>0</v>
      </c>
      <c r="H253" s="68">
        <f t="shared" si="7"/>
        <v>249</v>
      </c>
      <c r="I253" s="68" t="s">
        <v>149</v>
      </c>
      <c r="J253" s="41">
        <v>256</v>
      </c>
    </row>
    <row r="254" spans="4:19" ht="15.75" customHeight="1" x14ac:dyDescent="0.25">
      <c r="D254" s="59"/>
      <c r="F254" s="67" t="s">
        <v>154</v>
      </c>
      <c r="G254" s="68">
        <f t="shared" si="6"/>
        <v>0</v>
      </c>
      <c r="H254" s="68">
        <f t="shared" si="7"/>
        <v>250</v>
      </c>
      <c r="I254" s="68" t="s">
        <v>149</v>
      </c>
      <c r="J254" s="41">
        <v>256</v>
      </c>
    </row>
    <row r="255" spans="4:19" ht="15.75" customHeight="1" x14ac:dyDescent="0.25">
      <c r="D255" s="59"/>
      <c r="F255" s="67" t="s">
        <v>154</v>
      </c>
      <c r="G255" s="68">
        <f t="shared" si="6"/>
        <v>0</v>
      </c>
      <c r="H255" s="68">
        <f t="shared" si="7"/>
        <v>251</v>
      </c>
      <c r="I255" s="68" t="s">
        <v>149</v>
      </c>
      <c r="J255" s="41">
        <v>256</v>
      </c>
    </row>
    <row r="256" spans="4:19" ht="15.75" customHeight="1" x14ac:dyDescent="0.25">
      <c r="D256" s="59"/>
      <c r="F256" s="67" t="s">
        <v>154</v>
      </c>
      <c r="G256" s="68">
        <f t="shared" si="6"/>
        <v>0</v>
      </c>
      <c r="H256" s="68">
        <f t="shared" si="7"/>
        <v>252</v>
      </c>
      <c r="I256" s="68" t="s">
        <v>149</v>
      </c>
      <c r="J256" s="41">
        <v>256</v>
      </c>
    </row>
    <row r="257" spans="4:11" ht="15.75" customHeight="1" x14ac:dyDescent="0.25">
      <c r="D257" s="59"/>
      <c r="F257" s="67" t="s">
        <v>154</v>
      </c>
      <c r="G257" s="68">
        <f t="shared" si="6"/>
        <v>0</v>
      </c>
      <c r="H257" s="68">
        <f t="shared" si="7"/>
        <v>253</v>
      </c>
      <c r="I257" s="68" t="s">
        <v>149</v>
      </c>
      <c r="J257" s="41">
        <v>256</v>
      </c>
    </row>
    <row r="258" spans="4:11" ht="15.75" customHeight="1" x14ac:dyDescent="0.25">
      <c r="D258" s="59"/>
      <c r="F258" s="67" t="s">
        <v>154</v>
      </c>
      <c r="G258" s="68">
        <f t="shared" si="6"/>
        <v>0</v>
      </c>
      <c r="H258" s="68">
        <f t="shared" si="7"/>
        <v>254</v>
      </c>
      <c r="I258" s="68" t="s">
        <v>149</v>
      </c>
      <c r="J258" s="41">
        <v>256</v>
      </c>
    </row>
    <row r="259" spans="4:11" ht="15.75" customHeight="1" x14ac:dyDescent="0.25">
      <c r="D259" s="59"/>
      <c r="E259" s="60" t="s">
        <v>150</v>
      </c>
      <c r="F259" s="63" t="s">
        <v>154</v>
      </c>
      <c r="G259" s="70">
        <f t="shared" si="6"/>
        <v>0</v>
      </c>
      <c r="H259" s="71">
        <f t="shared" si="7"/>
        <v>255</v>
      </c>
      <c r="I259" s="71" t="s">
        <v>151</v>
      </c>
      <c r="J259" s="62">
        <v>255</v>
      </c>
    </row>
    <row r="260" spans="4:11" ht="15.75" customHeight="1" x14ac:dyDescent="0.25">
      <c r="D260" s="59"/>
      <c r="E260" s="60" t="s">
        <v>146</v>
      </c>
      <c r="F260" s="63" t="s">
        <v>154</v>
      </c>
      <c r="G260" s="70">
        <v>1</v>
      </c>
      <c r="H260" s="71">
        <v>0</v>
      </c>
      <c r="I260" s="71" t="s">
        <v>148</v>
      </c>
      <c r="J260" s="62">
        <v>255</v>
      </c>
      <c r="K260" s="41">
        <f>SUM(J260:J515)</f>
        <v>510</v>
      </c>
    </row>
    <row r="261" spans="4:11" ht="15.75" customHeight="1" x14ac:dyDescent="0.25">
      <c r="D261" s="59"/>
      <c r="F261" s="67"/>
      <c r="G261" s="68" t="s">
        <v>54</v>
      </c>
      <c r="H261" s="68"/>
      <c r="I261" s="68"/>
    </row>
    <row r="262" spans="4:11" ht="15.75" customHeight="1" x14ac:dyDescent="0.25">
      <c r="D262" s="59"/>
      <c r="F262" s="67"/>
      <c r="G262" s="68"/>
      <c r="H262" s="68"/>
      <c r="I262" s="68"/>
    </row>
    <row r="263" spans="4:11" ht="15.75" customHeight="1" x14ac:dyDescent="0.25">
      <c r="D263" s="59"/>
      <c r="F263" s="67"/>
      <c r="G263" s="68"/>
      <c r="H263" s="68"/>
      <c r="I263" s="68"/>
    </row>
    <row r="264" spans="4:11" ht="15.75" customHeight="1" x14ac:dyDescent="0.25">
      <c r="D264" s="59"/>
      <c r="E264" s="60" t="s">
        <v>150</v>
      </c>
      <c r="F264" s="63" t="s">
        <v>154</v>
      </c>
      <c r="G264" s="70">
        <v>1</v>
      </c>
      <c r="H264" s="71">
        <v>255</v>
      </c>
      <c r="I264" s="71" t="s">
        <v>151</v>
      </c>
      <c r="J264" s="62">
        <v>255</v>
      </c>
    </row>
    <row r="265" spans="4:11" ht="15.75" customHeight="1" x14ac:dyDescent="0.25">
      <c r="D265" s="59"/>
      <c r="F265" s="67"/>
      <c r="G265" s="68"/>
      <c r="H265" s="68"/>
      <c r="I265" s="68"/>
    </row>
    <row r="266" spans="4:11" ht="15.75" customHeight="1" x14ac:dyDescent="0.25">
      <c r="D266" s="59"/>
      <c r="F266" s="67"/>
      <c r="G266" s="68"/>
      <c r="H266" s="68"/>
      <c r="I266" s="68"/>
    </row>
    <row r="267" spans="4:11" ht="15.75" customHeight="1" x14ac:dyDescent="0.25">
      <c r="D267" s="59"/>
      <c r="F267" s="67"/>
      <c r="G267" s="68"/>
      <c r="H267" s="68"/>
      <c r="I267" s="68"/>
    </row>
    <row r="268" spans="4:11" ht="15.75" customHeight="1" x14ac:dyDescent="0.25">
      <c r="D268" s="59"/>
      <c r="F268" s="67"/>
      <c r="G268" s="68"/>
      <c r="H268" s="68"/>
      <c r="I268" s="68"/>
    </row>
    <row r="269" spans="4:11" ht="15.75" customHeight="1" x14ac:dyDescent="0.25">
      <c r="D269" s="59"/>
      <c r="F269" s="67"/>
      <c r="G269" s="68"/>
      <c r="H269" s="68"/>
      <c r="I269" s="68"/>
    </row>
    <row r="270" spans="4:11" ht="15.75" customHeight="1" x14ac:dyDescent="0.25">
      <c r="D270" s="59"/>
      <c r="F270" s="67"/>
      <c r="G270" s="68"/>
      <c r="H270" s="68"/>
      <c r="I270" s="68"/>
    </row>
    <row r="271" spans="4:11" ht="15.75" customHeight="1" x14ac:dyDescent="0.25">
      <c r="D271" s="59"/>
      <c r="F271" s="67"/>
      <c r="G271" s="68"/>
      <c r="H271" s="68"/>
      <c r="I271" s="68"/>
    </row>
    <row r="272" spans="4:11" ht="15.75" customHeight="1" x14ac:dyDescent="0.25">
      <c r="D272" s="59"/>
      <c r="F272" s="67"/>
      <c r="G272" s="68"/>
      <c r="H272" s="68"/>
      <c r="I272" s="68"/>
    </row>
    <row r="273" spans="4:9" ht="15.75" customHeight="1" x14ac:dyDescent="0.25">
      <c r="D273" s="59"/>
      <c r="F273" s="67"/>
      <c r="G273" s="68"/>
      <c r="H273" s="68"/>
      <c r="I273" s="68"/>
    </row>
    <row r="274" spans="4:9" ht="15.75" customHeight="1" x14ac:dyDescent="0.25">
      <c r="D274" s="59"/>
      <c r="F274" s="67"/>
      <c r="G274" s="68"/>
      <c r="H274" s="68"/>
      <c r="I274" s="68"/>
    </row>
    <row r="275" spans="4:9" ht="15.75" customHeight="1" x14ac:dyDescent="0.25">
      <c r="D275" s="59"/>
      <c r="F275" s="67"/>
      <c r="G275" s="68"/>
      <c r="H275" s="68"/>
      <c r="I275" s="68"/>
    </row>
    <row r="276" spans="4:9" ht="15.75" customHeight="1" x14ac:dyDescent="0.25">
      <c r="D276" s="59"/>
      <c r="F276" s="67"/>
      <c r="G276" s="68"/>
      <c r="H276" s="68"/>
      <c r="I276" s="68"/>
    </row>
    <row r="277" spans="4:9" ht="15.75" customHeight="1" x14ac:dyDescent="0.25">
      <c r="D277" s="59"/>
      <c r="F277" s="67"/>
      <c r="G277" s="68"/>
      <c r="H277" s="68"/>
      <c r="I277" s="68"/>
    </row>
    <row r="278" spans="4:9" ht="15.75" customHeight="1" x14ac:dyDescent="0.25">
      <c r="D278" s="59"/>
      <c r="F278" s="67"/>
      <c r="G278" s="68"/>
      <c r="H278" s="68"/>
      <c r="I278" s="68"/>
    </row>
    <row r="279" spans="4:9" ht="15.75" customHeight="1" x14ac:dyDescent="0.25">
      <c r="D279" s="59"/>
      <c r="F279" s="67"/>
      <c r="G279" s="68"/>
      <c r="H279" s="68"/>
      <c r="I279" s="68"/>
    </row>
    <row r="280" spans="4:9" ht="15.75" customHeight="1" x14ac:dyDescent="0.25">
      <c r="D280" s="59"/>
      <c r="F280" s="67"/>
      <c r="G280" s="68"/>
      <c r="H280" s="68"/>
      <c r="I280" s="68"/>
    </row>
    <row r="281" spans="4:9" ht="15.75" customHeight="1" x14ac:dyDescent="0.25">
      <c r="D281" s="59"/>
      <c r="F281" s="67"/>
      <c r="G281" s="68"/>
      <c r="H281" s="68"/>
      <c r="I281" s="68"/>
    </row>
    <row r="282" spans="4:9" ht="15.75" customHeight="1" x14ac:dyDescent="0.25">
      <c r="D282" s="59"/>
      <c r="F282" s="67"/>
      <c r="G282" s="68"/>
      <c r="H282" s="68"/>
      <c r="I282" s="68"/>
    </row>
    <row r="283" spans="4:9" ht="15.75" customHeight="1" x14ac:dyDescent="0.25">
      <c r="D283" s="59"/>
      <c r="F283" s="67"/>
      <c r="G283" s="68"/>
      <c r="H283" s="68"/>
      <c r="I283" s="68"/>
    </row>
    <row r="284" spans="4:9" ht="15.75" customHeight="1" x14ac:dyDescent="0.25">
      <c r="D284" s="59"/>
      <c r="F284" s="67"/>
      <c r="G284" s="68"/>
      <c r="H284" s="68"/>
      <c r="I284" s="68"/>
    </row>
    <row r="285" spans="4:9" ht="15.75" customHeight="1" x14ac:dyDescent="0.25">
      <c r="D285" s="59"/>
      <c r="F285" s="67"/>
      <c r="G285" s="68"/>
      <c r="H285" s="68"/>
      <c r="I285" s="68"/>
    </row>
    <row r="286" spans="4:9" ht="15.75" customHeight="1" x14ac:dyDescent="0.25">
      <c r="D286" s="59"/>
      <c r="F286" s="67"/>
      <c r="G286" s="68"/>
      <c r="H286" s="68"/>
      <c r="I286" s="68"/>
    </row>
    <row r="287" spans="4:9" ht="15.75" customHeight="1" x14ac:dyDescent="0.25">
      <c r="D287" s="59"/>
      <c r="F287" s="67"/>
      <c r="G287" s="68"/>
      <c r="H287" s="68"/>
      <c r="I287" s="68"/>
    </row>
    <row r="288" spans="4:9" ht="15.75" customHeight="1" x14ac:dyDescent="0.25">
      <c r="D288" s="59"/>
      <c r="F288" s="67"/>
      <c r="G288" s="68"/>
      <c r="H288" s="68"/>
      <c r="I288" s="68"/>
    </row>
    <row r="289" spans="4:9" ht="15.75" customHeight="1" x14ac:dyDescent="0.25">
      <c r="D289" s="59"/>
      <c r="F289" s="67"/>
      <c r="G289" s="68"/>
      <c r="H289" s="68"/>
      <c r="I289" s="68"/>
    </row>
    <row r="290" spans="4:9" ht="15.75" customHeight="1" x14ac:dyDescent="0.25">
      <c r="D290" s="59"/>
      <c r="F290" s="67"/>
      <c r="G290" s="68"/>
      <c r="H290" s="68"/>
      <c r="I290" s="68"/>
    </row>
    <row r="291" spans="4:9" ht="15.75" customHeight="1" x14ac:dyDescent="0.25">
      <c r="D291" s="59"/>
      <c r="F291" s="67"/>
      <c r="G291" s="68"/>
      <c r="H291" s="68"/>
      <c r="I291" s="68"/>
    </row>
    <row r="292" spans="4:9" ht="15.75" customHeight="1" x14ac:dyDescent="0.25">
      <c r="D292" s="59"/>
      <c r="F292" s="67"/>
      <c r="G292" s="68"/>
      <c r="H292" s="68"/>
      <c r="I292" s="68"/>
    </row>
    <row r="293" spans="4:9" ht="15.75" customHeight="1" x14ac:dyDescent="0.25">
      <c r="D293" s="59"/>
      <c r="F293" s="67"/>
      <c r="G293" s="68"/>
      <c r="H293" s="68"/>
      <c r="I293" s="68"/>
    </row>
    <row r="294" spans="4:9" ht="15.75" customHeight="1" x14ac:dyDescent="0.25">
      <c r="D294" s="59"/>
      <c r="F294" s="67"/>
      <c r="G294" s="68"/>
      <c r="H294" s="68"/>
      <c r="I294" s="68"/>
    </row>
    <row r="295" spans="4:9" ht="15.75" customHeight="1" x14ac:dyDescent="0.25">
      <c r="D295" s="59"/>
      <c r="F295" s="67"/>
      <c r="G295" s="68"/>
      <c r="H295" s="68"/>
      <c r="I295" s="68"/>
    </row>
    <row r="296" spans="4:9" ht="15.75" customHeight="1" x14ac:dyDescent="0.25">
      <c r="D296" s="59"/>
      <c r="F296" s="67"/>
      <c r="G296" s="68"/>
      <c r="H296" s="68"/>
      <c r="I296" s="68"/>
    </row>
    <row r="297" spans="4:9" ht="15.75" customHeight="1" x14ac:dyDescent="0.25">
      <c r="D297" s="59"/>
      <c r="F297" s="67"/>
      <c r="G297" s="68"/>
      <c r="H297" s="68"/>
      <c r="I297" s="68"/>
    </row>
    <row r="298" spans="4:9" ht="15.75" customHeight="1" x14ac:dyDescent="0.25">
      <c r="D298" s="59"/>
      <c r="F298" s="67"/>
      <c r="G298" s="68"/>
      <c r="H298" s="68"/>
      <c r="I298" s="68"/>
    </row>
    <row r="299" spans="4:9" ht="15.75" customHeight="1" x14ac:dyDescent="0.25">
      <c r="D299" s="59"/>
      <c r="F299" s="67"/>
      <c r="G299" s="68"/>
      <c r="H299" s="68"/>
      <c r="I299" s="68"/>
    </row>
    <row r="300" spans="4:9" ht="15.75" customHeight="1" x14ac:dyDescent="0.25">
      <c r="D300" s="59"/>
      <c r="F300" s="67"/>
      <c r="G300" s="68"/>
      <c r="H300" s="68"/>
      <c r="I300" s="68"/>
    </row>
    <row r="301" spans="4:9" ht="15.75" customHeight="1" x14ac:dyDescent="0.25">
      <c r="D301" s="59"/>
      <c r="F301" s="67"/>
      <c r="G301" s="68"/>
      <c r="H301" s="68"/>
      <c r="I301" s="68"/>
    </row>
    <row r="302" spans="4:9" ht="15.75" customHeight="1" x14ac:dyDescent="0.25">
      <c r="D302" s="59"/>
      <c r="F302" s="67"/>
      <c r="G302" s="68"/>
      <c r="H302" s="68"/>
      <c r="I302" s="68"/>
    </row>
    <row r="303" spans="4:9" ht="15.75" customHeight="1" x14ac:dyDescent="0.25">
      <c r="D303" s="59"/>
      <c r="F303" s="67"/>
      <c r="G303" s="68"/>
      <c r="H303" s="68"/>
      <c r="I303" s="68"/>
    </row>
    <row r="304" spans="4:9" ht="15.75" customHeight="1" x14ac:dyDescent="0.25">
      <c r="D304" s="59"/>
      <c r="F304" s="67"/>
      <c r="G304" s="68"/>
      <c r="H304" s="68"/>
      <c r="I304" s="68"/>
    </row>
    <row r="305" spans="4:9" ht="15.75" customHeight="1" x14ac:dyDescent="0.25">
      <c r="D305" s="59"/>
      <c r="F305" s="67"/>
      <c r="G305" s="68"/>
      <c r="H305" s="68"/>
      <c r="I305" s="68"/>
    </row>
    <row r="306" spans="4:9" ht="15.75" customHeight="1" x14ac:dyDescent="0.25">
      <c r="D306" s="59"/>
      <c r="F306" s="67"/>
      <c r="G306" s="68"/>
      <c r="H306" s="68"/>
      <c r="I306" s="68"/>
    </row>
    <row r="307" spans="4:9" ht="15.75" customHeight="1" x14ac:dyDescent="0.25">
      <c r="D307" s="59"/>
      <c r="F307" s="67"/>
      <c r="G307" s="68"/>
      <c r="H307" s="68"/>
      <c r="I307" s="68"/>
    </row>
    <row r="308" spans="4:9" ht="15.75" customHeight="1" x14ac:dyDescent="0.25">
      <c r="D308" s="59"/>
      <c r="F308" s="67"/>
      <c r="G308" s="68"/>
      <c r="H308" s="68"/>
      <c r="I308" s="68"/>
    </row>
    <row r="309" spans="4:9" ht="15.75" customHeight="1" x14ac:dyDescent="0.25">
      <c r="D309" s="59"/>
      <c r="F309" s="67"/>
      <c r="G309" s="68"/>
      <c r="H309" s="68"/>
      <c r="I309" s="68"/>
    </row>
    <row r="310" spans="4:9" ht="15.75" customHeight="1" x14ac:dyDescent="0.25">
      <c r="D310" s="59"/>
      <c r="F310" s="67"/>
      <c r="G310" s="68"/>
      <c r="H310" s="68"/>
      <c r="I310" s="68"/>
    </row>
    <row r="311" spans="4:9" ht="15.75" customHeight="1" x14ac:dyDescent="0.25">
      <c r="D311" s="59"/>
      <c r="F311" s="67"/>
      <c r="G311" s="68"/>
      <c r="H311" s="68"/>
      <c r="I311" s="68"/>
    </row>
    <row r="312" spans="4:9" ht="15.75" customHeight="1" x14ac:dyDescent="0.25">
      <c r="D312" s="59"/>
      <c r="F312" s="67"/>
      <c r="G312" s="68"/>
      <c r="H312" s="68"/>
      <c r="I312" s="68"/>
    </row>
    <row r="313" spans="4:9" ht="15.75" customHeight="1" x14ac:dyDescent="0.25">
      <c r="D313" s="59"/>
      <c r="F313" s="67"/>
      <c r="G313" s="68"/>
      <c r="H313" s="68"/>
      <c r="I313" s="68"/>
    </row>
    <row r="314" spans="4:9" ht="15.75" customHeight="1" x14ac:dyDescent="0.25">
      <c r="D314" s="59"/>
      <c r="F314" s="67"/>
      <c r="G314" s="68"/>
      <c r="H314" s="68"/>
      <c r="I314" s="68"/>
    </row>
    <row r="315" spans="4:9" ht="15.75" customHeight="1" x14ac:dyDescent="0.25">
      <c r="D315" s="59"/>
      <c r="F315" s="67"/>
      <c r="G315" s="68"/>
      <c r="H315" s="68"/>
      <c r="I315" s="68"/>
    </row>
    <row r="316" spans="4:9" ht="15.75" customHeight="1" x14ac:dyDescent="0.25">
      <c r="D316" s="59"/>
      <c r="F316" s="67"/>
      <c r="G316" s="68"/>
      <c r="H316" s="68"/>
      <c r="I316" s="68"/>
    </row>
    <row r="317" spans="4:9" ht="15.75" customHeight="1" x14ac:dyDescent="0.25">
      <c r="D317" s="59"/>
      <c r="F317" s="67"/>
      <c r="G317" s="68"/>
      <c r="H317" s="68"/>
      <c r="I317" s="68"/>
    </row>
    <row r="318" spans="4:9" ht="15.75" customHeight="1" x14ac:dyDescent="0.25">
      <c r="D318" s="59"/>
      <c r="F318" s="67"/>
      <c r="G318" s="68"/>
      <c r="H318" s="68"/>
      <c r="I318" s="68"/>
    </row>
    <row r="319" spans="4:9" ht="15.75" customHeight="1" x14ac:dyDescent="0.25">
      <c r="D319" s="59"/>
      <c r="F319" s="67"/>
      <c r="G319" s="68"/>
      <c r="H319" s="68"/>
      <c r="I319" s="68"/>
    </row>
    <row r="320" spans="4:9" ht="15.75" customHeight="1" x14ac:dyDescent="0.25">
      <c r="D320" s="59"/>
      <c r="F320" s="67"/>
      <c r="G320" s="68"/>
      <c r="H320" s="68"/>
      <c r="I320" s="68"/>
    </row>
    <row r="321" spans="4:9" ht="15.75" customHeight="1" x14ac:dyDescent="0.25">
      <c r="D321" s="59"/>
      <c r="F321" s="67"/>
      <c r="G321" s="68"/>
      <c r="H321" s="68"/>
      <c r="I321" s="68"/>
    </row>
    <row r="322" spans="4:9" ht="15.75" customHeight="1" x14ac:dyDescent="0.25">
      <c r="D322" s="59"/>
      <c r="F322" s="67"/>
      <c r="G322" s="68"/>
      <c r="H322" s="68"/>
      <c r="I322" s="68"/>
    </row>
    <row r="323" spans="4:9" ht="15.75" customHeight="1" x14ac:dyDescent="0.25">
      <c r="D323" s="59"/>
      <c r="F323" s="67"/>
      <c r="G323" s="68"/>
      <c r="H323" s="68"/>
      <c r="I323" s="68"/>
    </row>
    <row r="324" spans="4:9" ht="15.75" customHeight="1" x14ac:dyDescent="0.25">
      <c r="D324" s="59"/>
      <c r="F324" s="67"/>
      <c r="G324" s="68"/>
      <c r="H324" s="68"/>
      <c r="I324" s="68"/>
    </row>
    <row r="325" spans="4:9" ht="15.75" customHeight="1" x14ac:dyDescent="0.25">
      <c r="D325" s="59"/>
      <c r="F325" s="67"/>
      <c r="G325" s="68"/>
      <c r="H325" s="68"/>
      <c r="I325" s="68"/>
    </row>
    <row r="326" spans="4:9" ht="15.75" customHeight="1" x14ac:dyDescent="0.25">
      <c r="D326" s="59"/>
      <c r="F326" s="67"/>
      <c r="G326" s="68"/>
      <c r="H326" s="68"/>
      <c r="I326" s="68"/>
    </row>
    <row r="327" spans="4:9" ht="15.75" customHeight="1" x14ac:dyDescent="0.25">
      <c r="D327" s="59"/>
      <c r="F327" s="67"/>
      <c r="G327" s="68"/>
      <c r="H327" s="68"/>
      <c r="I327" s="68"/>
    </row>
    <row r="328" spans="4:9" ht="15.75" customHeight="1" x14ac:dyDescent="0.25">
      <c r="D328" s="59"/>
      <c r="F328" s="67"/>
      <c r="G328" s="68"/>
      <c r="H328" s="68"/>
      <c r="I328" s="68"/>
    </row>
    <row r="329" spans="4:9" ht="15.75" customHeight="1" x14ac:dyDescent="0.25">
      <c r="D329" s="59"/>
      <c r="F329" s="67"/>
      <c r="G329" s="68"/>
      <c r="H329" s="68"/>
      <c r="I329" s="68"/>
    </row>
    <row r="330" spans="4:9" ht="15.75" customHeight="1" x14ac:dyDescent="0.25">
      <c r="D330" s="59"/>
      <c r="F330" s="67"/>
      <c r="G330" s="68"/>
      <c r="H330" s="68"/>
      <c r="I330" s="68"/>
    </row>
    <row r="331" spans="4:9" ht="15.75" customHeight="1" x14ac:dyDescent="0.25">
      <c r="D331" s="59"/>
      <c r="F331" s="67"/>
      <c r="G331" s="68"/>
      <c r="H331" s="68"/>
      <c r="I331" s="68"/>
    </row>
    <row r="332" spans="4:9" ht="15.75" customHeight="1" x14ac:dyDescent="0.25">
      <c r="D332" s="59"/>
      <c r="F332" s="67"/>
      <c r="G332" s="68"/>
      <c r="H332" s="68"/>
      <c r="I332" s="68"/>
    </row>
    <row r="333" spans="4:9" ht="15.75" customHeight="1" x14ac:dyDescent="0.25">
      <c r="D333" s="59"/>
      <c r="F333" s="67"/>
      <c r="G333" s="68"/>
      <c r="H333" s="68"/>
      <c r="I333" s="68"/>
    </row>
    <row r="334" spans="4:9" ht="15.75" customHeight="1" x14ac:dyDescent="0.25">
      <c r="D334" s="59"/>
      <c r="F334" s="67"/>
      <c r="G334" s="68"/>
      <c r="H334" s="68"/>
      <c r="I334" s="68"/>
    </row>
    <row r="335" spans="4:9" ht="15.75" customHeight="1" x14ac:dyDescent="0.25">
      <c r="D335" s="59"/>
      <c r="F335" s="67"/>
      <c r="G335" s="68"/>
      <c r="H335" s="68"/>
      <c r="I335" s="68"/>
    </row>
    <row r="336" spans="4:9" ht="15.75" customHeight="1" x14ac:dyDescent="0.25">
      <c r="D336" s="59"/>
      <c r="F336" s="67"/>
      <c r="G336" s="68"/>
      <c r="H336" s="68"/>
      <c r="I336" s="68"/>
    </row>
    <row r="337" spans="4:9" ht="15.75" customHeight="1" x14ac:dyDescent="0.25">
      <c r="D337" s="59"/>
      <c r="F337" s="67"/>
      <c r="G337" s="68"/>
      <c r="H337" s="68"/>
      <c r="I337" s="68"/>
    </row>
    <row r="338" spans="4:9" ht="15.75" customHeight="1" x14ac:dyDescent="0.25">
      <c r="D338" s="59"/>
      <c r="F338" s="67"/>
      <c r="G338" s="68"/>
      <c r="H338" s="68"/>
      <c r="I338" s="68"/>
    </row>
    <row r="339" spans="4:9" ht="15.75" customHeight="1" x14ac:dyDescent="0.25">
      <c r="D339" s="59"/>
      <c r="F339" s="67"/>
      <c r="G339" s="68"/>
      <c r="H339" s="68"/>
      <c r="I339" s="68"/>
    </row>
    <row r="340" spans="4:9" ht="15.75" customHeight="1" x14ac:dyDescent="0.25">
      <c r="D340" s="59"/>
      <c r="F340" s="67"/>
      <c r="G340" s="68"/>
      <c r="H340" s="68"/>
      <c r="I340" s="68"/>
    </row>
    <row r="341" spans="4:9" ht="15.75" customHeight="1" x14ac:dyDescent="0.25">
      <c r="D341" s="59"/>
      <c r="F341" s="67"/>
      <c r="G341" s="68"/>
      <c r="H341" s="68"/>
      <c r="I341" s="68"/>
    </row>
    <row r="342" spans="4:9" ht="15.75" customHeight="1" x14ac:dyDescent="0.25">
      <c r="D342" s="59"/>
      <c r="F342" s="67"/>
      <c r="G342" s="68"/>
      <c r="H342" s="68"/>
      <c r="I342" s="68"/>
    </row>
    <row r="343" spans="4:9" ht="15.75" customHeight="1" x14ac:dyDescent="0.25">
      <c r="D343" s="59"/>
      <c r="F343" s="67"/>
      <c r="G343" s="68"/>
      <c r="H343" s="68"/>
      <c r="I343" s="68"/>
    </row>
    <row r="344" spans="4:9" ht="15.75" customHeight="1" x14ac:dyDescent="0.25">
      <c r="D344" s="59"/>
      <c r="F344" s="67"/>
      <c r="G344" s="68"/>
      <c r="H344" s="68"/>
      <c r="I344" s="68"/>
    </row>
    <row r="345" spans="4:9" ht="15.75" customHeight="1" x14ac:dyDescent="0.25">
      <c r="D345" s="59"/>
      <c r="F345" s="67"/>
      <c r="G345" s="68"/>
      <c r="H345" s="68"/>
      <c r="I345" s="68"/>
    </row>
    <row r="346" spans="4:9" ht="15.75" customHeight="1" x14ac:dyDescent="0.25">
      <c r="D346" s="59"/>
      <c r="F346" s="67"/>
      <c r="G346" s="68"/>
      <c r="H346" s="68"/>
      <c r="I346" s="68"/>
    </row>
    <row r="347" spans="4:9" ht="15.75" customHeight="1" x14ac:dyDescent="0.25">
      <c r="D347" s="59"/>
      <c r="F347" s="67"/>
      <c r="G347" s="68"/>
      <c r="H347" s="68"/>
      <c r="I347" s="68"/>
    </row>
    <row r="348" spans="4:9" ht="15.75" customHeight="1" x14ac:dyDescent="0.25">
      <c r="D348" s="59"/>
      <c r="F348" s="67"/>
      <c r="G348" s="68"/>
      <c r="H348" s="68"/>
      <c r="I348" s="68"/>
    </row>
    <row r="349" spans="4:9" ht="15.75" customHeight="1" x14ac:dyDescent="0.25">
      <c r="D349" s="59"/>
      <c r="F349" s="67"/>
      <c r="G349" s="68"/>
      <c r="H349" s="68"/>
      <c r="I349" s="68"/>
    </row>
    <row r="350" spans="4:9" ht="15.75" customHeight="1" x14ac:dyDescent="0.25">
      <c r="D350" s="59"/>
      <c r="F350" s="67"/>
      <c r="G350" s="68"/>
      <c r="H350" s="68"/>
      <c r="I350" s="68"/>
    </row>
    <row r="351" spans="4:9" ht="15.75" customHeight="1" x14ac:dyDescent="0.25">
      <c r="D351" s="59"/>
      <c r="F351" s="67"/>
      <c r="G351" s="68"/>
      <c r="H351" s="68"/>
      <c r="I351" s="68"/>
    </row>
    <row r="352" spans="4:9" ht="15.75" customHeight="1" x14ac:dyDescent="0.25">
      <c r="D352" s="59"/>
      <c r="F352" s="67"/>
      <c r="G352" s="68"/>
      <c r="H352" s="68"/>
      <c r="I352" s="68"/>
    </row>
    <row r="353" spans="4:9" ht="15.75" customHeight="1" x14ac:dyDescent="0.25">
      <c r="D353" s="59"/>
      <c r="F353" s="67"/>
      <c r="G353" s="68"/>
      <c r="H353" s="68"/>
      <c r="I353" s="68"/>
    </row>
    <row r="354" spans="4:9" ht="15.75" customHeight="1" x14ac:dyDescent="0.25">
      <c r="D354" s="59"/>
      <c r="F354" s="67"/>
      <c r="G354" s="68"/>
      <c r="H354" s="68"/>
      <c r="I354" s="68"/>
    </row>
    <row r="355" spans="4:9" ht="15.75" customHeight="1" x14ac:dyDescent="0.25">
      <c r="D355" s="59"/>
      <c r="F355" s="67"/>
      <c r="G355" s="68"/>
      <c r="H355" s="68"/>
      <c r="I355" s="68"/>
    </row>
    <row r="356" spans="4:9" ht="15.75" customHeight="1" x14ac:dyDescent="0.25">
      <c r="D356" s="59"/>
      <c r="F356" s="67"/>
      <c r="G356" s="68"/>
      <c r="H356" s="68"/>
      <c r="I356" s="68"/>
    </row>
    <row r="357" spans="4:9" ht="15.75" customHeight="1" x14ac:dyDescent="0.25">
      <c r="D357" s="59"/>
      <c r="F357" s="67"/>
      <c r="G357" s="68"/>
      <c r="H357" s="68"/>
      <c r="I357" s="68"/>
    </row>
    <row r="358" spans="4:9" ht="15.75" customHeight="1" x14ac:dyDescent="0.25">
      <c r="D358" s="59"/>
      <c r="F358" s="67"/>
      <c r="G358" s="68"/>
      <c r="H358" s="68"/>
      <c r="I358" s="68"/>
    </row>
    <row r="359" spans="4:9" ht="15.75" customHeight="1" x14ac:dyDescent="0.25">
      <c r="D359" s="59"/>
      <c r="F359" s="67"/>
      <c r="G359" s="68"/>
      <c r="H359" s="68"/>
      <c r="I359" s="68"/>
    </row>
    <row r="360" spans="4:9" ht="15.75" customHeight="1" x14ac:dyDescent="0.25">
      <c r="D360" s="59"/>
      <c r="F360" s="67"/>
      <c r="G360" s="68"/>
      <c r="H360" s="68"/>
      <c r="I360" s="68"/>
    </row>
    <row r="361" spans="4:9" ht="15.75" customHeight="1" x14ac:dyDescent="0.25">
      <c r="D361" s="59"/>
      <c r="F361" s="67"/>
      <c r="G361" s="68"/>
      <c r="H361" s="68"/>
      <c r="I361" s="68"/>
    </row>
    <row r="362" spans="4:9" ht="15.75" customHeight="1" x14ac:dyDescent="0.25">
      <c r="D362" s="59"/>
      <c r="F362" s="67"/>
      <c r="G362" s="68"/>
      <c r="H362" s="68"/>
      <c r="I362" s="68"/>
    </row>
    <row r="363" spans="4:9" ht="15.75" customHeight="1" x14ac:dyDescent="0.25">
      <c r="D363" s="59"/>
      <c r="F363" s="67"/>
      <c r="G363" s="68"/>
      <c r="H363" s="68"/>
      <c r="I363" s="68"/>
    </row>
    <row r="364" spans="4:9" ht="15.75" customHeight="1" x14ac:dyDescent="0.25">
      <c r="D364" s="59"/>
      <c r="F364" s="67"/>
      <c r="G364" s="68"/>
      <c r="H364" s="68"/>
      <c r="I364" s="68"/>
    </row>
    <row r="365" spans="4:9" ht="15.75" customHeight="1" x14ac:dyDescent="0.25">
      <c r="D365" s="59"/>
      <c r="F365" s="67"/>
      <c r="G365" s="68"/>
      <c r="H365" s="68"/>
      <c r="I365" s="68"/>
    </row>
    <row r="366" spans="4:9" ht="15.75" customHeight="1" x14ac:dyDescent="0.25">
      <c r="D366" s="59"/>
      <c r="F366" s="67"/>
      <c r="G366" s="68"/>
      <c r="H366" s="68"/>
      <c r="I366" s="68"/>
    </row>
    <row r="367" spans="4:9" ht="15.75" customHeight="1" x14ac:dyDescent="0.25">
      <c r="D367" s="59"/>
      <c r="F367" s="67"/>
      <c r="G367" s="68"/>
      <c r="H367" s="68"/>
      <c r="I367" s="68"/>
    </row>
    <row r="368" spans="4:9" ht="15.75" customHeight="1" x14ac:dyDescent="0.25">
      <c r="D368" s="59"/>
      <c r="F368" s="67"/>
      <c r="G368" s="68"/>
      <c r="H368" s="68"/>
      <c r="I368" s="68"/>
    </row>
    <row r="369" spans="4:9" ht="15.75" customHeight="1" x14ac:dyDescent="0.25">
      <c r="D369" s="59"/>
      <c r="F369" s="67"/>
      <c r="G369" s="68"/>
      <c r="H369" s="68"/>
      <c r="I369" s="68"/>
    </row>
    <row r="370" spans="4:9" ht="15.75" customHeight="1" x14ac:dyDescent="0.25">
      <c r="D370" s="59"/>
      <c r="F370" s="67"/>
      <c r="G370" s="68"/>
      <c r="H370" s="68"/>
      <c r="I370" s="68"/>
    </row>
    <row r="371" spans="4:9" ht="15.75" customHeight="1" x14ac:dyDescent="0.25">
      <c r="D371" s="59"/>
      <c r="F371" s="67"/>
      <c r="G371" s="68"/>
      <c r="H371" s="68"/>
      <c r="I371" s="68"/>
    </row>
    <row r="372" spans="4:9" ht="15.75" customHeight="1" x14ac:dyDescent="0.25">
      <c r="D372" s="59"/>
      <c r="F372" s="67"/>
      <c r="G372" s="68"/>
      <c r="H372" s="68"/>
      <c r="I372" s="68"/>
    </row>
    <row r="373" spans="4:9" ht="15.75" customHeight="1" x14ac:dyDescent="0.25">
      <c r="D373" s="59"/>
      <c r="F373" s="67"/>
      <c r="G373" s="68"/>
      <c r="H373" s="68"/>
      <c r="I373" s="68"/>
    </row>
    <row r="374" spans="4:9" ht="15.75" customHeight="1" x14ac:dyDescent="0.25">
      <c r="D374" s="59"/>
      <c r="F374" s="67"/>
      <c r="G374" s="68"/>
      <c r="H374" s="68"/>
      <c r="I374" s="68"/>
    </row>
    <row r="375" spans="4:9" ht="15.75" customHeight="1" x14ac:dyDescent="0.25">
      <c r="D375" s="59"/>
      <c r="F375" s="67"/>
      <c r="G375" s="68"/>
      <c r="H375" s="68"/>
      <c r="I375" s="68"/>
    </row>
    <row r="376" spans="4:9" ht="15.75" customHeight="1" x14ac:dyDescent="0.25">
      <c r="D376" s="59"/>
      <c r="F376" s="67"/>
      <c r="G376" s="68"/>
      <c r="H376" s="68"/>
      <c r="I376" s="68"/>
    </row>
    <row r="377" spans="4:9" ht="15.75" customHeight="1" x14ac:dyDescent="0.25">
      <c r="D377" s="59"/>
      <c r="F377" s="67"/>
      <c r="G377" s="68"/>
      <c r="H377" s="68"/>
      <c r="I377" s="68"/>
    </row>
    <row r="378" spans="4:9" ht="15.75" customHeight="1" x14ac:dyDescent="0.25">
      <c r="D378" s="59"/>
      <c r="F378" s="67"/>
      <c r="G378" s="68"/>
      <c r="H378" s="68"/>
      <c r="I378" s="68"/>
    </row>
    <row r="379" spans="4:9" ht="15.75" customHeight="1" x14ac:dyDescent="0.25">
      <c r="D379" s="59"/>
      <c r="F379" s="67"/>
      <c r="G379" s="68"/>
      <c r="H379" s="68"/>
      <c r="I379" s="68"/>
    </row>
    <row r="380" spans="4:9" ht="15.75" customHeight="1" x14ac:dyDescent="0.25">
      <c r="D380" s="59"/>
      <c r="F380" s="67"/>
      <c r="G380" s="68"/>
      <c r="H380" s="68"/>
      <c r="I380" s="68"/>
    </row>
    <row r="381" spans="4:9" ht="15.75" customHeight="1" x14ac:dyDescent="0.25">
      <c r="D381" s="59"/>
      <c r="F381" s="67"/>
      <c r="G381" s="68"/>
      <c r="H381" s="68"/>
      <c r="I381" s="68"/>
    </row>
    <row r="382" spans="4:9" ht="15.75" customHeight="1" x14ac:dyDescent="0.25">
      <c r="D382" s="59"/>
      <c r="F382" s="67"/>
      <c r="G382" s="68"/>
      <c r="H382" s="68"/>
      <c r="I382" s="68"/>
    </row>
    <row r="383" spans="4:9" ht="15.75" customHeight="1" x14ac:dyDescent="0.25">
      <c r="D383" s="59"/>
      <c r="F383" s="67"/>
      <c r="G383" s="68"/>
      <c r="H383" s="68"/>
      <c r="I383" s="68"/>
    </row>
    <row r="384" spans="4:9" ht="15.75" customHeight="1" x14ac:dyDescent="0.25">
      <c r="D384" s="59"/>
      <c r="F384" s="67"/>
      <c r="G384" s="68"/>
      <c r="H384" s="68"/>
      <c r="I384" s="68"/>
    </row>
    <row r="385" spans="4:9" ht="15.75" customHeight="1" x14ac:dyDescent="0.25">
      <c r="D385" s="59"/>
      <c r="F385" s="67"/>
      <c r="G385" s="68"/>
      <c r="H385" s="68"/>
      <c r="I385" s="68"/>
    </row>
    <row r="386" spans="4:9" ht="15.75" customHeight="1" x14ac:dyDescent="0.25">
      <c r="D386" s="59"/>
      <c r="F386" s="67"/>
      <c r="G386" s="68"/>
      <c r="H386" s="68"/>
      <c r="I386" s="68"/>
    </row>
    <row r="387" spans="4:9" ht="15.75" customHeight="1" x14ac:dyDescent="0.25">
      <c r="D387" s="59"/>
      <c r="F387" s="67"/>
      <c r="G387" s="68"/>
      <c r="H387" s="68"/>
      <c r="I387" s="68"/>
    </row>
    <row r="388" spans="4:9" ht="15.75" customHeight="1" x14ac:dyDescent="0.25">
      <c r="D388" s="59"/>
      <c r="F388" s="67"/>
      <c r="G388" s="68"/>
      <c r="H388" s="68"/>
      <c r="I388" s="68"/>
    </row>
    <row r="389" spans="4:9" ht="15.75" customHeight="1" x14ac:dyDescent="0.25">
      <c r="D389" s="59"/>
      <c r="F389" s="67"/>
      <c r="G389" s="68"/>
      <c r="H389" s="68"/>
      <c r="I389" s="68"/>
    </row>
    <row r="390" spans="4:9" ht="15.75" customHeight="1" x14ac:dyDescent="0.25">
      <c r="D390" s="59"/>
      <c r="F390" s="67"/>
      <c r="G390" s="68"/>
      <c r="H390" s="68"/>
      <c r="I390" s="68"/>
    </row>
    <row r="391" spans="4:9" ht="15.75" customHeight="1" x14ac:dyDescent="0.25">
      <c r="D391" s="59"/>
      <c r="F391" s="67"/>
      <c r="G391" s="68"/>
      <c r="H391" s="68"/>
      <c r="I391" s="68"/>
    </row>
    <row r="392" spans="4:9" ht="15.75" customHeight="1" x14ac:dyDescent="0.25">
      <c r="D392" s="59"/>
      <c r="F392" s="67"/>
      <c r="G392" s="68"/>
      <c r="H392" s="68"/>
      <c r="I392" s="68"/>
    </row>
    <row r="393" spans="4:9" ht="15.75" customHeight="1" x14ac:dyDescent="0.25">
      <c r="D393" s="59"/>
      <c r="F393" s="67"/>
      <c r="G393" s="68"/>
      <c r="H393" s="68"/>
      <c r="I393" s="68"/>
    </row>
    <row r="394" spans="4:9" ht="15.75" customHeight="1" x14ac:dyDescent="0.25">
      <c r="D394" s="59"/>
      <c r="F394" s="67"/>
      <c r="G394" s="68"/>
      <c r="H394" s="68"/>
      <c r="I394" s="68"/>
    </row>
    <row r="395" spans="4:9" ht="15.75" customHeight="1" x14ac:dyDescent="0.25">
      <c r="D395" s="59"/>
      <c r="F395" s="67"/>
      <c r="G395" s="68"/>
      <c r="H395" s="68"/>
      <c r="I395" s="68"/>
    </row>
    <row r="396" spans="4:9" ht="15.75" customHeight="1" x14ac:dyDescent="0.25">
      <c r="D396" s="59"/>
      <c r="F396" s="67"/>
      <c r="G396" s="68"/>
      <c r="H396" s="68"/>
      <c r="I396" s="68"/>
    </row>
    <row r="397" spans="4:9" ht="15.75" customHeight="1" x14ac:dyDescent="0.25">
      <c r="D397" s="59"/>
      <c r="F397" s="67"/>
      <c r="G397" s="68"/>
      <c r="H397" s="68"/>
      <c r="I397" s="68"/>
    </row>
    <row r="398" spans="4:9" ht="15.75" customHeight="1" x14ac:dyDescent="0.25">
      <c r="D398" s="59"/>
      <c r="F398" s="67"/>
      <c r="G398" s="68"/>
      <c r="H398" s="68"/>
      <c r="I398" s="68"/>
    </row>
    <row r="399" spans="4:9" ht="15.75" customHeight="1" x14ac:dyDescent="0.25">
      <c r="D399" s="59"/>
      <c r="F399" s="67"/>
      <c r="G399" s="68"/>
      <c r="H399" s="68"/>
      <c r="I399" s="68"/>
    </row>
    <row r="400" spans="4:9" ht="15.75" customHeight="1" x14ac:dyDescent="0.25">
      <c r="D400" s="59"/>
      <c r="F400" s="67"/>
      <c r="G400" s="68"/>
      <c r="H400" s="68"/>
      <c r="I400" s="68"/>
    </row>
    <row r="401" spans="4:9" ht="15.75" customHeight="1" x14ac:dyDescent="0.25">
      <c r="D401" s="59"/>
      <c r="F401" s="67"/>
      <c r="G401" s="68"/>
      <c r="H401" s="68"/>
      <c r="I401" s="68"/>
    </row>
    <row r="402" spans="4:9" ht="15.75" customHeight="1" x14ac:dyDescent="0.25">
      <c r="D402" s="59"/>
      <c r="F402" s="67"/>
      <c r="G402" s="68"/>
      <c r="H402" s="68"/>
      <c r="I402" s="68"/>
    </row>
    <row r="403" spans="4:9" ht="15.75" customHeight="1" x14ac:dyDescent="0.25">
      <c r="D403" s="59"/>
      <c r="F403" s="67"/>
      <c r="G403" s="68"/>
      <c r="H403" s="68"/>
      <c r="I403" s="68"/>
    </row>
    <row r="404" spans="4:9" ht="15.75" customHeight="1" x14ac:dyDescent="0.25">
      <c r="D404" s="59"/>
      <c r="F404" s="67"/>
      <c r="G404" s="68"/>
      <c r="H404" s="68"/>
      <c r="I404" s="68"/>
    </row>
    <row r="405" spans="4:9" ht="15.75" customHeight="1" x14ac:dyDescent="0.25">
      <c r="D405" s="59"/>
      <c r="F405" s="67"/>
      <c r="G405" s="68"/>
      <c r="H405" s="68"/>
      <c r="I405" s="68"/>
    </row>
    <row r="406" spans="4:9" ht="15.75" customHeight="1" x14ac:dyDescent="0.25">
      <c r="D406" s="59"/>
      <c r="F406" s="67"/>
      <c r="G406" s="68"/>
      <c r="H406" s="68"/>
      <c r="I406" s="68"/>
    </row>
    <row r="407" spans="4:9" ht="15.75" customHeight="1" x14ac:dyDescent="0.25">
      <c r="D407" s="59"/>
      <c r="F407" s="67"/>
      <c r="G407" s="68"/>
      <c r="H407" s="68"/>
      <c r="I407" s="68"/>
    </row>
    <row r="408" spans="4:9" ht="15.75" customHeight="1" x14ac:dyDescent="0.25">
      <c r="D408" s="59"/>
      <c r="F408" s="67"/>
      <c r="G408" s="68"/>
      <c r="H408" s="68"/>
      <c r="I408" s="68"/>
    </row>
    <row r="409" spans="4:9" ht="15.75" customHeight="1" x14ac:dyDescent="0.25">
      <c r="D409" s="59"/>
      <c r="F409" s="67"/>
      <c r="G409" s="68"/>
      <c r="H409" s="68"/>
      <c r="I409" s="68"/>
    </row>
    <row r="410" spans="4:9" ht="15.75" customHeight="1" x14ac:dyDescent="0.25">
      <c r="D410" s="59"/>
      <c r="F410" s="67"/>
      <c r="G410" s="68"/>
      <c r="H410" s="68"/>
      <c r="I410" s="68"/>
    </row>
    <row r="411" spans="4:9" ht="15.75" customHeight="1" x14ac:dyDescent="0.25">
      <c r="D411" s="59"/>
      <c r="F411" s="67"/>
      <c r="G411" s="68"/>
      <c r="H411" s="68"/>
      <c r="I411" s="68"/>
    </row>
    <row r="412" spans="4:9" ht="15.75" customHeight="1" x14ac:dyDescent="0.25">
      <c r="D412" s="59"/>
      <c r="F412" s="67"/>
      <c r="G412" s="68"/>
      <c r="H412" s="68"/>
      <c r="I412" s="68"/>
    </row>
    <row r="413" spans="4:9" ht="15.75" customHeight="1" x14ac:dyDescent="0.25">
      <c r="D413" s="59"/>
      <c r="F413" s="67"/>
      <c r="G413" s="68"/>
      <c r="H413" s="68"/>
      <c r="I413" s="68"/>
    </row>
    <row r="414" spans="4:9" ht="15.75" customHeight="1" x14ac:dyDescent="0.25">
      <c r="D414" s="59"/>
      <c r="F414" s="67"/>
      <c r="G414" s="68"/>
      <c r="H414" s="68"/>
      <c r="I414" s="68"/>
    </row>
    <row r="415" spans="4:9" ht="15.75" customHeight="1" x14ac:dyDescent="0.25">
      <c r="D415" s="59"/>
      <c r="F415" s="67"/>
      <c r="G415" s="68"/>
      <c r="H415" s="68"/>
      <c r="I415" s="68"/>
    </row>
    <row r="416" spans="4:9" ht="15.75" customHeight="1" x14ac:dyDescent="0.25">
      <c r="D416" s="59"/>
      <c r="F416" s="67"/>
      <c r="G416" s="68"/>
      <c r="H416" s="68"/>
      <c r="I416" s="68"/>
    </row>
    <row r="417" spans="4:9" ht="15.75" customHeight="1" x14ac:dyDescent="0.25">
      <c r="D417" s="59"/>
      <c r="F417" s="67"/>
      <c r="G417" s="68"/>
      <c r="H417" s="68"/>
      <c r="I417" s="68"/>
    </row>
    <row r="418" spans="4:9" ht="15.75" customHeight="1" x14ac:dyDescent="0.25">
      <c r="D418" s="59"/>
      <c r="F418" s="67"/>
      <c r="G418" s="68"/>
      <c r="H418" s="68"/>
      <c r="I418" s="68"/>
    </row>
    <row r="419" spans="4:9" ht="15.75" customHeight="1" x14ac:dyDescent="0.25">
      <c r="D419" s="59"/>
      <c r="F419" s="67"/>
      <c r="G419" s="68"/>
      <c r="H419" s="68"/>
      <c r="I419" s="68"/>
    </row>
    <row r="420" spans="4:9" ht="15.75" customHeight="1" x14ac:dyDescent="0.25">
      <c r="D420" s="59"/>
      <c r="F420" s="67"/>
      <c r="G420" s="68"/>
      <c r="H420" s="68"/>
      <c r="I420" s="68"/>
    </row>
    <row r="421" spans="4:9" ht="15.75" customHeight="1" x14ac:dyDescent="0.25">
      <c r="D421" s="59"/>
      <c r="F421" s="67"/>
      <c r="G421" s="68"/>
      <c r="H421" s="68"/>
      <c r="I421" s="68"/>
    </row>
    <row r="422" spans="4:9" ht="15.75" customHeight="1" x14ac:dyDescent="0.25">
      <c r="D422" s="59"/>
      <c r="F422" s="67"/>
      <c r="G422" s="68"/>
      <c r="H422" s="68"/>
      <c r="I422" s="68"/>
    </row>
    <row r="423" spans="4:9" ht="15.75" customHeight="1" x14ac:dyDescent="0.25">
      <c r="D423" s="59"/>
      <c r="F423" s="67"/>
      <c r="G423" s="68"/>
      <c r="H423" s="68"/>
      <c r="I423" s="68"/>
    </row>
    <row r="424" spans="4:9" ht="15.75" customHeight="1" x14ac:dyDescent="0.25">
      <c r="D424" s="59"/>
      <c r="F424" s="67"/>
      <c r="G424" s="68"/>
      <c r="H424" s="68"/>
      <c r="I424" s="68"/>
    </row>
    <row r="425" spans="4:9" ht="15.75" customHeight="1" x14ac:dyDescent="0.25">
      <c r="D425" s="59"/>
      <c r="F425" s="67"/>
      <c r="G425" s="68"/>
      <c r="H425" s="68"/>
      <c r="I425" s="68"/>
    </row>
    <row r="426" spans="4:9" ht="15.75" customHeight="1" x14ac:dyDescent="0.25">
      <c r="D426" s="59"/>
      <c r="F426" s="67"/>
      <c r="G426" s="68"/>
      <c r="H426" s="68"/>
      <c r="I426" s="68"/>
    </row>
    <row r="427" spans="4:9" ht="15.75" customHeight="1" x14ac:dyDescent="0.25">
      <c r="D427" s="59"/>
      <c r="F427" s="67"/>
      <c r="G427" s="68"/>
      <c r="H427" s="68"/>
      <c r="I427" s="68"/>
    </row>
    <row r="428" spans="4:9" ht="15.75" customHeight="1" x14ac:dyDescent="0.25">
      <c r="D428" s="59"/>
      <c r="F428" s="67"/>
      <c r="G428" s="68"/>
      <c r="H428" s="68"/>
      <c r="I428" s="68"/>
    </row>
    <row r="429" spans="4:9" ht="15.75" customHeight="1" x14ac:dyDescent="0.25">
      <c r="D429" s="59"/>
      <c r="F429" s="67"/>
      <c r="G429" s="68"/>
      <c r="H429" s="68"/>
      <c r="I429" s="68"/>
    </row>
    <row r="430" spans="4:9" ht="15.75" customHeight="1" x14ac:dyDescent="0.25">
      <c r="D430" s="59"/>
      <c r="F430" s="67"/>
      <c r="G430" s="68"/>
      <c r="H430" s="68"/>
      <c r="I430" s="68"/>
    </row>
    <row r="431" spans="4:9" ht="15.75" customHeight="1" x14ac:dyDescent="0.25">
      <c r="D431" s="59"/>
      <c r="F431" s="67"/>
      <c r="G431" s="68"/>
      <c r="H431" s="68"/>
      <c r="I431" s="68"/>
    </row>
    <row r="432" spans="4:9" ht="15.75" customHeight="1" x14ac:dyDescent="0.25">
      <c r="D432" s="59"/>
      <c r="F432" s="67"/>
      <c r="G432" s="68"/>
      <c r="H432" s="68"/>
      <c r="I432" s="68"/>
    </row>
    <row r="433" spans="4:9" ht="15.75" customHeight="1" x14ac:dyDescent="0.25">
      <c r="D433" s="59"/>
      <c r="F433" s="67"/>
      <c r="G433" s="68"/>
      <c r="H433" s="68"/>
      <c r="I433" s="68"/>
    </row>
    <row r="434" spans="4:9" ht="15.75" customHeight="1" x14ac:dyDescent="0.25">
      <c r="D434" s="59"/>
      <c r="F434" s="67"/>
      <c r="G434" s="68"/>
      <c r="H434" s="68"/>
      <c r="I434" s="68"/>
    </row>
    <row r="435" spans="4:9" ht="15.75" customHeight="1" x14ac:dyDescent="0.25">
      <c r="D435" s="59"/>
      <c r="F435" s="67"/>
      <c r="G435" s="68"/>
      <c r="H435" s="68"/>
      <c r="I435" s="68"/>
    </row>
    <row r="436" spans="4:9" ht="15.75" customHeight="1" x14ac:dyDescent="0.25">
      <c r="D436" s="59"/>
      <c r="F436" s="67"/>
      <c r="G436" s="68"/>
      <c r="H436" s="68"/>
      <c r="I436" s="68"/>
    </row>
    <row r="437" spans="4:9" ht="15.75" customHeight="1" x14ac:dyDescent="0.25">
      <c r="D437" s="59"/>
      <c r="F437" s="67"/>
      <c r="G437" s="68"/>
      <c r="H437" s="68"/>
      <c r="I437" s="68"/>
    </row>
    <row r="438" spans="4:9" ht="15.75" customHeight="1" x14ac:dyDescent="0.25">
      <c r="D438" s="59"/>
      <c r="F438" s="67"/>
      <c r="G438" s="68"/>
      <c r="H438" s="68"/>
      <c r="I438" s="68"/>
    </row>
    <row r="439" spans="4:9" ht="15.75" customHeight="1" x14ac:dyDescent="0.25">
      <c r="D439" s="59"/>
      <c r="F439" s="67"/>
      <c r="G439" s="68"/>
      <c r="H439" s="68"/>
      <c r="I439" s="68"/>
    </row>
    <row r="440" spans="4:9" ht="15.75" customHeight="1" x14ac:dyDescent="0.25">
      <c r="D440" s="59"/>
      <c r="F440" s="67"/>
      <c r="G440" s="68"/>
      <c r="H440" s="68"/>
      <c r="I440" s="68"/>
    </row>
    <row r="441" spans="4:9" ht="15.75" customHeight="1" x14ac:dyDescent="0.25">
      <c r="D441" s="59"/>
      <c r="F441" s="67"/>
      <c r="G441" s="68"/>
      <c r="H441" s="68"/>
      <c r="I441" s="68"/>
    </row>
    <row r="442" spans="4:9" ht="15.75" customHeight="1" x14ac:dyDescent="0.25">
      <c r="D442" s="59"/>
      <c r="F442" s="67"/>
      <c r="G442" s="68"/>
      <c r="H442" s="68"/>
      <c r="I442" s="68"/>
    </row>
    <row r="443" spans="4:9" ht="15.75" customHeight="1" x14ac:dyDescent="0.25">
      <c r="D443" s="59"/>
      <c r="F443" s="67"/>
      <c r="G443" s="68"/>
      <c r="H443" s="68"/>
      <c r="I443" s="68"/>
    </row>
    <row r="444" spans="4:9" ht="15.75" customHeight="1" x14ac:dyDescent="0.25">
      <c r="D444" s="59"/>
      <c r="F444" s="67"/>
      <c r="G444" s="68"/>
      <c r="H444" s="68"/>
      <c r="I444" s="68"/>
    </row>
    <row r="445" spans="4:9" ht="15.75" customHeight="1" x14ac:dyDescent="0.25">
      <c r="D445" s="59"/>
      <c r="F445" s="67"/>
      <c r="G445" s="68"/>
      <c r="H445" s="68"/>
      <c r="I445" s="68"/>
    </row>
    <row r="446" spans="4:9" ht="15.75" customHeight="1" x14ac:dyDescent="0.25">
      <c r="D446" s="59"/>
      <c r="F446" s="67"/>
      <c r="G446" s="68"/>
      <c r="H446" s="68"/>
      <c r="I446" s="68"/>
    </row>
    <row r="447" spans="4:9" ht="15.75" customHeight="1" x14ac:dyDescent="0.25">
      <c r="D447" s="59"/>
      <c r="F447" s="67"/>
      <c r="G447" s="68"/>
      <c r="H447" s="68"/>
      <c r="I447" s="68"/>
    </row>
    <row r="448" spans="4:9" ht="15.75" customHeight="1" x14ac:dyDescent="0.25">
      <c r="D448" s="59"/>
      <c r="F448" s="67"/>
      <c r="G448" s="68"/>
      <c r="H448" s="68"/>
      <c r="I448" s="68"/>
    </row>
    <row r="449" spans="4:9" ht="15.75" customHeight="1" x14ac:dyDescent="0.25">
      <c r="D449" s="59"/>
      <c r="F449" s="67"/>
      <c r="G449" s="68"/>
      <c r="H449" s="68"/>
      <c r="I449" s="68"/>
    </row>
    <row r="450" spans="4:9" ht="15.75" customHeight="1" x14ac:dyDescent="0.25">
      <c r="D450" s="59"/>
      <c r="F450" s="67"/>
      <c r="G450" s="68"/>
      <c r="H450" s="68"/>
      <c r="I450" s="68"/>
    </row>
    <row r="451" spans="4:9" ht="15.75" customHeight="1" x14ac:dyDescent="0.25">
      <c r="D451" s="59"/>
      <c r="F451" s="67"/>
      <c r="G451" s="68"/>
      <c r="H451" s="68"/>
      <c r="I451" s="68"/>
    </row>
    <row r="452" spans="4:9" ht="15.75" customHeight="1" x14ac:dyDescent="0.25">
      <c r="D452" s="59"/>
      <c r="F452" s="67"/>
      <c r="G452" s="68"/>
      <c r="H452" s="68"/>
      <c r="I452" s="68"/>
    </row>
    <row r="453" spans="4:9" ht="15.75" customHeight="1" x14ac:dyDescent="0.25">
      <c r="D453" s="59"/>
      <c r="F453" s="67"/>
      <c r="G453" s="68"/>
      <c r="H453" s="68"/>
      <c r="I453" s="68"/>
    </row>
    <row r="454" spans="4:9" ht="15.75" customHeight="1" x14ac:dyDescent="0.25">
      <c r="D454" s="59"/>
      <c r="F454" s="67"/>
      <c r="G454" s="68"/>
      <c r="H454" s="68"/>
      <c r="I454" s="68"/>
    </row>
    <row r="455" spans="4:9" ht="15.75" customHeight="1" x14ac:dyDescent="0.25">
      <c r="D455" s="59"/>
      <c r="F455" s="67"/>
      <c r="G455" s="68"/>
      <c r="H455" s="68"/>
      <c r="I455" s="68"/>
    </row>
    <row r="456" spans="4:9" ht="15.75" customHeight="1" x14ac:dyDescent="0.25">
      <c r="D456" s="59"/>
      <c r="F456" s="67"/>
      <c r="G456" s="68"/>
      <c r="H456" s="68"/>
      <c r="I456" s="68"/>
    </row>
    <row r="457" spans="4:9" ht="15.75" customHeight="1" x14ac:dyDescent="0.25">
      <c r="D457" s="59"/>
      <c r="F457" s="67"/>
      <c r="G457" s="68"/>
      <c r="H457" s="68"/>
      <c r="I457" s="68"/>
    </row>
    <row r="458" spans="4:9" ht="15.75" customHeight="1" x14ac:dyDescent="0.25">
      <c r="D458" s="59"/>
      <c r="F458" s="67"/>
      <c r="G458" s="68"/>
      <c r="H458" s="68"/>
      <c r="I458" s="68"/>
    </row>
    <row r="459" spans="4:9" ht="15.75" customHeight="1" x14ac:dyDescent="0.25">
      <c r="D459" s="59"/>
      <c r="F459" s="67"/>
      <c r="G459" s="68"/>
      <c r="H459" s="68"/>
      <c r="I459" s="68"/>
    </row>
    <row r="460" spans="4:9" ht="15.75" customHeight="1" x14ac:dyDescent="0.25">
      <c r="D460" s="59"/>
      <c r="F460" s="67"/>
      <c r="G460" s="68"/>
      <c r="H460" s="68"/>
      <c r="I460" s="68"/>
    </row>
    <row r="461" spans="4:9" ht="15.75" customHeight="1" x14ac:dyDescent="0.25">
      <c r="D461" s="59"/>
      <c r="F461" s="67"/>
      <c r="G461" s="68"/>
      <c r="H461" s="68"/>
      <c r="I461" s="68"/>
    </row>
    <row r="462" spans="4:9" ht="15.75" customHeight="1" x14ac:dyDescent="0.25">
      <c r="D462" s="59"/>
      <c r="F462" s="67"/>
      <c r="G462" s="68"/>
      <c r="H462" s="68"/>
      <c r="I462" s="68"/>
    </row>
    <row r="463" spans="4:9" ht="15.75" customHeight="1" x14ac:dyDescent="0.25">
      <c r="D463" s="59"/>
      <c r="F463" s="67"/>
      <c r="G463" s="68"/>
      <c r="H463" s="68"/>
      <c r="I463" s="68"/>
    </row>
    <row r="464" spans="4:9" ht="15.75" customHeight="1" x14ac:dyDescent="0.25">
      <c r="D464" s="59"/>
      <c r="F464" s="67"/>
      <c r="G464" s="68"/>
      <c r="H464" s="68"/>
      <c r="I464" s="68"/>
    </row>
    <row r="465" spans="4:9" ht="15.75" customHeight="1" x14ac:dyDescent="0.25">
      <c r="D465" s="59"/>
      <c r="F465" s="67"/>
      <c r="G465" s="68"/>
      <c r="H465" s="68"/>
      <c r="I465" s="68"/>
    </row>
    <row r="466" spans="4:9" ht="15.75" customHeight="1" x14ac:dyDescent="0.25">
      <c r="D466" s="59"/>
      <c r="F466" s="67"/>
      <c r="G466" s="68"/>
      <c r="H466" s="68"/>
      <c r="I466" s="68"/>
    </row>
    <row r="467" spans="4:9" ht="15.75" customHeight="1" x14ac:dyDescent="0.25">
      <c r="D467" s="59"/>
      <c r="F467" s="67"/>
      <c r="G467" s="68"/>
      <c r="H467" s="68"/>
      <c r="I467" s="68"/>
    </row>
    <row r="468" spans="4:9" ht="15.75" customHeight="1" x14ac:dyDescent="0.25">
      <c r="D468" s="59"/>
      <c r="F468" s="67"/>
      <c r="G468" s="68"/>
      <c r="H468" s="68"/>
      <c r="I468" s="68"/>
    </row>
    <row r="469" spans="4:9" ht="15.75" customHeight="1" x14ac:dyDescent="0.25">
      <c r="D469" s="59"/>
      <c r="F469" s="67"/>
      <c r="G469" s="68"/>
      <c r="H469" s="68"/>
      <c r="I469" s="68"/>
    </row>
    <row r="470" spans="4:9" ht="15.75" customHeight="1" x14ac:dyDescent="0.25">
      <c r="D470" s="59"/>
      <c r="F470" s="67"/>
      <c r="G470" s="68"/>
      <c r="H470" s="68"/>
      <c r="I470" s="68"/>
    </row>
    <row r="471" spans="4:9" ht="15.75" customHeight="1" x14ac:dyDescent="0.25">
      <c r="D471" s="59"/>
      <c r="F471" s="67"/>
      <c r="G471" s="68"/>
      <c r="H471" s="68"/>
      <c r="I471" s="68"/>
    </row>
    <row r="472" spans="4:9" ht="15.75" customHeight="1" x14ac:dyDescent="0.25">
      <c r="D472" s="59"/>
      <c r="F472" s="67"/>
      <c r="G472" s="68"/>
      <c r="H472" s="68"/>
      <c r="I472" s="68"/>
    </row>
    <row r="473" spans="4:9" ht="15.75" customHeight="1" x14ac:dyDescent="0.25">
      <c r="D473" s="59"/>
      <c r="F473" s="67"/>
      <c r="G473" s="68"/>
      <c r="H473" s="68"/>
      <c r="I473" s="68"/>
    </row>
    <row r="474" spans="4:9" ht="15.75" customHeight="1" x14ac:dyDescent="0.25">
      <c r="D474" s="59"/>
      <c r="F474" s="67"/>
      <c r="G474" s="68"/>
      <c r="H474" s="68"/>
      <c r="I474" s="68"/>
    </row>
    <row r="475" spans="4:9" ht="15.75" customHeight="1" x14ac:dyDescent="0.25">
      <c r="D475" s="59"/>
      <c r="F475" s="67"/>
      <c r="G475" s="68"/>
      <c r="H475" s="68"/>
      <c r="I475" s="68"/>
    </row>
    <row r="476" spans="4:9" ht="15.75" customHeight="1" x14ac:dyDescent="0.25">
      <c r="D476" s="59"/>
      <c r="F476" s="67"/>
      <c r="G476" s="68"/>
      <c r="H476" s="68"/>
      <c r="I476" s="68"/>
    </row>
    <row r="477" spans="4:9" ht="15.75" customHeight="1" x14ac:dyDescent="0.25">
      <c r="D477" s="59"/>
      <c r="F477" s="67"/>
      <c r="G477" s="68"/>
      <c r="H477" s="68"/>
      <c r="I477" s="68"/>
    </row>
    <row r="478" spans="4:9" ht="15.75" customHeight="1" x14ac:dyDescent="0.25">
      <c r="D478" s="59"/>
      <c r="F478" s="67"/>
      <c r="G478" s="68"/>
      <c r="H478" s="68"/>
      <c r="I478" s="68"/>
    </row>
    <row r="479" spans="4:9" ht="15.75" customHeight="1" x14ac:dyDescent="0.25">
      <c r="D479" s="59"/>
      <c r="F479" s="67"/>
      <c r="G479" s="68"/>
      <c r="H479" s="68"/>
      <c r="I479" s="68"/>
    </row>
    <row r="480" spans="4:9" ht="15.75" customHeight="1" x14ac:dyDescent="0.25">
      <c r="D480" s="59"/>
      <c r="F480" s="67"/>
      <c r="G480" s="68"/>
      <c r="H480" s="68"/>
      <c r="I480" s="68"/>
    </row>
    <row r="481" spans="4:9" ht="15.75" customHeight="1" x14ac:dyDescent="0.25">
      <c r="D481" s="59"/>
      <c r="F481" s="67"/>
      <c r="G481" s="68"/>
      <c r="H481" s="68"/>
      <c r="I481" s="68"/>
    </row>
    <row r="482" spans="4:9" ht="15.75" customHeight="1" x14ac:dyDescent="0.25">
      <c r="D482" s="59"/>
      <c r="F482" s="67"/>
      <c r="G482" s="68"/>
      <c r="H482" s="68"/>
      <c r="I482" s="68"/>
    </row>
    <row r="483" spans="4:9" ht="15.75" customHeight="1" x14ac:dyDescent="0.25">
      <c r="D483" s="59"/>
      <c r="F483" s="67"/>
      <c r="G483" s="68"/>
      <c r="H483" s="68"/>
      <c r="I483" s="68"/>
    </row>
    <row r="484" spans="4:9" ht="15.75" customHeight="1" x14ac:dyDescent="0.25">
      <c r="D484" s="59"/>
      <c r="F484" s="67"/>
      <c r="G484" s="68"/>
      <c r="H484" s="68"/>
      <c r="I484" s="68"/>
    </row>
    <row r="485" spans="4:9" ht="15.75" customHeight="1" x14ac:dyDescent="0.25">
      <c r="D485" s="59"/>
      <c r="F485" s="67"/>
      <c r="G485" s="68"/>
      <c r="H485" s="68"/>
      <c r="I485" s="68"/>
    </row>
    <row r="486" spans="4:9" ht="15.75" customHeight="1" x14ac:dyDescent="0.25">
      <c r="D486" s="59"/>
      <c r="F486" s="67"/>
      <c r="G486" s="68"/>
      <c r="H486" s="68"/>
      <c r="I486" s="68"/>
    </row>
    <row r="487" spans="4:9" ht="15.75" customHeight="1" x14ac:dyDescent="0.25">
      <c r="D487" s="59"/>
      <c r="F487" s="67"/>
      <c r="G487" s="68"/>
      <c r="H487" s="68"/>
      <c r="I487" s="68"/>
    </row>
    <row r="488" spans="4:9" ht="15.75" customHeight="1" x14ac:dyDescent="0.25">
      <c r="D488" s="59"/>
      <c r="F488" s="67"/>
      <c r="G488" s="68"/>
      <c r="H488" s="68"/>
      <c r="I488" s="68"/>
    </row>
    <row r="489" spans="4:9" ht="15.75" customHeight="1" x14ac:dyDescent="0.25">
      <c r="D489" s="59"/>
      <c r="F489" s="67"/>
      <c r="G489" s="68"/>
      <c r="H489" s="68"/>
      <c r="I489" s="68"/>
    </row>
    <row r="490" spans="4:9" ht="15.75" customHeight="1" x14ac:dyDescent="0.25">
      <c r="D490" s="59"/>
      <c r="F490" s="67"/>
      <c r="G490" s="68"/>
      <c r="H490" s="68"/>
      <c r="I490" s="68"/>
    </row>
    <row r="491" spans="4:9" ht="15.75" customHeight="1" x14ac:dyDescent="0.25">
      <c r="D491" s="59"/>
      <c r="F491" s="67"/>
      <c r="G491" s="68"/>
      <c r="H491" s="68"/>
      <c r="I491" s="68"/>
    </row>
    <row r="492" spans="4:9" ht="15.75" customHeight="1" x14ac:dyDescent="0.25">
      <c r="D492" s="59"/>
      <c r="F492" s="67"/>
      <c r="G492" s="68"/>
      <c r="H492" s="68"/>
      <c r="I492" s="68"/>
    </row>
    <row r="493" spans="4:9" ht="15.75" customHeight="1" x14ac:dyDescent="0.25">
      <c r="D493" s="59"/>
      <c r="F493" s="67"/>
      <c r="G493" s="68"/>
      <c r="H493" s="68"/>
      <c r="I493" s="68"/>
    </row>
    <row r="494" spans="4:9" ht="15.75" customHeight="1" x14ac:dyDescent="0.25">
      <c r="D494" s="59"/>
      <c r="F494" s="67"/>
      <c r="G494" s="68"/>
      <c r="H494" s="68"/>
      <c r="I494" s="68"/>
    </row>
    <row r="495" spans="4:9" ht="15.75" customHeight="1" x14ac:dyDescent="0.25">
      <c r="D495" s="59"/>
      <c r="F495" s="67"/>
      <c r="G495" s="68"/>
      <c r="H495" s="68"/>
      <c r="I495" s="68"/>
    </row>
    <row r="496" spans="4:9" ht="15.75" customHeight="1" x14ac:dyDescent="0.25">
      <c r="D496" s="59"/>
      <c r="F496" s="67"/>
      <c r="G496" s="68"/>
      <c r="H496" s="68"/>
      <c r="I496" s="68"/>
    </row>
    <row r="497" spans="4:9" ht="15.75" customHeight="1" x14ac:dyDescent="0.25">
      <c r="D497" s="59"/>
      <c r="F497" s="67"/>
      <c r="G497" s="68"/>
      <c r="H497" s="68"/>
      <c r="I497" s="68"/>
    </row>
    <row r="498" spans="4:9" ht="15.75" customHeight="1" x14ac:dyDescent="0.25">
      <c r="D498" s="59"/>
      <c r="F498" s="67"/>
      <c r="G498" s="68"/>
      <c r="H498" s="68"/>
      <c r="I498" s="68"/>
    </row>
    <row r="499" spans="4:9" ht="15.75" customHeight="1" x14ac:dyDescent="0.25">
      <c r="D499" s="59"/>
      <c r="F499" s="67"/>
      <c r="G499" s="68"/>
      <c r="H499" s="68"/>
      <c r="I499" s="68"/>
    </row>
    <row r="500" spans="4:9" ht="15.75" customHeight="1" x14ac:dyDescent="0.25">
      <c r="D500" s="59"/>
      <c r="F500" s="67"/>
      <c r="G500" s="68"/>
      <c r="H500" s="68"/>
      <c r="I500" s="68"/>
    </row>
    <row r="501" spans="4:9" ht="15.75" customHeight="1" x14ac:dyDescent="0.25">
      <c r="D501" s="59"/>
      <c r="F501" s="67"/>
      <c r="G501" s="68"/>
      <c r="H501" s="68"/>
      <c r="I501" s="68"/>
    </row>
    <row r="502" spans="4:9" ht="15.75" customHeight="1" x14ac:dyDescent="0.25">
      <c r="D502" s="59"/>
      <c r="F502" s="67"/>
      <c r="G502" s="68"/>
      <c r="H502" s="68"/>
      <c r="I502" s="68"/>
    </row>
    <row r="503" spans="4:9" ht="15.75" customHeight="1" x14ac:dyDescent="0.25">
      <c r="D503" s="59"/>
      <c r="F503" s="67"/>
      <c r="G503" s="68"/>
      <c r="H503" s="68"/>
      <c r="I503" s="68"/>
    </row>
    <row r="504" spans="4:9" ht="15.75" customHeight="1" x14ac:dyDescent="0.25">
      <c r="D504" s="59"/>
      <c r="F504" s="67"/>
      <c r="G504" s="68"/>
      <c r="H504" s="68"/>
      <c r="I504" s="68"/>
    </row>
    <row r="505" spans="4:9" ht="15.75" customHeight="1" x14ac:dyDescent="0.25">
      <c r="D505" s="59"/>
      <c r="F505" s="67"/>
      <c r="G505" s="68"/>
      <c r="H505" s="68"/>
      <c r="I505" s="68"/>
    </row>
    <row r="506" spans="4:9" ht="15.75" customHeight="1" x14ac:dyDescent="0.25">
      <c r="D506" s="59"/>
      <c r="F506" s="67"/>
      <c r="G506" s="68"/>
      <c r="H506" s="68"/>
      <c r="I506" s="68"/>
    </row>
    <row r="507" spans="4:9" ht="15.75" customHeight="1" x14ac:dyDescent="0.25">
      <c r="D507" s="59"/>
      <c r="F507" s="67"/>
      <c r="G507" s="68"/>
      <c r="H507" s="68"/>
      <c r="I507" s="68"/>
    </row>
    <row r="508" spans="4:9" ht="15.75" customHeight="1" x14ac:dyDescent="0.25">
      <c r="D508" s="59"/>
      <c r="F508" s="67"/>
      <c r="G508" s="68"/>
      <c r="H508" s="68"/>
      <c r="I508" s="68"/>
    </row>
    <row r="509" spans="4:9" ht="15.75" customHeight="1" x14ac:dyDescent="0.25">
      <c r="D509" s="59"/>
      <c r="F509" s="67"/>
      <c r="G509" s="68"/>
      <c r="H509" s="68"/>
      <c r="I509" s="68"/>
    </row>
    <row r="510" spans="4:9" ht="15.75" customHeight="1" x14ac:dyDescent="0.25">
      <c r="D510" s="59"/>
      <c r="F510" s="67"/>
      <c r="G510" s="68"/>
      <c r="H510" s="68"/>
      <c r="I510" s="68"/>
    </row>
    <row r="511" spans="4:9" ht="15.75" customHeight="1" x14ac:dyDescent="0.25">
      <c r="D511" s="59"/>
      <c r="F511" s="67"/>
      <c r="G511" s="68"/>
      <c r="H511" s="68"/>
      <c r="I511" s="68"/>
    </row>
    <row r="512" spans="4:9" ht="15.75" customHeight="1" x14ac:dyDescent="0.25">
      <c r="D512" s="59"/>
      <c r="F512" s="67"/>
      <c r="G512" s="68"/>
      <c r="H512" s="68"/>
      <c r="I512" s="68"/>
    </row>
    <row r="513" spans="4:9" ht="15.75" customHeight="1" x14ac:dyDescent="0.25">
      <c r="D513" s="59"/>
      <c r="F513" s="67"/>
      <c r="G513" s="68"/>
      <c r="H513" s="68"/>
      <c r="I513" s="68"/>
    </row>
    <row r="514" spans="4:9" ht="15.75" customHeight="1" x14ac:dyDescent="0.25">
      <c r="D514" s="59"/>
      <c r="F514" s="67"/>
      <c r="G514" s="68"/>
      <c r="H514" s="68"/>
      <c r="I514" s="68"/>
    </row>
    <row r="515" spans="4:9" ht="15.75" customHeight="1" x14ac:dyDescent="0.25">
      <c r="D515" s="59"/>
      <c r="F515" s="67"/>
      <c r="G515" s="68"/>
      <c r="H515" s="68"/>
      <c r="I515" s="68"/>
    </row>
    <row r="516" spans="4:9" ht="15.75" customHeight="1" x14ac:dyDescent="0.25">
      <c r="D516" s="59"/>
      <c r="F516" s="67"/>
      <c r="G516" s="68"/>
      <c r="H516" s="68"/>
      <c r="I516" s="68"/>
    </row>
    <row r="517" spans="4:9" ht="15.75" customHeight="1" x14ac:dyDescent="0.25">
      <c r="D517" s="59"/>
      <c r="F517" s="67"/>
      <c r="G517" s="68"/>
      <c r="H517" s="68"/>
      <c r="I517" s="68"/>
    </row>
    <row r="518" spans="4:9" ht="15.75" customHeight="1" x14ac:dyDescent="0.25">
      <c r="D518" s="59"/>
      <c r="F518" s="67"/>
      <c r="G518" s="68"/>
      <c r="H518" s="68"/>
      <c r="I518" s="68"/>
    </row>
    <row r="519" spans="4:9" ht="15.75" customHeight="1" x14ac:dyDescent="0.25">
      <c r="D519" s="59"/>
      <c r="F519" s="67"/>
      <c r="G519" s="68"/>
      <c r="H519" s="68"/>
      <c r="I519" s="68"/>
    </row>
    <row r="520" spans="4:9" ht="15.75" customHeight="1" x14ac:dyDescent="0.25">
      <c r="D520" s="59"/>
      <c r="F520" s="67"/>
      <c r="G520" s="68"/>
      <c r="H520" s="68"/>
      <c r="I520" s="68"/>
    </row>
    <row r="521" spans="4:9" ht="15.75" customHeight="1" x14ac:dyDescent="0.25">
      <c r="D521" s="59"/>
      <c r="F521" s="67"/>
      <c r="G521" s="68"/>
      <c r="H521" s="68"/>
      <c r="I521" s="68"/>
    </row>
    <row r="522" spans="4:9" ht="15.75" customHeight="1" x14ac:dyDescent="0.25">
      <c r="D522" s="59"/>
      <c r="F522" s="67"/>
      <c r="G522" s="68"/>
      <c r="H522" s="68"/>
      <c r="I522" s="68"/>
    </row>
    <row r="523" spans="4:9" ht="15.75" customHeight="1" x14ac:dyDescent="0.25">
      <c r="D523" s="59"/>
      <c r="F523" s="67"/>
      <c r="G523" s="68"/>
      <c r="H523" s="68"/>
      <c r="I523" s="68"/>
    </row>
    <row r="524" spans="4:9" ht="15.75" customHeight="1" x14ac:dyDescent="0.25">
      <c r="D524" s="59"/>
      <c r="F524" s="67"/>
      <c r="G524" s="68"/>
      <c r="H524" s="68"/>
      <c r="I524" s="68"/>
    </row>
    <row r="525" spans="4:9" ht="15.75" customHeight="1" x14ac:dyDescent="0.25">
      <c r="D525" s="59"/>
      <c r="F525" s="67"/>
      <c r="G525" s="68"/>
      <c r="H525" s="68"/>
      <c r="I525" s="68"/>
    </row>
    <row r="526" spans="4:9" ht="15.75" customHeight="1" x14ac:dyDescent="0.25">
      <c r="D526" s="59"/>
      <c r="F526" s="67"/>
      <c r="G526" s="68"/>
      <c r="H526" s="68"/>
      <c r="I526" s="68"/>
    </row>
    <row r="527" spans="4:9" ht="15.75" customHeight="1" x14ac:dyDescent="0.25">
      <c r="D527" s="59"/>
      <c r="F527" s="67"/>
      <c r="G527" s="68"/>
      <c r="H527" s="68"/>
      <c r="I527" s="68"/>
    </row>
    <row r="528" spans="4:9" ht="15.75" customHeight="1" x14ac:dyDescent="0.25">
      <c r="D528" s="59"/>
      <c r="F528" s="67"/>
      <c r="G528" s="68"/>
      <c r="H528" s="68"/>
      <c r="I528" s="68"/>
    </row>
    <row r="529" spans="4:9" ht="15.75" customHeight="1" x14ac:dyDescent="0.25">
      <c r="D529" s="59"/>
      <c r="F529" s="67"/>
      <c r="G529" s="68"/>
      <c r="H529" s="68"/>
      <c r="I529" s="68"/>
    </row>
    <row r="530" spans="4:9" ht="15.75" customHeight="1" x14ac:dyDescent="0.25">
      <c r="D530" s="59"/>
      <c r="F530" s="67"/>
      <c r="G530" s="68"/>
      <c r="H530" s="68"/>
      <c r="I530" s="68"/>
    </row>
    <row r="531" spans="4:9" ht="15.75" customHeight="1" x14ac:dyDescent="0.25">
      <c r="D531" s="59"/>
      <c r="F531" s="67"/>
      <c r="G531" s="68"/>
      <c r="H531" s="68"/>
      <c r="I531" s="68"/>
    </row>
    <row r="532" spans="4:9" ht="15.75" customHeight="1" x14ac:dyDescent="0.25">
      <c r="D532" s="59"/>
      <c r="F532" s="67"/>
      <c r="G532" s="68"/>
      <c r="H532" s="68"/>
      <c r="I532" s="68"/>
    </row>
    <row r="533" spans="4:9" ht="15.75" customHeight="1" x14ac:dyDescent="0.25">
      <c r="D533" s="59"/>
      <c r="F533" s="67"/>
      <c r="G533" s="68"/>
      <c r="H533" s="68"/>
      <c r="I533" s="68"/>
    </row>
    <row r="534" spans="4:9" ht="15.75" customHeight="1" x14ac:dyDescent="0.25">
      <c r="D534" s="59"/>
      <c r="F534" s="67"/>
      <c r="G534" s="68"/>
      <c r="H534" s="68"/>
      <c r="I534" s="68"/>
    </row>
    <row r="535" spans="4:9" ht="15.75" customHeight="1" x14ac:dyDescent="0.25">
      <c r="D535" s="59"/>
      <c r="F535" s="67"/>
      <c r="G535" s="68"/>
      <c r="H535" s="68"/>
      <c r="I535" s="68"/>
    </row>
    <row r="536" spans="4:9" ht="15.75" customHeight="1" x14ac:dyDescent="0.25">
      <c r="D536" s="59"/>
      <c r="F536" s="67"/>
      <c r="G536" s="68"/>
      <c r="H536" s="68"/>
      <c r="I536" s="68"/>
    </row>
    <row r="537" spans="4:9" ht="15.75" customHeight="1" x14ac:dyDescent="0.25">
      <c r="D537" s="59"/>
      <c r="F537" s="67"/>
      <c r="G537" s="68"/>
      <c r="H537" s="68"/>
      <c r="I537" s="68"/>
    </row>
    <row r="538" spans="4:9" ht="15.75" customHeight="1" x14ac:dyDescent="0.25">
      <c r="D538" s="59"/>
      <c r="F538" s="67"/>
      <c r="G538" s="68"/>
      <c r="H538" s="68"/>
      <c r="I538" s="68"/>
    </row>
    <row r="539" spans="4:9" ht="15.75" customHeight="1" x14ac:dyDescent="0.25">
      <c r="D539" s="59"/>
      <c r="F539" s="67"/>
      <c r="G539" s="68"/>
      <c r="H539" s="68"/>
      <c r="I539" s="68"/>
    </row>
    <row r="540" spans="4:9" ht="15.75" customHeight="1" x14ac:dyDescent="0.25">
      <c r="D540" s="59"/>
      <c r="F540" s="67"/>
      <c r="G540" s="68"/>
      <c r="H540" s="68"/>
      <c r="I540" s="68"/>
    </row>
    <row r="541" spans="4:9" ht="15.75" customHeight="1" x14ac:dyDescent="0.25">
      <c r="D541" s="59"/>
      <c r="F541" s="67"/>
      <c r="G541" s="68"/>
      <c r="H541" s="68"/>
      <c r="I541" s="68"/>
    </row>
    <row r="542" spans="4:9" ht="15.75" customHeight="1" x14ac:dyDescent="0.25">
      <c r="D542" s="59"/>
      <c r="F542" s="67"/>
      <c r="G542" s="68"/>
      <c r="H542" s="68"/>
      <c r="I542" s="68"/>
    </row>
    <row r="543" spans="4:9" ht="15.75" customHeight="1" x14ac:dyDescent="0.25">
      <c r="D543" s="59"/>
      <c r="F543" s="67"/>
      <c r="G543" s="68"/>
      <c r="H543" s="68"/>
      <c r="I543" s="68"/>
    </row>
    <row r="544" spans="4:9" ht="15.75" customHeight="1" x14ac:dyDescent="0.25">
      <c r="D544" s="59"/>
      <c r="F544" s="67"/>
      <c r="G544" s="68"/>
      <c r="H544" s="68"/>
      <c r="I544" s="68"/>
    </row>
    <row r="545" spans="4:9" ht="15.75" customHeight="1" x14ac:dyDescent="0.25">
      <c r="D545" s="59"/>
      <c r="F545" s="67"/>
      <c r="G545" s="68"/>
      <c r="H545" s="68"/>
      <c r="I545" s="68"/>
    </row>
    <row r="546" spans="4:9" ht="15.75" customHeight="1" x14ac:dyDescent="0.25">
      <c r="D546" s="59"/>
      <c r="F546" s="67"/>
      <c r="G546" s="68"/>
      <c r="H546" s="68"/>
      <c r="I546" s="68"/>
    </row>
    <row r="547" spans="4:9" ht="15.75" customHeight="1" x14ac:dyDescent="0.25">
      <c r="D547" s="59"/>
      <c r="F547" s="67"/>
      <c r="G547" s="68"/>
      <c r="H547" s="68"/>
      <c r="I547" s="68"/>
    </row>
    <row r="548" spans="4:9" ht="15.75" customHeight="1" x14ac:dyDescent="0.25">
      <c r="D548" s="59"/>
      <c r="F548" s="67"/>
      <c r="G548" s="68"/>
      <c r="H548" s="68"/>
      <c r="I548" s="68"/>
    </row>
    <row r="549" spans="4:9" ht="15.75" customHeight="1" x14ac:dyDescent="0.25">
      <c r="D549" s="59"/>
      <c r="F549" s="67"/>
      <c r="G549" s="68"/>
      <c r="H549" s="68"/>
      <c r="I549" s="68"/>
    </row>
    <row r="550" spans="4:9" ht="15.75" customHeight="1" x14ac:dyDescent="0.25">
      <c r="D550" s="59"/>
      <c r="F550" s="67"/>
      <c r="G550" s="68"/>
      <c r="H550" s="68"/>
      <c r="I550" s="68"/>
    </row>
    <row r="551" spans="4:9" ht="15.75" customHeight="1" x14ac:dyDescent="0.25">
      <c r="D551" s="59"/>
      <c r="F551" s="67"/>
      <c r="G551" s="68"/>
      <c r="H551" s="68"/>
      <c r="I551" s="68"/>
    </row>
    <row r="552" spans="4:9" ht="15.75" customHeight="1" x14ac:dyDescent="0.25">
      <c r="D552" s="59"/>
      <c r="F552" s="67"/>
      <c r="G552" s="68"/>
      <c r="H552" s="68"/>
      <c r="I552" s="68"/>
    </row>
    <row r="553" spans="4:9" ht="15.75" customHeight="1" x14ac:dyDescent="0.25">
      <c r="D553" s="59"/>
      <c r="F553" s="67"/>
      <c r="G553" s="68"/>
      <c r="H553" s="68"/>
      <c r="I553" s="68"/>
    </row>
    <row r="554" spans="4:9" ht="15.75" customHeight="1" x14ac:dyDescent="0.25">
      <c r="D554" s="59"/>
      <c r="F554" s="67"/>
      <c r="G554" s="68"/>
      <c r="H554" s="68"/>
      <c r="I554" s="68"/>
    </row>
    <row r="555" spans="4:9" ht="15.75" customHeight="1" x14ac:dyDescent="0.25">
      <c r="D555" s="59"/>
      <c r="F555" s="67"/>
      <c r="G555" s="68"/>
      <c r="H555" s="68"/>
      <c r="I555" s="68"/>
    </row>
    <row r="556" spans="4:9" ht="15.75" customHeight="1" x14ac:dyDescent="0.25">
      <c r="D556" s="59"/>
      <c r="F556" s="67"/>
      <c r="G556" s="68"/>
      <c r="H556" s="68"/>
      <c r="I556" s="68"/>
    </row>
    <row r="557" spans="4:9" ht="15.75" customHeight="1" x14ac:dyDescent="0.25">
      <c r="D557" s="59"/>
      <c r="F557" s="67"/>
      <c r="G557" s="68"/>
      <c r="H557" s="68"/>
      <c r="I557" s="68"/>
    </row>
    <row r="558" spans="4:9" ht="15.75" customHeight="1" x14ac:dyDescent="0.25">
      <c r="D558" s="59"/>
      <c r="F558" s="67"/>
      <c r="G558" s="68"/>
      <c r="H558" s="68"/>
      <c r="I558" s="68"/>
    </row>
    <row r="559" spans="4:9" ht="15.75" customHeight="1" x14ac:dyDescent="0.25">
      <c r="D559" s="59"/>
      <c r="F559" s="67"/>
      <c r="G559" s="68"/>
      <c r="H559" s="68"/>
      <c r="I559" s="68"/>
    </row>
    <row r="560" spans="4:9" ht="15.75" customHeight="1" x14ac:dyDescent="0.25">
      <c r="D560" s="59"/>
      <c r="F560" s="67"/>
      <c r="G560" s="68"/>
      <c r="H560" s="68"/>
      <c r="I560" s="68"/>
    </row>
    <row r="561" spans="4:9" ht="15.75" customHeight="1" x14ac:dyDescent="0.25">
      <c r="D561" s="59"/>
      <c r="F561" s="67"/>
      <c r="G561" s="68"/>
      <c r="H561" s="68"/>
      <c r="I561" s="68"/>
    </row>
    <row r="562" spans="4:9" ht="15.75" customHeight="1" x14ac:dyDescent="0.25">
      <c r="D562" s="59"/>
      <c r="F562" s="67"/>
      <c r="G562" s="68"/>
      <c r="H562" s="68"/>
      <c r="I562" s="68"/>
    </row>
    <row r="563" spans="4:9" ht="15.75" customHeight="1" x14ac:dyDescent="0.25">
      <c r="D563" s="59"/>
      <c r="F563" s="67"/>
      <c r="G563" s="68"/>
      <c r="H563" s="68"/>
      <c r="I563" s="68"/>
    </row>
    <row r="564" spans="4:9" ht="15.75" customHeight="1" x14ac:dyDescent="0.25">
      <c r="D564" s="59"/>
      <c r="F564" s="67"/>
      <c r="G564" s="68"/>
      <c r="H564" s="68"/>
      <c r="I564" s="68"/>
    </row>
    <row r="565" spans="4:9" ht="15.75" customHeight="1" x14ac:dyDescent="0.25">
      <c r="D565" s="59"/>
      <c r="F565" s="67"/>
      <c r="G565" s="68"/>
      <c r="H565" s="68"/>
      <c r="I565" s="68"/>
    </row>
    <row r="566" spans="4:9" ht="15.75" customHeight="1" x14ac:dyDescent="0.25">
      <c r="D566" s="59"/>
      <c r="F566" s="67"/>
      <c r="G566" s="68"/>
      <c r="H566" s="68"/>
      <c r="I566" s="68"/>
    </row>
    <row r="567" spans="4:9" ht="15.75" customHeight="1" x14ac:dyDescent="0.25">
      <c r="D567" s="59"/>
      <c r="F567" s="67"/>
      <c r="G567" s="68"/>
      <c r="H567" s="68"/>
      <c r="I567" s="68"/>
    </row>
    <row r="568" spans="4:9" ht="15.75" customHeight="1" x14ac:dyDescent="0.25">
      <c r="D568" s="59"/>
      <c r="F568" s="67"/>
      <c r="G568" s="68"/>
      <c r="H568" s="68"/>
      <c r="I568" s="68"/>
    </row>
    <row r="569" spans="4:9" ht="15.75" customHeight="1" x14ac:dyDescent="0.25">
      <c r="D569" s="59"/>
      <c r="F569" s="67"/>
      <c r="G569" s="68"/>
      <c r="H569" s="68"/>
      <c r="I569" s="68"/>
    </row>
    <row r="570" spans="4:9" ht="15.75" customHeight="1" x14ac:dyDescent="0.25">
      <c r="D570" s="59"/>
      <c r="F570" s="67"/>
      <c r="G570" s="68"/>
      <c r="H570" s="68"/>
      <c r="I570" s="68"/>
    </row>
    <row r="571" spans="4:9" ht="15.75" customHeight="1" x14ac:dyDescent="0.25">
      <c r="D571" s="59"/>
      <c r="F571" s="67"/>
      <c r="G571" s="68"/>
      <c r="H571" s="68"/>
      <c r="I571" s="68"/>
    </row>
    <row r="572" spans="4:9" ht="15.75" customHeight="1" x14ac:dyDescent="0.25">
      <c r="D572" s="59"/>
      <c r="F572" s="67"/>
      <c r="G572" s="68"/>
      <c r="H572" s="68"/>
      <c r="I572" s="68"/>
    </row>
    <row r="573" spans="4:9" ht="15.75" customHeight="1" x14ac:dyDescent="0.25">
      <c r="D573" s="59"/>
      <c r="F573" s="67"/>
      <c r="G573" s="68"/>
      <c r="H573" s="68"/>
      <c r="I573" s="68"/>
    </row>
    <row r="574" spans="4:9" ht="15.75" customHeight="1" x14ac:dyDescent="0.25">
      <c r="D574" s="59"/>
      <c r="F574" s="67"/>
      <c r="G574" s="68"/>
      <c r="H574" s="68"/>
      <c r="I574" s="68"/>
    </row>
    <row r="575" spans="4:9" ht="15.75" customHeight="1" x14ac:dyDescent="0.25">
      <c r="D575" s="59"/>
      <c r="F575" s="67"/>
      <c r="G575" s="68"/>
      <c r="H575" s="68"/>
      <c r="I575" s="68"/>
    </row>
    <row r="576" spans="4:9" ht="15.75" customHeight="1" x14ac:dyDescent="0.25">
      <c r="D576" s="59"/>
      <c r="F576" s="67"/>
      <c r="G576" s="68"/>
      <c r="H576" s="68"/>
      <c r="I576" s="68"/>
    </row>
    <row r="577" spans="4:9" ht="15.75" customHeight="1" x14ac:dyDescent="0.25">
      <c r="D577" s="59"/>
      <c r="F577" s="67"/>
      <c r="G577" s="68"/>
      <c r="H577" s="68"/>
      <c r="I577" s="68"/>
    </row>
    <row r="578" spans="4:9" ht="15.75" customHeight="1" x14ac:dyDescent="0.25">
      <c r="D578" s="59"/>
      <c r="F578" s="67"/>
      <c r="G578" s="68"/>
      <c r="H578" s="68"/>
      <c r="I578" s="68"/>
    </row>
    <row r="579" spans="4:9" ht="15.75" customHeight="1" x14ac:dyDescent="0.25">
      <c r="D579" s="59"/>
      <c r="F579" s="67"/>
      <c r="G579" s="68"/>
      <c r="H579" s="68"/>
      <c r="I579" s="68"/>
    </row>
    <row r="580" spans="4:9" ht="15.75" customHeight="1" x14ac:dyDescent="0.25">
      <c r="D580" s="59"/>
      <c r="F580" s="67"/>
      <c r="G580" s="68"/>
      <c r="H580" s="68"/>
      <c r="I580" s="68"/>
    </row>
    <row r="581" spans="4:9" ht="15.75" customHeight="1" x14ac:dyDescent="0.25">
      <c r="D581" s="59"/>
      <c r="F581" s="67"/>
      <c r="G581" s="68"/>
      <c r="H581" s="68"/>
      <c r="I581" s="68"/>
    </row>
    <row r="582" spans="4:9" ht="15.75" customHeight="1" x14ac:dyDescent="0.25">
      <c r="D582" s="59"/>
      <c r="F582" s="67"/>
      <c r="G582" s="68"/>
      <c r="H582" s="68"/>
      <c r="I582" s="68"/>
    </row>
    <row r="583" spans="4:9" ht="15.75" customHeight="1" x14ac:dyDescent="0.25">
      <c r="D583" s="59"/>
      <c r="F583" s="67"/>
      <c r="G583" s="68"/>
      <c r="H583" s="68"/>
      <c r="I583" s="68"/>
    </row>
    <row r="584" spans="4:9" ht="15.75" customHeight="1" x14ac:dyDescent="0.25">
      <c r="D584" s="59"/>
      <c r="F584" s="67"/>
      <c r="G584" s="68"/>
      <c r="H584" s="68"/>
      <c r="I584" s="68"/>
    </row>
    <row r="585" spans="4:9" ht="15.75" customHeight="1" x14ac:dyDescent="0.25">
      <c r="D585" s="59"/>
      <c r="F585" s="67"/>
      <c r="G585" s="68"/>
      <c r="H585" s="68"/>
      <c r="I585" s="68"/>
    </row>
    <row r="586" spans="4:9" ht="15.75" customHeight="1" x14ac:dyDescent="0.25">
      <c r="D586" s="59"/>
      <c r="F586" s="67"/>
      <c r="G586" s="68"/>
      <c r="H586" s="68"/>
      <c r="I586" s="68"/>
    </row>
    <row r="587" spans="4:9" ht="15.75" customHeight="1" x14ac:dyDescent="0.25">
      <c r="D587" s="59"/>
      <c r="F587" s="67"/>
      <c r="G587" s="68"/>
      <c r="H587" s="68"/>
      <c r="I587" s="68"/>
    </row>
    <row r="588" spans="4:9" ht="15.75" customHeight="1" x14ac:dyDescent="0.25">
      <c r="D588" s="59"/>
      <c r="F588" s="67"/>
      <c r="G588" s="68"/>
      <c r="H588" s="68"/>
      <c r="I588" s="68"/>
    </row>
    <row r="589" spans="4:9" ht="15.75" customHeight="1" x14ac:dyDescent="0.25">
      <c r="D589" s="59"/>
      <c r="F589" s="67"/>
      <c r="G589" s="68"/>
      <c r="H589" s="68"/>
      <c r="I589" s="68"/>
    </row>
    <row r="590" spans="4:9" ht="15.75" customHeight="1" x14ac:dyDescent="0.25">
      <c r="D590" s="59"/>
      <c r="F590" s="67"/>
      <c r="G590" s="68"/>
      <c r="H590" s="68"/>
      <c r="I590" s="68"/>
    </row>
    <row r="591" spans="4:9" ht="15.75" customHeight="1" x14ac:dyDescent="0.25">
      <c r="D591" s="59"/>
      <c r="F591" s="67"/>
      <c r="G591" s="68"/>
      <c r="H591" s="68"/>
      <c r="I591" s="68"/>
    </row>
    <row r="592" spans="4:9" ht="15.75" customHeight="1" x14ac:dyDescent="0.25">
      <c r="D592" s="59"/>
      <c r="F592" s="67"/>
      <c r="G592" s="68"/>
      <c r="H592" s="68"/>
      <c r="I592" s="68"/>
    </row>
    <row r="593" spans="4:9" ht="15.75" customHeight="1" x14ac:dyDescent="0.25">
      <c r="D593" s="59"/>
      <c r="F593" s="67"/>
      <c r="G593" s="68"/>
      <c r="H593" s="68"/>
      <c r="I593" s="68"/>
    </row>
    <row r="594" spans="4:9" ht="15.75" customHeight="1" x14ac:dyDescent="0.25">
      <c r="D594" s="59"/>
      <c r="F594" s="67"/>
      <c r="G594" s="68"/>
      <c r="H594" s="68"/>
      <c r="I594" s="68"/>
    </row>
    <row r="595" spans="4:9" ht="15.75" customHeight="1" x14ac:dyDescent="0.25">
      <c r="D595" s="59"/>
      <c r="F595" s="67"/>
      <c r="G595" s="68"/>
      <c r="H595" s="68"/>
      <c r="I595" s="68"/>
    </row>
    <row r="596" spans="4:9" ht="15.75" customHeight="1" x14ac:dyDescent="0.25">
      <c r="D596" s="59"/>
      <c r="F596" s="67"/>
      <c r="G596" s="68"/>
      <c r="H596" s="68"/>
      <c r="I596" s="68"/>
    </row>
    <row r="597" spans="4:9" ht="15.75" customHeight="1" x14ac:dyDescent="0.25">
      <c r="D597" s="59"/>
      <c r="F597" s="67"/>
      <c r="G597" s="68"/>
      <c r="H597" s="68"/>
      <c r="I597" s="68"/>
    </row>
    <row r="598" spans="4:9" ht="15.75" customHeight="1" x14ac:dyDescent="0.25">
      <c r="D598" s="59"/>
      <c r="F598" s="67"/>
      <c r="G598" s="68"/>
      <c r="H598" s="68"/>
      <c r="I598" s="68"/>
    </row>
    <row r="599" spans="4:9" ht="15.75" customHeight="1" x14ac:dyDescent="0.25">
      <c r="D599" s="59"/>
      <c r="F599" s="67"/>
      <c r="G599" s="68"/>
      <c r="H599" s="68"/>
      <c r="I599" s="68"/>
    </row>
    <row r="600" spans="4:9" ht="15.75" customHeight="1" x14ac:dyDescent="0.25">
      <c r="D600" s="59"/>
      <c r="F600" s="67"/>
      <c r="G600" s="68"/>
      <c r="H600" s="68"/>
      <c r="I600" s="68"/>
    </row>
    <row r="601" spans="4:9" ht="15.75" customHeight="1" x14ac:dyDescent="0.25">
      <c r="D601" s="59"/>
      <c r="F601" s="67"/>
      <c r="G601" s="68"/>
      <c r="H601" s="68"/>
      <c r="I601" s="68"/>
    </row>
    <row r="602" spans="4:9" ht="15.75" customHeight="1" x14ac:dyDescent="0.25">
      <c r="D602" s="59"/>
      <c r="F602" s="67"/>
      <c r="G602" s="68"/>
      <c r="H602" s="68"/>
      <c r="I602" s="68"/>
    </row>
    <row r="603" spans="4:9" ht="15.75" customHeight="1" x14ac:dyDescent="0.25">
      <c r="D603" s="59"/>
      <c r="F603" s="67"/>
      <c r="G603" s="68"/>
      <c r="H603" s="68"/>
      <c r="I603" s="68"/>
    </row>
    <row r="604" spans="4:9" ht="15.75" customHeight="1" x14ac:dyDescent="0.25">
      <c r="D604" s="59"/>
      <c r="F604" s="67"/>
      <c r="G604" s="68"/>
      <c r="H604" s="68"/>
      <c r="I604" s="68"/>
    </row>
    <row r="605" spans="4:9" ht="15.75" customHeight="1" x14ac:dyDescent="0.25">
      <c r="D605" s="59"/>
      <c r="F605" s="67"/>
      <c r="G605" s="68"/>
      <c r="H605" s="68"/>
      <c r="I605" s="68"/>
    </row>
    <row r="606" spans="4:9" ht="15.75" customHeight="1" x14ac:dyDescent="0.25">
      <c r="D606" s="59"/>
      <c r="F606" s="67"/>
      <c r="G606" s="68"/>
      <c r="H606" s="68"/>
      <c r="I606" s="68"/>
    </row>
    <row r="607" spans="4:9" ht="15.75" customHeight="1" x14ac:dyDescent="0.25">
      <c r="D607" s="59"/>
      <c r="F607" s="67"/>
      <c r="G607" s="68"/>
      <c r="H607" s="68"/>
      <c r="I607" s="68"/>
    </row>
    <row r="608" spans="4:9" ht="15.75" customHeight="1" x14ac:dyDescent="0.25">
      <c r="D608" s="59"/>
      <c r="F608" s="67"/>
      <c r="G608" s="68"/>
      <c r="H608" s="68"/>
      <c r="I608" s="68"/>
    </row>
    <row r="609" spans="4:9" ht="15.75" customHeight="1" x14ac:dyDescent="0.25">
      <c r="D609" s="59"/>
      <c r="F609" s="67"/>
      <c r="G609" s="68"/>
      <c r="H609" s="68"/>
      <c r="I609" s="68"/>
    </row>
    <row r="610" spans="4:9" ht="15.75" customHeight="1" x14ac:dyDescent="0.25">
      <c r="D610" s="59"/>
      <c r="F610" s="67"/>
      <c r="G610" s="68"/>
      <c r="H610" s="68"/>
      <c r="I610" s="68"/>
    </row>
    <row r="611" spans="4:9" ht="15.75" customHeight="1" x14ac:dyDescent="0.25">
      <c r="D611" s="59"/>
      <c r="F611" s="67"/>
      <c r="G611" s="68"/>
      <c r="H611" s="68"/>
      <c r="I611" s="68"/>
    </row>
    <row r="612" spans="4:9" ht="15.75" customHeight="1" x14ac:dyDescent="0.25">
      <c r="D612" s="59"/>
      <c r="F612" s="67"/>
      <c r="G612" s="68"/>
      <c r="H612" s="68"/>
      <c r="I612" s="68"/>
    </row>
    <row r="613" spans="4:9" ht="15.75" customHeight="1" x14ac:dyDescent="0.25">
      <c r="D613" s="59"/>
      <c r="F613" s="67"/>
      <c r="G613" s="68"/>
      <c r="H613" s="68"/>
      <c r="I613" s="68"/>
    </row>
    <row r="614" spans="4:9" ht="15.75" customHeight="1" x14ac:dyDescent="0.25">
      <c r="D614" s="59"/>
      <c r="F614" s="67"/>
      <c r="G614" s="68"/>
      <c r="H614" s="68"/>
      <c r="I614" s="68"/>
    </row>
    <row r="615" spans="4:9" ht="15.75" customHeight="1" x14ac:dyDescent="0.25">
      <c r="D615" s="59"/>
      <c r="F615" s="67"/>
      <c r="G615" s="68"/>
      <c r="H615" s="68"/>
      <c r="I615" s="68"/>
    </row>
    <row r="616" spans="4:9" ht="15.75" customHeight="1" x14ac:dyDescent="0.25">
      <c r="D616" s="59"/>
      <c r="F616" s="67"/>
      <c r="G616" s="68"/>
      <c r="H616" s="68"/>
      <c r="I616" s="68"/>
    </row>
    <row r="617" spans="4:9" ht="15.75" customHeight="1" x14ac:dyDescent="0.25">
      <c r="D617" s="59"/>
      <c r="F617" s="67"/>
      <c r="G617" s="68"/>
      <c r="H617" s="68"/>
      <c r="I617" s="68"/>
    </row>
    <row r="618" spans="4:9" ht="15.75" customHeight="1" x14ac:dyDescent="0.25">
      <c r="D618" s="59"/>
      <c r="F618" s="67"/>
      <c r="G618" s="68"/>
      <c r="H618" s="68"/>
      <c r="I618" s="68"/>
    </row>
    <row r="619" spans="4:9" ht="15.75" customHeight="1" x14ac:dyDescent="0.25">
      <c r="D619" s="59"/>
      <c r="F619" s="67"/>
      <c r="G619" s="68"/>
      <c r="H619" s="68"/>
      <c r="I619" s="68"/>
    </row>
    <row r="620" spans="4:9" ht="15.75" customHeight="1" x14ac:dyDescent="0.25">
      <c r="D620" s="59"/>
      <c r="F620" s="67"/>
      <c r="G620" s="68"/>
      <c r="H620" s="68"/>
      <c r="I620" s="68"/>
    </row>
    <row r="621" spans="4:9" ht="15.75" customHeight="1" x14ac:dyDescent="0.25">
      <c r="D621" s="59"/>
      <c r="F621" s="67"/>
      <c r="G621" s="68"/>
      <c r="H621" s="68"/>
      <c r="I621" s="68"/>
    </row>
    <row r="622" spans="4:9" ht="15.75" customHeight="1" x14ac:dyDescent="0.25">
      <c r="D622" s="59"/>
      <c r="F622" s="67"/>
      <c r="G622" s="68"/>
      <c r="H622" s="68"/>
      <c r="I622" s="68"/>
    </row>
    <row r="623" spans="4:9" ht="15.75" customHeight="1" x14ac:dyDescent="0.25">
      <c r="D623" s="59"/>
      <c r="F623" s="67"/>
      <c r="G623" s="68"/>
      <c r="H623" s="68"/>
      <c r="I623" s="68"/>
    </row>
    <row r="624" spans="4:9" ht="15.75" customHeight="1" x14ac:dyDescent="0.25">
      <c r="D624" s="59"/>
      <c r="F624" s="67"/>
      <c r="G624" s="68"/>
      <c r="H624" s="68"/>
      <c r="I624" s="68"/>
    </row>
    <row r="625" spans="4:9" ht="15.75" customHeight="1" x14ac:dyDescent="0.25">
      <c r="D625" s="59"/>
      <c r="F625" s="67"/>
      <c r="G625" s="68"/>
      <c r="H625" s="68"/>
      <c r="I625" s="68"/>
    </row>
    <row r="626" spans="4:9" ht="15.75" customHeight="1" x14ac:dyDescent="0.25">
      <c r="D626" s="59"/>
      <c r="F626" s="67"/>
      <c r="G626" s="68"/>
      <c r="H626" s="68"/>
      <c r="I626" s="68"/>
    </row>
    <row r="627" spans="4:9" ht="15.75" customHeight="1" x14ac:dyDescent="0.25">
      <c r="D627" s="59"/>
      <c r="F627" s="67"/>
      <c r="G627" s="68"/>
      <c r="H627" s="68"/>
      <c r="I627" s="68"/>
    </row>
    <row r="628" spans="4:9" ht="15.75" customHeight="1" x14ac:dyDescent="0.25">
      <c r="D628" s="59"/>
      <c r="F628" s="67"/>
      <c r="G628" s="68"/>
      <c r="H628" s="68"/>
      <c r="I628" s="68"/>
    </row>
    <row r="629" spans="4:9" ht="15.75" customHeight="1" x14ac:dyDescent="0.25">
      <c r="D629" s="59"/>
      <c r="F629" s="67"/>
      <c r="G629" s="68"/>
      <c r="H629" s="68"/>
      <c r="I629" s="68"/>
    </row>
    <row r="630" spans="4:9" ht="15.75" customHeight="1" x14ac:dyDescent="0.25">
      <c r="D630" s="59"/>
      <c r="F630" s="67"/>
      <c r="G630" s="68"/>
      <c r="H630" s="68"/>
      <c r="I630" s="68"/>
    </row>
    <row r="631" spans="4:9" ht="15.75" customHeight="1" x14ac:dyDescent="0.25">
      <c r="D631" s="59"/>
      <c r="F631" s="67"/>
      <c r="G631" s="68"/>
      <c r="H631" s="68"/>
      <c r="I631" s="68"/>
    </row>
    <row r="632" spans="4:9" ht="15.75" customHeight="1" x14ac:dyDescent="0.25">
      <c r="D632" s="59"/>
      <c r="F632" s="67"/>
      <c r="G632" s="68"/>
      <c r="H632" s="68"/>
      <c r="I632" s="68"/>
    </row>
    <row r="633" spans="4:9" ht="15.75" customHeight="1" x14ac:dyDescent="0.25">
      <c r="D633" s="59"/>
      <c r="F633" s="67"/>
      <c r="G633" s="68"/>
      <c r="H633" s="68"/>
      <c r="I633" s="68"/>
    </row>
    <row r="634" spans="4:9" ht="15.75" customHeight="1" x14ac:dyDescent="0.25">
      <c r="D634" s="59"/>
      <c r="F634" s="67"/>
      <c r="G634" s="68"/>
      <c r="H634" s="68"/>
      <c r="I634" s="68"/>
    </row>
    <row r="635" spans="4:9" ht="15.75" customHeight="1" x14ac:dyDescent="0.25">
      <c r="D635" s="59"/>
      <c r="F635" s="67"/>
      <c r="G635" s="68"/>
      <c r="H635" s="68"/>
      <c r="I635" s="68"/>
    </row>
    <row r="636" spans="4:9" ht="15.75" customHeight="1" x14ac:dyDescent="0.25">
      <c r="D636" s="59"/>
      <c r="F636" s="67"/>
      <c r="G636" s="68"/>
      <c r="H636" s="68"/>
      <c r="I636" s="68"/>
    </row>
    <row r="637" spans="4:9" ht="15.75" customHeight="1" x14ac:dyDescent="0.25">
      <c r="D637" s="59"/>
      <c r="F637" s="67"/>
      <c r="G637" s="68"/>
      <c r="H637" s="68"/>
      <c r="I637" s="68"/>
    </row>
    <row r="638" spans="4:9" ht="15.75" customHeight="1" x14ac:dyDescent="0.25">
      <c r="D638" s="59"/>
      <c r="F638" s="67"/>
      <c r="G638" s="68"/>
      <c r="H638" s="68"/>
      <c r="I638" s="68"/>
    </row>
    <row r="639" spans="4:9" ht="15.75" customHeight="1" x14ac:dyDescent="0.25">
      <c r="D639" s="59"/>
      <c r="F639" s="67"/>
      <c r="G639" s="68"/>
      <c r="H639" s="68"/>
      <c r="I639" s="68"/>
    </row>
    <row r="640" spans="4:9" ht="15.75" customHeight="1" x14ac:dyDescent="0.25">
      <c r="D640" s="59"/>
      <c r="F640" s="67"/>
      <c r="G640" s="68"/>
      <c r="H640" s="68"/>
      <c r="I640" s="68"/>
    </row>
    <row r="641" spans="4:9" ht="15.75" customHeight="1" x14ac:dyDescent="0.25">
      <c r="D641" s="59"/>
      <c r="F641" s="67"/>
      <c r="G641" s="68"/>
      <c r="H641" s="68"/>
      <c r="I641" s="68"/>
    </row>
    <row r="642" spans="4:9" ht="15.75" customHeight="1" x14ac:dyDescent="0.25">
      <c r="D642" s="59"/>
      <c r="F642" s="67"/>
      <c r="G642" s="68"/>
      <c r="H642" s="68"/>
      <c r="I642" s="68"/>
    </row>
    <row r="643" spans="4:9" ht="15.75" customHeight="1" x14ac:dyDescent="0.25">
      <c r="D643" s="59"/>
      <c r="F643" s="67"/>
      <c r="G643" s="68"/>
      <c r="H643" s="68"/>
      <c r="I643" s="68"/>
    </row>
    <row r="644" spans="4:9" ht="15.75" customHeight="1" x14ac:dyDescent="0.25">
      <c r="D644" s="59"/>
      <c r="F644" s="67"/>
      <c r="G644" s="68"/>
      <c r="H644" s="68"/>
      <c r="I644" s="68"/>
    </row>
    <row r="645" spans="4:9" ht="15.75" customHeight="1" x14ac:dyDescent="0.25">
      <c r="D645" s="59"/>
      <c r="F645" s="67"/>
      <c r="G645" s="68"/>
      <c r="H645" s="68"/>
      <c r="I645" s="68"/>
    </row>
    <row r="646" spans="4:9" ht="15.75" customHeight="1" x14ac:dyDescent="0.25">
      <c r="D646" s="59"/>
      <c r="F646" s="67"/>
      <c r="G646" s="68"/>
      <c r="H646" s="68"/>
      <c r="I646" s="68"/>
    </row>
    <row r="647" spans="4:9" ht="15.75" customHeight="1" x14ac:dyDescent="0.25">
      <c r="D647" s="59"/>
      <c r="F647" s="67"/>
      <c r="G647" s="68"/>
      <c r="H647" s="68"/>
      <c r="I647" s="68"/>
    </row>
    <row r="648" spans="4:9" ht="15.75" customHeight="1" x14ac:dyDescent="0.25">
      <c r="D648" s="59"/>
      <c r="F648" s="67"/>
      <c r="G648" s="68"/>
      <c r="H648" s="68"/>
      <c r="I648" s="68"/>
    </row>
    <row r="649" spans="4:9" ht="15.75" customHeight="1" x14ac:dyDescent="0.25">
      <c r="D649" s="59"/>
      <c r="F649" s="67"/>
      <c r="G649" s="68"/>
      <c r="H649" s="68"/>
      <c r="I649" s="68"/>
    </row>
    <row r="650" spans="4:9" ht="15.75" customHeight="1" x14ac:dyDescent="0.25">
      <c r="D650" s="59"/>
      <c r="F650" s="67"/>
      <c r="G650" s="68"/>
      <c r="H650" s="68"/>
      <c r="I650" s="68"/>
    </row>
    <row r="651" spans="4:9" ht="15.75" customHeight="1" x14ac:dyDescent="0.25">
      <c r="D651" s="59"/>
      <c r="F651" s="67"/>
      <c r="G651" s="68"/>
      <c r="H651" s="68"/>
      <c r="I651" s="68"/>
    </row>
    <row r="652" spans="4:9" ht="15.75" customHeight="1" x14ac:dyDescent="0.25">
      <c r="D652" s="59"/>
      <c r="F652" s="67"/>
      <c r="G652" s="68"/>
      <c r="H652" s="68"/>
      <c r="I652" s="68"/>
    </row>
    <row r="653" spans="4:9" ht="15.75" customHeight="1" x14ac:dyDescent="0.25">
      <c r="D653" s="59"/>
      <c r="F653" s="67"/>
      <c r="G653" s="68"/>
      <c r="H653" s="68"/>
      <c r="I653" s="68"/>
    </row>
    <row r="654" spans="4:9" ht="15.75" customHeight="1" x14ac:dyDescent="0.25">
      <c r="D654" s="59"/>
      <c r="F654" s="67"/>
      <c r="G654" s="68"/>
      <c r="H654" s="68"/>
      <c r="I654" s="68"/>
    </row>
    <row r="655" spans="4:9" ht="15.75" customHeight="1" x14ac:dyDescent="0.25">
      <c r="D655" s="59"/>
      <c r="F655" s="67"/>
      <c r="G655" s="68"/>
      <c r="H655" s="68"/>
      <c r="I655" s="68"/>
    </row>
    <row r="656" spans="4:9" ht="15.75" customHeight="1" x14ac:dyDescent="0.25">
      <c r="D656" s="59"/>
      <c r="F656" s="67"/>
      <c r="G656" s="68"/>
      <c r="H656" s="68"/>
      <c r="I656" s="68"/>
    </row>
    <row r="657" spans="4:9" ht="15.75" customHeight="1" x14ac:dyDescent="0.25">
      <c r="D657" s="59"/>
      <c r="F657" s="67"/>
      <c r="G657" s="68"/>
      <c r="H657" s="68"/>
      <c r="I657" s="68"/>
    </row>
    <row r="658" spans="4:9" ht="15.75" customHeight="1" x14ac:dyDescent="0.25">
      <c r="D658" s="59"/>
      <c r="F658" s="67"/>
      <c r="G658" s="68"/>
      <c r="H658" s="68"/>
      <c r="I658" s="68"/>
    </row>
    <row r="659" spans="4:9" ht="15.75" customHeight="1" x14ac:dyDescent="0.25">
      <c r="D659" s="59"/>
      <c r="F659" s="67"/>
      <c r="G659" s="68"/>
      <c r="H659" s="68"/>
      <c r="I659" s="68"/>
    </row>
    <row r="660" spans="4:9" ht="15.75" customHeight="1" x14ac:dyDescent="0.25">
      <c r="D660" s="59"/>
      <c r="F660" s="67"/>
      <c r="G660" s="68"/>
      <c r="H660" s="68"/>
      <c r="I660" s="68"/>
    </row>
    <row r="661" spans="4:9" ht="15.75" customHeight="1" x14ac:dyDescent="0.25">
      <c r="D661" s="59"/>
      <c r="F661" s="67"/>
      <c r="G661" s="68"/>
      <c r="H661" s="68"/>
      <c r="I661" s="68"/>
    </row>
    <row r="662" spans="4:9" ht="15.75" customHeight="1" x14ac:dyDescent="0.25">
      <c r="D662" s="59"/>
      <c r="F662" s="67"/>
      <c r="G662" s="68"/>
      <c r="H662" s="68"/>
      <c r="I662" s="68"/>
    </row>
    <row r="663" spans="4:9" ht="15.75" customHeight="1" x14ac:dyDescent="0.25">
      <c r="D663" s="59"/>
      <c r="F663" s="67"/>
      <c r="G663" s="68"/>
      <c r="H663" s="68"/>
      <c r="I663" s="68"/>
    </row>
    <row r="664" spans="4:9" ht="15.75" customHeight="1" x14ac:dyDescent="0.25">
      <c r="D664" s="59"/>
      <c r="F664" s="67"/>
      <c r="G664" s="68"/>
      <c r="H664" s="68"/>
      <c r="I664" s="68"/>
    </row>
    <row r="665" spans="4:9" ht="15.75" customHeight="1" x14ac:dyDescent="0.25">
      <c r="D665" s="59"/>
      <c r="F665" s="67"/>
      <c r="G665" s="68"/>
      <c r="H665" s="68"/>
      <c r="I665" s="68"/>
    </row>
    <row r="666" spans="4:9" ht="15.75" customHeight="1" x14ac:dyDescent="0.25">
      <c r="D666" s="59"/>
      <c r="F666" s="67"/>
      <c r="G666" s="68"/>
      <c r="H666" s="68"/>
      <c r="I666" s="68"/>
    </row>
    <row r="667" spans="4:9" ht="15.75" customHeight="1" x14ac:dyDescent="0.25">
      <c r="D667" s="59"/>
      <c r="F667" s="67"/>
      <c r="G667" s="68"/>
      <c r="H667" s="68"/>
      <c r="I667" s="68"/>
    </row>
    <row r="668" spans="4:9" ht="15.75" customHeight="1" x14ac:dyDescent="0.25">
      <c r="D668" s="59"/>
      <c r="F668" s="67"/>
      <c r="G668" s="68"/>
      <c r="H668" s="68"/>
      <c r="I668" s="68"/>
    </row>
    <row r="669" spans="4:9" ht="15.75" customHeight="1" x14ac:dyDescent="0.25">
      <c r="D669" s="59"/>
      <c r="F669" s="67"/>
      <c r="G669" s="68"/>
      <c r="H669" s="68"/>
      <c r="I669" s="68"/>
    </row>
    <row r="670" spans="4:9" ht="15.75" customHeight="1" x14ac:dyDescent="0.25">
      <c r="D670" s="59"/>
      <c r="F670" s="67"/>
      <c r="G670" s="68"/>
      <c r="H670" s="68"/>
      <c r="I670" s="68"/>
    </row>
    <row r="671" spans="4:9" ht="15.75" customHeight="1" x14ac:dyDescent="0.25">
      <c r="D671" s="59"/>
      <c r="F671" s="67"/>
      <c r="G671" s="68"/>
      <c r="H671" s="68"/>
      <c r="I671" s="68"/>
    </row>
    <row r="672" spans="4:9" ht="15.75" customHeight="1" x14ac:dyDescent="0.25">
      <c r="D672" s="59"/>
      <c r="F672" s="67"/>
      <c r="G672" s="68"/>
      <c r="H672" s="68"/>
      <c r="I672" s="68"/>
    </row>
    <row r="673" spans="4:9" ht="15.75" customHeight="1" x14ac:dyDescent="0.25">
      <c r="D673" s="59"/>
      <c r="F673" s="67"/>
      <c r="G673" s="68"/>
      <c r="H673" s="68"/>
      <c r="I673" s="68"/>
    </row>
    <row r="674" spans="4:9" ht="15.75" customHeight="1" x14ac:dyDescent="0.25">
      <c r="D674" s="59"/>
      <c r="F674" s="67"/>
      <c r="G674" s="68"/>
      <c r="H674" s="68"/>
      <c r="I674" s="68"/>
    </row>
    <row r="675" spans="4:9" ht="15.75" customHeight="1" x14ac:dyDescent="0.25">
      <c r="D675" s="59"/>
      <c r="F675" s="67"/>
      <c r="G675" s="68"/>
      <c r="H675" s="68"/>
      <c r="I675" s="68"/>
    </row>
    <row r="676" spans="4:9" ht="15.75" customHeight="1" x14ac:dyDescent="0.25">
      <c r="D676" s="59"/>
      <c r="F676" s="67"/>
      <c r="G676" s="68"/>
      <c r="H676" s="68"/>
      <c r="I676" s="68"/>
    </row>
    <row r="677" spans="4:9" ht="15.75" customHeight="1" x14ac:dyDescent="0.25">
      <c r="D677" s="59"/>
      <c r="F677" s="67"/>
      <c r="G677" s="68"/>
      <c r="H677" s="68"/>
      <c r="I677" s="68"/>
    </row>
    <row r="678" spans="4:9" ht="15.75" customHeight="1" x14ac:dyDescent="0.25">
      <c r="D678" s="59"/>
      <c r="F678" s="67"/>
      <c r="G678" s="68"/>
      <c r="H678" s="68"/>
      <c r="I678" s="68"/>
    </row>
    <row r="679" spans="4:9" ht="15.75" customHeight="1" x14ac:dyDescent="0.25">
      <c r="D679" s="59"/>
      <c r="F679" s="67"/>
      <c r="G679" s="68"/>
      <c r="H679" s="68"/>
      <c r="I679" s="68"/>
    </row>
    <row r="680" spans="4:9" ht="15.75" customHeight="1" x14ac:dyDescent="0.25">
      <c r="D680" s="59"/>
      <c r="F680" s="67"/>
      <c r="G680" s="68"/>
      <c r="H680" s="68"/>
      <c r="I680" s="68"/>
    </row>
    <row r="681" spans="4:9" ht="15.75" customHeight="1" x14ac:dyDescent="0.25">
      <c r="D681" s="59"/>
      <c r="F681" s="67"/>
      <c r="G681" s="68"/>
      <c r="H681" s="68"/>
      <c r="I681" s="68"/>
    </row>
    <row r="682" spans="4:9" ht="15.75" customHeight="1" x14ac:dyDescent="0.25">
      <c r="D682" s="59"/>
      <c r="F682" s="67"/>
      <c r="G682" s="68"/>
      <c r="H682" s="68"/>
      <c r="I682" s="68"/>
    </row>
    <row r="683" spans="4:9" ht="15.75" customHeight="1" x14ac:dyDescent="0.25">
      <c r="D683" s="59"/>
      <c r="F683" s="67"/>
      <c r="G683" s="68"/>
      <c r="H683" s="68"/>
      <c r="I683" s="68"/>
    </row>
    <row r="684" spans="4:9" ht="15.75" customHeight="1" x14ac:dyDescent="0.25">
      <c r="D684" s="59"/>
      <c r="F684" s="67"/>
      <c r="G684" s="68"/>
      <c r="H684" s="68"/>
      <c r="I684" s="68"/>
    </row>
    <row r="685" spans="4:9" ht="15.75" customHeight="1" x14ac:dyDescent="0.25">
      <c r="D685" s="59"/>
      <c r="F685" s="67"/>
      <c r="G685" s="68"/>
      <c r="H685" s="68"/>
      <c r="I685" s="68"/>
    </row>
    <row r="686" spans="4:9" ht="15.75" customHeight="1" x14ac:dyDescent="0.25">
      <c r="D686" s="59"/>
      <c r="F686" s="67"/>
      <c r="G686" s="68"/>
      <c r="H686" s="68"/>
      <c r="I686" s="68"/>
    </row>
    <row r="687" spans="4:9" ht="15.75" customHeight="1" x14ac:dyDescent="0.25">
      <c r="D687" s="59"/>
      <c r="F687" s="67"/>
      <c r="G687" s="68"/>
      <c r="H687" s="68"/>
      <c r="I687" s="68"/>
    </row>
    <row r="688" spans="4:9" ht="15.75" customHeight="1" x14ac:dyDescent="0.25">
      <c r="D688" s="59"/>
      <c r="F688" s="67"/>
      <c r="G688" s="68"/>
      <c r="H688" s="68"/>
      <c r="I688" s="68"/>
    </row>
    <row r="689" spans="4:9" ht="15.75" customHeight="1" x14ac:dyDescent="0.25">
      <c r="D689" s="59"/>
      <c r="F689" s="67"/>
      <c r="G689" s="68"/>
      <c r="H689" s="68"/>
      <c r="I689" s="68"/>
    </row>
    <row r="690" spans="4:9" ht="15.75" customHeight="1" x14ac:dyDescent="0.25">
      <c r="D690" s="59"/>
      <c r="F690" s="67"/>
      <c r="G690" s="68"/>
      <c r="H690" s="68"/>
      <c r="I690" s="68"/>
    </row>
    <row r="691" spans="4:9" ht="15.75" customHeight="1" x14ac:dyDescent="0.25">
      <c r="D691" s="59"/>
      <c r="F691" s="67"/>
      <c r="G691" s="68"/>
      <c r="H691" s="68"/>
      <c r="I691" s="68"/>
    </row>
    <row r="692" spans="4:9" ht="15.75" customHeight="1" x14ac:dyDescent="0.25">
      <c r="D692" s="59"/>
      <c r="F692" s="67"/>
      <c r="G692" s="68"/>
      <c r="H692" s="68"/>
      <c r="I692" s="68"/>
    </row>
    <row r="693" spans="4:9" ht="15.75" customHeight="1" x14ac:dyDescent="0.25">
      <c r="D693" s="59"/>
      <c r="F693" s="67"/>
      <c r="G693" s="68"/>
      <c r="H693" s="68"/>
      <c r="I693" s="68"/>
    </row>
    <row r="694" spans="4:9" ht="15.75" customHeight="1" x14ac:dyDescent="0.25">
      <c r="D694" s="59"/>
      <c r="F694" s="67"/>
      <c r="G694" s="68"/>
      <c r="H694" s="68"/>
      <c r="I694" s="68"/>
    </row>
    <row r="695" spans="4:9" ht="15.75" customHeight="1" x14ac:dyDescent="0.25">
      <c r="D695" s="59"/>
      <c r="F695" s="67"/>
      <c r="G695" s="68"/>
      <c r="H695" s="68"/>
      <c r="I695" s="68"/>
    </row>
    <row r="696" spans="4:9" ht="15.75" customHeight="1" x14ac:dyDescent="0.25">
      <c r="D696" s="59"/>
      <c r="F696" s="67"/>
      <c r="G696" s="68"/>
      <c r="H696" s="68"/>
      <c r="I696" s="68"/>
    </row>
    <row r="697" spans="4:9" ht="15.75" customHeight="1" x14ac:dyDescent="0.25">
      <c r="D697" s="59"/>
      <c r="F697" s="67"/>
      <c r="G697" s="68"/>
      <c r="H697" s="68"/>
      <c r="I697" s="68"/>
    </row>
    <row r="698" spans="4:9" ht="15.75" customHeight="1" x14ac:dyDescent="0.25">
      <c r="D698" s="59"/>
      <c r="F698" s="67"/>
      <c r="G698" s="68"/>
      <c r="H698" s="68"/>
      <c r="I698" s="68"/>
    </row>
    <row r="699" spans="4:9" ht="15.75" customHeight="1" x14ac:dyDescent="0.25">
      <c r="D699" s="59"/>
      <c r="F699" s="67"/>
      <c r="G699" s="68"/>
      <c r="H699" s="68"/>
      <c r="I699" s="68"/>
    </row>
    <row r="700" spans="4:9" ht="15.75" customHeight="1" x14ac:dyDescent="0.25">
      <c r="D700" s="59"/>
      <c r="F700" s="67"/>
      <c r="G700" s="68"/>
      <c r="H700" s="68"/>
      <c r="I700" s="68"/>
    </row>
    <row r="701" spans="4:9" ht="15.75" customHeight="1" x14ac:dyDescent="0.25">
      <c r="D701" s="59"/>
      <c r="F701" s="67"/>
      <c r="G701" s="68"/>
      <c r="H701" s="68"/>
      <c r="I701" s="68"/>
    </row>
    <row r="702" spans="4:9" ht="15.75" customHeight="1" x14ac:dyDescent="0.25">
      <c r="D702" s="59"/>
      <c r="F702" s="67"/>
      <c r="G702" s="68"/>
      <c r="H702" s="68"/>
      <c r="I702" s="68"/>
    </row>
    <row r="703" spans="4:9" ht="15.75" customHeight="1" x14ac:dyDescent="0.25">
      <c r="D703" s="59"/>
      <c r="F703" s="67"/>
      <c r="G703" s="68"/>
      <c r="H703" s="68"/>
      <c r="I703" s="68"/>
    </row>
    <row r="704" spans="4:9" ht="15.75" customHeight="1" x14ac:dyDescent="0.25">
      <c r="D704" s="59"/>
      <c r="F704" s="67"/>
      <c r="G704" s="68"/>
      <c r="H704" s="68"/>
      <c r="I704" s="68"/>
    </row>
    <row r="705" spans="4:9" ht="15.75" customHeight="1" x14ac:dyDescent="0.25">
      <c r="D705" s="59"/>
      <c r="F705" s="67"/>
      <c r="G705" s="68"/>
      <c r="H705" s="68"/>
      <c r="I705" s="68"/>
    </row>
    <row r="706" spans="4:9" ht="15.75" customHeight="1" x14ac:dyDescent="0.25">
      <c r="D706" s="59"/>
      <c r="F706" s="67"/>
      <c r="G706" s="68"/>
      <c r="H706" s="68"/>
      <c r="I706" s="68"/>
    </row>
    <row r="707" spans="4:9" ht="15.75" customHeight="1" x14ac:dyDescent="0.25">
      <c r="D707" s="59"/>
      <c r="F707" s="67"/>
      <c r="G707" s="68"/>
      <c r="H707" s="68"/>
      <c r="I707" s="68"/>
    </row>
    <row r="708" spans="4:9" ht="15.75" customHeight="1" x14ac:dyDescent="0.25">
      <c r="D708" s="59"/>
      <c r="F708" s="67"/>
      <c r="G708" s="68"/>
      <c r="H708" s="68"/>
      <c r="I708" s="68"/>
    </row>
    <row r="709" spans="4:9" ht="15.75" customHeight="1" x14ac:dyDescent="0.25">
      <c r="D709" s="59"/>
      <c r="F709" s="67"/>
      <c r="G709" s="68"/>
      <c r="H709" s="68"/>
      <c r="I709" s="68"/>
    </row>
    <row r="710" spans="4:9" ht="15.75" customHeight="1" x14ac:dyDescent="0.25">
      <c r="D710" s="59"/>
      <c r="F710" s="67"/>
      <c r="G710" s="68"/>
      <c r="H710" s="68"/>
      <c r="I710" s="68"/>
    </row>
    <row r="711" spans="4:9" ht="15.75" customHeight="1" x14ac:dyDescent="0.25">
      <c r="D711" s="59"/>
      <c r="F711" s="67"/>
      <c r="G711" s="68"/>
      <c r="H711" s="68"/>
      <c r="I711" s="68"/>
    </row>
    <row r="712" spans="4:9" ht="15.75" customHeight="1" x14ac:dyDescent="0.25">
      <c r="D712" s="59"/>
      <c r="F712" s="67"/>
      <c r="G712" s="68"/>
      <c r="H712" s="68"/>
      <c r="I712" s="68"/>
    </row>
    <row r="713" spans="4:9" ht="15.75" customHeight="1" x14ac:dyDescent="0.25">
      <c r="D713" s="59"/>
      <c r="F713" s="67"/>
      <c r="G713" s="68"/>
      <c r="H713" s="68"/>
      <c r="I713" s="68"/>
    </row>
    <row r="714" spans="4:9" ht="15.75" customHeight="1" x14ac:dyDescent="0.25">
      <c r="D714" s="59"/>
      <c r="F714" s="67"/>
      <c r="G714" s="68"/>
      <c r="H714" s="68"/>
      <c r="I714" s="68"/>
    </row>
    <row r="715" spans="4:9" ht="15.75" customHeight="1" x14ac:dyDescent="0.25">
      <c r="D715" s="59"/>
      <c r="F715" s="67"/>
      <c r="G715" s="68"/>
      <c r="H715" s="68"/>
      <c r="I715" s="68"/>
    </row>
    <row r="716" spans="4:9" ht="15.75" customHeight="1" x14ac:dyDescent="0.25">
      <c r="D716" s="59"/>
      <c r="F716" s="67"/>
      <c r="G716" s="68"/>
      <c r="H716" s="68"/>
      <c r="I716" s="68"/>
    </row>
    <row r="717" spans="4:9" ht="15.75" customHeight="1" x14ac:dyDescent="0.25">
      <c r="D717" s="59"/>
      <c r="F717" s="67"/>
      <c r="G717" s="68"/>
      <c r="H717" s="68"/>
      <c r="I717" s="68"/>
    </row>
    <row r="718" spans="4:9" ht="15.75" customHeight="1" x14ac:dyDescent="0.25">
      <c r="D718" s="59"/>
      <c r="F718" s="67"/>
      <c r="G718" s="68"/>
      <c r="H718" s="68"/>
      <c r="I718" s="68"/>
    </row>
    <row r="719" spans="4:9" ht="15.75" customHeight="1" x14ac:dyDescent="0.25">
      <c r="D719" s="59"/>
      <c r="F719" s="67"/>
      <c r="G719" s="68"/>
      <c r="H719" s="68"/>
      <c r="I719" s="68"/>
    </row>
    <row r="720" spans="4:9" ht="15.75" customHeight="1" x14ac:dyDescent="0.25">
      <c r="D720" s="59"/>
      <c r="F720" s="67"/>
      <c r="G720" s="68"/>
      <c r="H720" s="68"/>
      <c r="I720" s="68"/>
    </row>
    <row r="721" spans="4:9" ht="15.75" customHeight="1" x14ac:dyDescent="0.25">
      <c r="D721" s="59"/>
      <c r="F721" s="67"/>
      <c r="G721" s="68"/>
      <c r="H721" s="68"/>
      <c r="I721" s="68"/>
    </row>
    <row r="722" spans="4:9" ht="15.75" customHeight="1" x14ac:dyDescent="0.25">
      <c r="D722" s="59"/>
      <c r="F722" s="67"/>
      <c r="G722" s="68"/>
      <c r="H722" s="68"/>
      <c r="I722" s="68"/>
    </row>
    <row r="723" spans="4:9" ht="15.75" customHeight="1" x14ac:dyDescent="0.25">
      <c r="D723" s="59"/>
      <c r="F723" s="67"/>
      <c r="G723" s="68"/>
      <c r="H723" s="68"/>
      <c r="I723" s="68"/>
    </row>
    <row r="724" spans="4:9" ht="15.75" customHeight="1" x14ac:dyDescent="0.25">
      <c r="D724" s="59"/>
      <c r="F724" s="67"/>
      <c r="G724" s="68"/>
      <c r="H724" s="68"/>
      <c r="I724" s="68"/>
    </row>
    <row r="725" spans="4:9" ht="15.75" customHeight="1" x14ac:dyDescent="0.25">
      <c r="D725" s="59"/>
      <c r="F725" s="67"/>
      <c r="G725" s="68"/>
      <c r="H725" s="68"/>
      <c r="I725" s="68"/>
    </row>
    <row r="726" spans="4:9" ht="15.75" customHeight="1" x14ac:dyDescent="0.25">
      <c r="D726" s="59"/>
      <c r="F726" s="67"/>
      <c r="G726" s="68"/>
      <c r="H726" s="68"/>
      <c r="I726" s="68"/>
    </row>
    <row r="727" spans="4:9" ht="15.75" customHeight="1" x14ac:dyDescent="0.25">
      <c r="D727" s="59"/>
      <c r="F727" s="67"/>
      <c r="G727" s="68"/>
      <c r="H727" s="68"/>
      <c r="I727" s="68"/>
    </row>
    <row r="728" spans="4:9" ht="15.75" customHeight="1" x14ac:dyDescent="0.25">
      <c r="D728" s="59"/>
      <c r="F728" s="67"/>
      <c r="G728" s="68"/>
      <c r="H728" s="68"/>
      <c r="I728" s="68"/>
    </row>
    <row r="729" spans="4:9" ht="15.75" customHeight="1" x14ac:dyDescent="0.25">
      <c r="D729" s="59"/>
      <c r="F729" s="67"/>
      <c r="G729" s="68"/>
      <c r="H729" s="68"/>
      <c r="I729" s="68"/>
    </row>
    <row r="730" spans="4:9" ht="15.75" customHeight="1" x14ac:dyDescent="0.25">
      <c r="D730" s="59"/>
      <c r="F730" s="67"/>
      <c r="G730" s="68"/>
      <c r="H730" s="68"/>
      <c r="I730" s="68"/>
    </row>
    <row r="731" spans="4:9" ht="15.75" customHeight="1" x14ac:dyDescent="0.25">
      <c r="D731" s="59"/>
      <c r="F731" s="67"/>
      <c r="G731" s="68"/>
      <c r="H731" s="68"/>
      <c r="I731" s="68"/>
    </row>
    <row r="732" spans="4:9" ht="15.75" customHeight="1" x14ac:dyDescent="0.25">
      <c r="D732" s="59"/>
      <c r="F732" s="67"/>
      <c r="G732" s="68"/>
      <c r="H732" s="68"/>
      <c r="I732" s="68"/>
    </row>
    <row r="733" spans="4:9" ht="15.75" customHeight="1" x14ac:dyDescent="0.25">
      <c r="D733" s="59"/>
      <c r="F733" s="67"/>
      <c r="G733" s="68"/>
      <c r="H733" s="68"/>
      <c r="I733" s="68"/>
    </row>
    <row r="734" spans="4:9" ht="15.75" customHeight="1" x14ac:dyDescent="0.25">
      <c r="D734" s="59"/>
      <c r="F734" s="67"/>
      <c r="G734" s="68"/>
      <c r="H734" s="68"/>
      <c r="I734" s="68"/>
    </row>
    <row r="735" spans="4:9" ht="15.75" customHeight="1" x14ac:dyDescent="0.25">
      <c r="D735" s="59"/>
      <c r="F735" s="67"/>
      <c r="G735" s="68"/>
      <c r="H735" s="68"/>
      <c r="I735" s="68"/>
    </row>
    <row r="736" spans="4:9" ht="15.75" customHeight="1" x14ac:dyDescent="0.25">
      <c r="D736" s="59"/>
      <c r="F736" s="67"/>
      <c r="G736" s="68"/>
      <c r="H736" s="68"/>
      <c r="I736" s="68"/>
    </row>
    <row r="737" spans="4:9" ht="15.75" customHeight="1" x14ac:dyDescent="0.25">
      <c r="D737" s="59"/>
      <c r="F737" s="67"/>
      <c r="G737" s="68"/>
      <c r="H737" s="68"/>
      <c r="I737" s="68"/>
    </row>
    <row r="738" spans="4:9" ht="15.75" customHeight="1" x14ac:dyDescent="0.25">
      <c r="D738" s="59"/>
      <c r="F738" s="67"/>
      <c r="G738" s="68"/>
      <c r="H738" s="68"/>
      <c r="I738" s="68"/>
    </row>
    <row r="739" spans="4:9" ht="15.75" customHeight="1" x14ac:dyDescent="0.25">
      <c r="D739" s="59"/>
      <c r="F739" s="67"/>
      <c r="G739" s="68"/>
      <c r="H739" s="68"/>
      <c r="I739" s="68"/>
    </row>
    <row r="740" spans="4:9" ht="15.75" customHeight="1" x14ac:dyDescent="0.25">
      <c r="D740" s="59"/>
      <c r="F740" s="67"/>
      <c r="G740" s="68"/>
      <c r="H740" s="68"/>
      <c r="I740" s="68"/>
    </row>
    <row r="741" spans="4:9" ht="15.75" customHeight="1" x14ac:dyDescent="0.25">
      <c r="D741" s="59"/>
      <c r="F741" s="67"/>
      <c r="G741" s="68"/>
      <c r="H741" s="68"/>
      <c r="I741" s="68"/>
    </row>
    <row r="742" spans="4:9" ht="15.75" customHeight="1" x14ac:dyDescent="0.25">
      <c r="D742" s="59"/>
      <c r="F742" s="67"/>
      <c r="G742" s="68"/>
      <c r="H742" s="68"/>
      <c r="I742" s="68"/>
    </row>
    <row r="743" spans="4:9" ht="15.75" customHeight="1" x14ac:dyDescent="0.25">
      <c r="D743" s="59"/>
      <c r="F743" s="67"/>
      <c r="G743" s="68"/>
      <c r="H743" s="68"/>
      <c r="I743" s="68"/>
    </row>
    <row r="744" spans="4:9" ht="15.75" customHeight="1" x14ac:dyDescent="0.25">
      <c r="D744" s="59"/>
      <c r="F744" s="67"/>
      <c r="G744" s="68"/>
      <c r="H744" s="68"/>
      <c r="I744" s="68"/>
    </row>
    <row r="745" spans="4:9" ht="15.75" customHeight="1" x14ac:dyDescent="0.25">
      <c r="D745" s="59"/>
      <c r="F745" s="67"/>
      <c r="G745" s="68"/>
      <c r="H745" s="68"/>
      <c r="I745" s="68"/>
    </row>
    <row r="746" spans="4:9" ht="15.75" customHeight="1" x14ac:dyDescent="0.25">
      <c r="D746" s="59"/>
      <c r="F746" s="67"/>
      <c r="G746" s="68"/>
      <c r="H746" s="68"/>
      <c r="I746" s="68"/>
    </row>
    <row r="747" spans="4:9" ht="15.75" customHeight="1" x14ac:dyDescent="0.25">
      <c r="D747" s="59"/>
      <c r="F747" s="67"/>
      <c r="G747" s="68"/>
      <c r="H747" s="68"/>
      <c r="I747" s="68"/>
    </row>
    <row r="748" spans="4:9" ht="15.75" customHeight="1" x14ac:dyDescent="0.25">
      <c r="D748" s="59"/>
      <c r="F748" s="67"/>
      <c r="G748" s="68"/>
      <c r="H748" s="68"/>
      <c r="I748" s="68"/>
    </row>
    <row r="749" spans="4:9" ht="15.75" customHeight="1" x14ac:dyDescent="0.25">
      <c r="D749" s="59"/>
      <c r="F749" s="67"/>
      <c r="G749" s="68"/>
      <c r="H749" s="68"/>
      <c r="I749" s="68"/>
    </row>
    <row r="750" spans="4:9" ht="15.75" customHeight="1" x14ac:dyDescent="0.25">
      <c r="D750" s="59"/>
      <c r="F750" s="67"/>
      <c r="G750" s="68"/>
      <c r="H750" s="68"/>
      <c r="I750" s="68"/>
    </row>
    <row r="751" spans="4:9" ht="15.75" customHeight="1" x14ac:dyDescent="0.25">
      <c r="D751" s="59"/>
      <c r="F751" s="67"/>
      <c r="G751" s="68"/>
      <c r="H751" s="68"/>
      <c r="I751" s="68"/>
    </row>
    <row r="752" spans="4:9" ht="15.75" customHeight="1" x14ac:dyDescent="0.25">
      <c r="D752" s="59"/>
      <c r="F752" s="67"/>
      <c r="G752" s="68"/>
      <c r="H752" s="68"/>
      <c r="I752" s="68"/>
    </row>
    <row r="753" spans="4:9" ht="15.75" customHeight="1" x14ac:dyDescent="0.25">
      <c r="D753" s="59"/>
      <c r="F753" s="67"/>
      <c r="G753" s="68"/>
      <c r="H753" s="68"/>
      <c r="I753" s="68"/>
    </row>
    <row r="754" spans="4:9" ht="15.75" customHeight="1" x14ac:dyDescent="0.25">
      <c r="D754" s="59"/>
      <c r="F754" s="67"/>
      <c r="G754" s="68"/>
      <c r="H754" s="68"/>
      <c r="I754" s="68"/>
    </row>
    <row r="755" spans="4:9" ht="15.75" customHeight="1" x14ac:dyDescent="0.25">
      <c r="D755" s="59"/>
      <c r="F755" s="67"/>
      <c r="G755" s="68"/>
      <c r="H755" s="68"/>
      <c r="I755" s="68"/>
    </row>
    <row r="756" spans="4:9" ht="15.75" customHeight="1" x14ac:dyDescent="0.25">
      <c r="D756" s="59"/>
      <c r="F756" s="67"/>
      <c r="G756" s="68"/>
      <c r="H756" s="68"/>
      <c r="I756" s="68"/>
    </row>
    <row r="757" spans="4:9" ht="15.75" customHeight="1" x14ac:dyDescent="0.25">
      <c r="D757" s="59"/>
      <c r="F757" s="67"/>
      <c r="G757" s="68"/>
      <c r="H757" s="68"/>
      <c r="I757" s="68"/>
    </row>
    <row r="758" spans="4:9" ht="15.75" customHeight="1" x14ac:dyDescent="0.25">
      <c r="D758" s="59"/>
      <c r="F758" s="67"/>
      <c r="G758" s="68"/>
      <c r="H758" s="68"/>
      <c r="I758" s="68"/>
    </row>
    <row r="759" spans="4:9" ht="15.75" customHeight="1" x14ac:dyDescent="0.25">
      <c r="D759" s="59"/>
      <c r="F759" s="67"/>
      <c r="G759" s="68"/>
      <c r="H759" s="68"/>
      <c r="I759" s="68"/>
    </row>
    <row r="760" spans="4:9" ht="15.75" customHeight="1" x14ac:dyDescent="0.25">
      <c r="D760" s="59"/>
      <c r="F760" s="67"/>
      <c r="G760" s="68"/>
      <c r="H760" s="68"/>
      <c r="I760" s="68"/>
    </row>
    <row r="761" spans="4:9" ht="15.75" customHeight="1" x14ac:dyDescent="0.25">
      <c r="D761" s="59"/>
      <c r="F761" s="67"/>
      <c r="G761" s="68"/>
      <c r="H761" s="68"/>
      <c r="I761" s="68"/>
    </row>
    <row r="762" spans="4:9" ht="15.75" customHeight="1" x14ac:dyDescent="0.25">
      <c r="D762" s="59"/>
      <c r="F762" s="67"/>
      <c r="G762" s="68"/>
      <c r="H762" s="68"/>
      <c r="I762" s="68"/>
    </row>
    <row r="763" spans="4:9" ht="15.75" customHeight="1" x14ac:dyDescent="0.25">
      <c r="D763" s="59"/>
      <c r="F763" s="67"/>
      <c r="G763" s="68"/>
      <c r="H763" s="68"/>
      <c r="I763" s="68"/>
    </row>
    <row r="764" spans="4:9" ht="15.75" customHeight="1" x14ac:dyDescent="0.25">
      <c r="D764" s="59"/>
      <c r="F764" s="67"/>
      <c r="G764" s="68"/>
      <c r="H764" s="68"/>
      <c r="I764" s="68"/>
    </row>
    <row r="765" spans="4:9" ht="15.75" customHeight="1" x14ac:dyDescent="0.25">
      <c r="D765" s="59"/>
      <c r="F765" s="67"/>
      <c r="G765" s="68"/>
      <c r="H765" s="68"/>
      <c r="I765" s="68"/>
    </row>
    <row r="766" spans="4:9" ht="15.75" customHeight="1" x14ac:dyDescent="0.25">
      <c r="D766" s="59"/>
      <c r="F766" s="67"/>
      <c r="G766" s="68"/>
      <c r="H766" s="68"/>
      <c r="I766" s="68"/>
    </row>
    <row r="767" spans="4:9" ht="15.75" customHeight="1" x14ac:dyDescent="0.25">
      <c r="D767" s="59"/>
      <c r="F767" s="67"/>
      <c r="G767" s="68"/>
      <c r="H767" s="68"/>
      <c r="I767" s="68"/>
    </row>
    <row r="768" spans="4:9" ht="15.75" customHeight="1" x14ac:dyDescent="0.25">
      <c r="D768" s="59"/>
      <c r="F768" s="67"/>
      <c r="G768" s="68"/>
      <c r="H768" s="68"/>
      <c r="I768" s="68"/>
    </row>
    <row r="769" spans="4:9" ht="15.75" customHeight="1" x14ac:dyDescent="0.25">
      <c r="D769" s="59"/>
      <c r="F769" s="67"/>
      <c r="G769" s="68"/>
      <c r="H769" s="68"/>
      <c r="I769" s="68"/>
    </row>
    <row r="770" spans="4:9" ht="15.75" customHeight="1" x14ac:dyDescent="0.25">
      <c r="D770" s="59"/>
      <c r="F770" s="67"/>
      <c r="G770" s="68"/>
      <c r="H770" s="68"/>
      <c r="I770" s="68"/>
    </row>
    <row r="771" spans="4:9" ht="15.75" customHeight="1" x14ac:dyDescent="0.25">
      <c r="D771" s="59"/>
      <c r="F771" s="67"/>
      <c r="G771" s="68"/>
      <c r="H771" s="68"/>
      <c r="I771" s="68"/>
    </row>
    <row r="772" spans="4:9" ht="15.75" customHeight="1" x14ac:dyDescent="0.25">
      <c r="D772" s="59"/>
      <c r="F772" s="67"/>
      <c r="G772" s="68"/>
      <c r="H772" s="68"/>
      <c r="I772" s="68"/>
    </row>
    <row r="773" spans="4:9" ht="15.75" customHeight="1" x14ac:dyDescent="0.25">
      <c r="D773" s="59"/>
      <c r="F773" s="67"/>
      <c r="G773" s="68"/>
      <c r="H773" s="68"/>
      <c r="I773" s="68"/>
    </row>
    <row r="774" spans="4:9" ht="15.75" customHeight="1" x14ac:dyDescent="0.25">
      <c r="D774" s="59"/>
      <c r="F774" s="67"/>
      <c r="G774" s="68"/>
      <c r="H774" s="68"/>
      <c r="I774" s="68"/>
    </row>
    <row r="775" spans="4:9" ht="15.75" customHeight="1" x14ac:dyDescent="0.25">
      <c r="D775" s="59"/>
      <c r="F775" s="67"/>
      <c r="G775" s="68"/>
      <c r="H775" s="68"/>
      <c r="I775" s="68"/>
    </row>
    <row r="776" spans="4:9" ht="15.75" customHeight="1" x14ac:dyDescent="0.25">
      <c r="D776" s="59"/>
      <c r="F776" s="67"/>
      <c r="G776" s="68"/>
      <c r="H776" s="68"/>
      <c r="I776" s="68"/>
    </row>
    <row r="777" spans="4:9" ht="15.75" customHeight="1" x14ac:dyDescent="0.25">
      <c r="D777" s="59"/>
      <c r="F777" s="67"/>
      <c r="G777" s="68"/>
      <c r="H777" s="68"/>
      <c r="I777" s="68"/>
    </row>
    <row r="778" spans="4:9" ht="15.75" customHeight="1" x14ac:dyDescent="0.25">
      <c r="D778" s="59"/>
      <c r="F778" s="67"/>
      <c r="G778" s="68"/>
      <c r="H778" s="68"/>
      <c r="I778" s="68"/>
    </row>
    <row r="779" spans="4:9" ht="15.75" customHeight="1" x14ac:dyDescent="0.25">
      <c r="D779" s="59"/>
      <c r="F779" s="67"/>
      <c r="G779" s="68"/>
      <c r="H779" s="68"/>
      <c r="I779" s="68"/>
    </row>
    <row r="780" spans="4:9" ht="15.75" customHeight="1" x14ac:dyDescent="0.25">
      <c r="D780" s="59"/>
      <c r="F780" s="67"/>
      <c r="G780" s="68"/>
      <c r="H780" s="68"/>
      <c r="I780" s="68"/>
    </row>
    <row r="781" spans="4:9" ht="15.75" customHeight="1" x14ac:dyDescent="0.25">
      <c r="D781" s="59"/>
      <c r="F781" s="67"/>
      <c r="G781" s="68"/>
      <c r="H781" s="68"/>
      <c r="I781" s="68"/>
    </row>
    <row r="782" spans="4:9" ht="15.75" customHeight="1" x14ac:dyDescent="0.25">
      <c r="D782" s="59"/>
      <c r="F782" s="67"/>
      <c r="G782" s="68"/>
      <c r="H782" s="68"/>
      <c r="I782" s="68"/>
    </row>
    <row r="783" spans="4:9" ht="15.75" customHeight="1" x14ac:dyDescent="0.25">
      <c r="D783" s="59"/>
      <c r="F783" s="67"/>
      <c r="G783" s="68"/>
      <c r="H783" s="68"/>
      <c r="I783" s="68"/>
    </row>
    <row r="784" spans="4:9" ht="15.75" customHeight="1" x14ac:dyDescent="0.25">
      <c r="D784" s="59"/>
      <c r="F784" s="67"/>
      <c r="G784" s="68"/>
      <c r="H784" s="68"/>
      <c r="I784" s="68"/>
    </row>
    <row r="785" spans="4:9" ht="15.75" customHeight="1" x14ac:dyDescent="0.25">
      <c r="D785" s="59"/>
      <c r="F785" s="67"/>
      <c r="G785" s="68"/>
      <c r="H785" s="68"/>
      <c r="I785" s="68"/>
    </row>
    <row r="786" spans="4:9" ht="15.75" customHeight="1" x14ac:dyDescent="0.25">
      <c r="D786" s="59"/>
      <c r="F786" s="67"/>
      <c r="G786" s="68"/>
      <c r="H786" s="68"/>
      <c r="I786" s="68"/>
    </row>
    <row r="787" spans="4:9" ht="15.75" customHeight="1" x14ac:dyDescent="0.25">
      <c r="D787" s="59"/>
      <c r="F787" s="67"/>
      <c r="G787" s="68"/>
      <c r="H787" s="68"/>
      <c r="I787" s="68"/>
    </row>
    <row r="788" spans="4:9" ht="15.75" customHeight="1" x14ac:dyDescent="0.25">
      <c r="D788" s="59"/>
      <c r="F788" s="67"/>
      <c r="G788" s="68"/>
      <c r="H788" s="68"/>
      <c r="I788" s="68"/>
    </row>
    <row r="789" spans="4:9" ht="15.75" customHeight="1" x14ac:dyDescent="0.25">
      <c r="D789" s="59"/>
      <c r="F789" s="67"/>
      <c r="G789" s="68"/>
      <c r="H789" s="68"/>
      <c r="I789" s="68"/>
    </row>
    <row r="790" spans="4:9" ht="15.75" customHeight="1" x14ac:dyDescent="0.25">
      <c r="D790" s="59"/>
      <c r="F790" s="67"/>
      <c r="G790" s="68"/>
      <c r="H790" s="68"/>
      <c r="I790" s="68"/>
    </row>
    <row r="791" spans="4:9" ht="15.75" customHeight="1" x14ac:dyDescent="0.25">
      <c r="D791" s="59"/>
      <c r="F791" s="67"/>
      <c r="G791" s="68"/>
      <c r="H791" s="68"/>
      <c r="I791" s="68"/>
    </row>
    <row r="792" spans="4:9" ht="15.75" customHeight="1" x14ac:dyDescent="0.25">
      <c r="D792" s="59"/>
      <c r="F792" s="67"/>
      <c r="G792" s="68"/>
      <c r="H792" s="68"/>
      <c r="I792" s="68"/>
    </row>
    <row r="793" spans="4:9" ht="15.75" customHeight="1" x14ac:dyDescent="0.25">
      <c r="D793" s="59"/>
      <c r="F793" s="67"/>
      <c r="G793" s="68"/>
      <c r="H793" s="68"/>
      <c r="I793" s="68"/>
    </row>
    <row r="794" spans="4:9" ht="15.75" customHeight="1" x14ac:dyDescent="0.25">
      <c r="D794" s="59"/>
      <c r="F794" s="67"/>
      <c r="G794" s="68"/>
      <c r="H794" s="68"/>
      <c r="I794" s="68"/>
    </row>
    <row r="795" spans="4:9" ht="15.75" customHeight="1" x14ac:dyDescent="0.25">
      <c r="D795" s="59"/>
      <c r="F795" s="67"/>
      <c r="G795" s="68"/>
      <c r="H795" s="68"/>
      <c r="I795" s="68"/>
    </row>
    <row r="796" spans="4:9" ht="15.75" customHeight="1" x14ac:dyDescent="0.25">
      <c r="D796" s="59"/>
      <c r="F796" s="67"/>
      <c r="G796" s="68"/>
      <c r="H796" s="68"/>
      <c r="I796" s="68"/>
    </row>
    <row r="797" spans="4:9" ht="15.75" customHeight="1" x14ac:dyDescent="0.25">
      <c r="D797" s="59"/>
      <c r="F797" s="67"/>
      <c r="G797" s="68"/>
      <c r="H797" s="68"/>
      <c r="I797" s="68"/>
    </row>
    <row r="798" spans="4:9" ht="15.75" customHeight="1" x14ac:dyDescent="0.25">
      <c r="D798" s="59"/>
      <c r="F798" s="67"/>
      <c r="G798" s="68"/>
      <c r="H798" s="68"/>
      <c r="I798" s="68"/>
    </row>
    <row r="799" spans="4:9" ht="15.75" customHeight="1" x14ac:dyDescent="0.25">
      <c r="D799" s="59"/>
      <c r="F799" s="67"/>
      <c r="G799" s="68"/>
      <c r="H799" s="68"/>
      <c r="I799" s="68"/>
    </row>
    <row r="800" spans="4:9" ht="15.75" customHeight="1" x14ac:dyDescent="0.25">
      <c r="D800" s="59"/>
      <c r="F800" s="67"/>
      <c r="G800" s="68"/>
      <c r="H800" s="68"/>
      <c r="I800" s="68"/>
    </row>
    <row r="801" spans="4:9" ht="15.75" customHeight="1" x14ac:dyDescent="0.25">
      <c r="D801" s="59"/>
      <c r="F801" s="67"/>
      <c r="G801" s="68"/>
      <c r="H801" s="68"/>
      <c r="I801" s="68"/>
    </row>
    <row r="802" spans="4:9" ht="15.75" customHeight="1" x14ac:dyDescent="0.25">
      <c r="D802" s="59"/>
      <c r="F802" s="67"/>
      <c r="G802" s="68"/>
      <c r="H802" s="68"/>
      <c r="I802" s="68"/>
    </row>
    <row r="803" spans="4:9" ht="15.75" customHeight="1" x14ac:dyDescent="0.25">
      <c r="D803" s="59"/>
      <c r="F803" s="67"/>
      <c r="G803" s="68"/>
      <c r="H803" s="68"/>
      <c r="I803" s="68"/>
    </row>
    <row r="804" spans="4:9" ht="15.75" customHeight="1" x14ac:dyDescent="0.25">
      <c r="D804" s="59"/>
      <c r="F804" s="67"/>
      <c r="G804" s="68"/>
      <c r="H804" s="68"/>
      <c r="I804" s="68"/>
    </row>
    <row r="805" spans="4:9" ht="15.75" customHeight="1" x14ac:dyDescent="0.25">
      <c r="D805" s="59"/>
      <c r="F805" s="67"/>
      <c r="G805" s="68"/>
      <c r="H805" s="68"/>
      <c r="I805" s="68"/>
    </row>
    <row r="806" spans="4:9" ht="15.75" customHeight="1" x14ac:dyDescent="0.25">
      <c r="D806" s="59"/>
      <c r="F806" s="67"/>
      <c r="G806" s="68"/>
      <c r="H806" s="68"/>
      <c r="I806" s="68"/>
    </row>
    <row r="807" spans="4:9" ht="15.75" customHeight="1" x14ac:dyDescent="0.25">
      <c r="D807" s="59"/>
      <c r="F807" s="67"/>
      <c r="G807" s="68"/>
      <c r="H807" s="68"/>
      <c r="I807" s="68"/>
    </row>
    <row r="808" spans="4:9" ht="15.75" customHeight="1" x14ac:dyDescent="0.25">
      <c r="D808" s="59"/>
      <c r="F808" s="67"/>
      <c r="G808" s="68"/>
      <c r="H808" s="68"/>
      <c r="I808" s="68"/>
    </row>
    <row r="809" spans="4:9" ht="15.75" customHeight="1" x14ac:dyDescent="0.25">
      <c r="D809" s="59"/>
      <c r="F809" s="67"/>
      <c r="G809" s="68"/>
      <c r="H809" s="68"/>
      <c r="I809" s="68"/>
    </row>
    <row r="810" spans="4:9" ht="15.75" customHeight="1" x14ac:dyDescent="0.25">
      <c r="D810" s="59"/>
      <c r="F810" s="67"/>
      <c r="G810" s="68"/>
      <c r="H810" s="68"/>
      <c r="I810" s="68"/>
    </row>
    <row r="811" spans="4:9" ht="15.75" customHeight="1" x14ac:dyDescent="0.25">
      <c r="D811" s="59"/>
      <c r="F811" s="67"/>
      <c r="G811" s="68"/>
      <c r="H811" s="68"/>
      <c r="I811" s="68"/>
    </row>
    <row r="812" spans="4:9" ht="15.75" customHeight="1" x14ac:dyDescent="0.25">
      <c r="D812" s="59"/>
      <c r="F812" s="67"/>
      <c r="G812" s="68"/>
      <c r="H812" s="68"/>
      <c r="I812" s="68"/>
    </row>
    <row r="813" spans="4:9" ht="15.75" customHeight="1" x14ac:dyDescent="0.25">
      <c r="D813" s="59"/>
      <c r="F813" s="67"/>
      <c r="G813" s="68"/>
      <c r="H813" s="68"/>
      <c r="I813" s="68"/>
    </row>
    <row r="814" spans="4:9" ht="15.75" customHeight="1" x14ac:dyDescent="0.25">
      <c r="D814" s="59"/>
      <c r="F814" s="67"/>
      <c r="G814" s="68"/>
      <c r="H814" s="68"/>
      <c r="I814" s="68"/>
    </row>
    <row r="815" spans="4:9" ht="15.75" customHeight="1" x14ac:dyDescent="0.25">
      <c r="D815" s="59"/>
      <c r="F815" s="67"/>
      <c r="G815" s="68"/>
      <c r="H815" s="68"/>
      <c r="I815" s="68"/>
    </row>
    <row r="816" spans="4:9" ht="15.75" customHeight="1" x14ac:dyDescent="0.25">
      <c r="D816" s="59"/>
      <c r="F816" s="67"/>
      <c r="G816" s="68"/>
      <c r="H816" s="68"/>
      <c r="I816" s="68"/>
    </row>
    <row r="817" spans="4:9" ht="15.75" customHeight="1" x14ac:dyDescent="0.25">
      <c r="D817" s="59"/>
      <c r="F817" s="67"/>
      <c r="G817" s="68"/>
      <c r="H817" s="68"/>
      <c r="I817" s="68"/>
    </row>
    <row r="818" spans="4:9" ht="15.75" customHeight="1" x14ac:dyDescent="0.25">
      <c r="D818" s="59"/>
      <c r="F818" s="67"/>
      <c r="G818" s="68"/>
      <c r="H818" s="68"/>
      <c r="I818" s="68"/>
    </row>
    <row r="819" spans="4:9" ht="15.75" customHeight="1" x14ac:dyDescent="0.25">
      <c r="D819" s="59"/>
      <c r="F819" s="67"/>
      <c r="G819" s="68"/>
      <c r="H819" s="68"/>
      <c r="I819" s="68"/>
    </row>
    <row r="820" spans="4:9" ht="15.75" customHeight="1" x14ac:dyDescent="0.25">
      <c r="D820" s="59"/>
      <c r="F820" s="67"/>
      <c r="G820" s="68"/>
      <c r="H820" s="68"/>
      <c r="I820" s="68"/>
    </row>
    <row r="821" spans="4:9" ht="15.75" customHeight="1" x14ac:dyDescent="0.25">
      <c r="D821" s="59"/>
      <c r="F821" s="67"/>
      <c r="G821" s="68"/>
      <c r="H821" s="68"/>
      <c r="I821" s="68"/>
    </row>
    <row r="822" spans="4:9" ht="15.75" customHeight="1" x14ac:dyDescent="0.25">
      <c r="D822" s="59"/>
      <c r="F822" s="67"/>
      <c r="G822" s="68"/>
      <c r="H822" s="68"/>
      <c r="I822" s="68"/>
    </row>
    <row r="823" spans="4:9" ht="15.75" customHeight="1" x14ac:dyDescent="0.25">
      <c r="D823" s="59"/>
      <c r="F823" s="67"/>
      <c r="G823" s="68"/>
      <c r="H823" s="68"/>
      <c r="I823" s="68"/>
    </row>
    <row r="824" spans="4:9" ht="15.75" customHeight="1" x14ac:dyDescent="0.25">
      <c r="D824" s="59"/>
      <c r="F824" s="67"/>
      <c r="G824" s="68"/>
      <c r="H824" s="68"/>
      <c r="I824" s="68"/>
    </row>
    <row r="825" spans="4:9" ht="15.75" customHeight="1" x14ac:dyDescent="0.25">
      <c r="D825" s="59"/>
      <c r="F825" s="67"/>
      <c r="G825" s="68"/>
      <c r="H825" s="68"/>
      <c r="I825" s="68"/>
    </row>
    <row r="826" spans="4:9" ht="15.75" customHeight="1" x14ac:dyDescent="0.25">
      <c r="D826" s="59"/>
      <c r="F826" s="67"/>
      <c r="G826" s="68"/>
      <c r="H826" s="68"/>
      <c r="I826" s="68"/>
    </row>
    <row r="827" spans="4:9" ht="15.75" customHeight="1" x14ac:dyDescent="0.25">
      <c r="D827" s="59"/>
      <c r="F827" s="67"/>
      <c r="G827" s="68"/>
      <c r="H827" s="68"/>
      <c r="I827" s="68"/>
    </row>
    <row r="828" spans="4:9" ht="15.75" customHeight="1" x14ac:dyDescent="0.25">
      <c r="D828" s="59"/>
      <c r="F828" s="67"/>
      <c r="G828" s="68"/>
      <c r="H828" s="68"/>
      <c r="I828" s="68"/>
    </row>
    <row r="829" spans="4:9" ht="15.75" customHeight="1" x14ac:dyDescent="0.25">
      <c r="D829" s="59"/>
      <c r="F829" s="67"/>
      <c r="G829" s="68"/>
      <c r="H829" s="68"/>
      <c r="I829" s="68"/>
    </row>
    <row r="830" spans="4:9" ht="15.75" customHeight="1" x14ac:dyDescent="0.25">
      <c r="D830" s="59"/>
      <c r="F830" s="67"/>
      <c r="G830" s="68"/>
      <c r="H830" s="68"/>
      <c r="I830" s="68"/>
    </row>
    <row r="831" spans="4:9" ht="15.75" customHeight="1" x14ac:dyDescent="0.25">
      <c r="D831" s="59"/>
      <c r="F831" s="67"/>
      <c r="G831" s="68"/>
      <c r="H831" s="68"/>
      <c r="I831" s="68"/>
    </row>
    <row r="832" spans="4:9" ht="15.75" customHeight="1" x14ac:dyDescent="0.25">
      <c r="D832" s="59"/>
      <c r="F832" s="67"/>
      <c r="G832" s="68"/>
      <c r="H832" s="68"/>
      <c r="I832" s="68"/>
    </row>
    <row r="833" spans="4:9" ht="15.75" customHeight="1" x14ac:dyDescent="0.25">
      <c r="D833" s="59"/>
      <c r="F833" s="67"/>
      <c r="G833" s="68"/>
      <c r="H833" s="68"/>
      <c r="I833" s="68"/>
    </row>
    <row r="834" spans="4:9" ht="15.75" customHeight="1" x14ac:dyDescent="0.25">
      <c r="D834" s="59"/>
      <c r="F834" s="67"/>
      <c r="G834" s="68"/>
      <c r="H834" s="68"/>
      <c r="I834" s="68"/>
    </row>
    <row r="835" spans="4:9" ht="15.75" customHeight="1" x14ac:dyDescent="0.25">
      <c r="D835" s="59"/>
      <c r="F835" s="67"/>
      <c r="G835" s="68"/>
      <c r="H835" s="68"/>
      <c r="I835" s="68"/>
    </row>
    <row r="836" spans="4:9" ht="15.75" customHeight="1" x14ac:dyDescent="0.25">
      <c r="D836" s="59"/>
      <c r="F836" s="67"/>
      <c r="G836" s="68"/>
      <c r="H836" s="68"/>
      <c r="I836" s="68"/>
    </row>
    <row r="837" spans="4:9" ht="15.75" customHeight="1" x14ac:dyDescent="0.25">
      <c r="D837" s="59"/>
      <c r="F837" s="67"/>
      <c r="G837" s="68"/>
      <c r="H837" s="68"/>
      <c r="I837" s="68"/>
    </row>
    <row r="838" spans="4:9" ht="15.75" customHeight="1" x14ac:dyDescent="0.25">
      <c r="D838" s="59"/>
      <c r="F838" s="67"/>
      <c r="G838" s="68"/>
      <c r="H838" s="68"/>
      <c r="I838" s="68"/>
    </row>
    <row r="839" spans="4:9" ht="15.75" customHeight="1" x14ac:dyDescent="0.25">
      <c r="D839" s="59"/>
      <c r="F839" s="67"/>
      <c r="G839" s="68"/>
      <c r="H839" s="68"/>
      <c r="I839" s="68"/>
    </row>
    <row r="840" spans="4:9" ht="15.75" customHeight="1" x14ac:dyDescent="0.25">
      <c r="D840" s="59"/>
      <c r="F840" s="67"/>
      <c r="G840" s="68"/>
      <c r="H840" s="68"/>
      <c r="I840" s="68"/>
    </row>
    <row r="841" spans="4:9" ht="15.75" customHeight="1" x14ac:dyDescent="0.25">
      <c r="D841" s="59"/>
      <c r="F841" s="67"/>
      <c r="G841" s="68"/>
      <c r="H841" s="68"/>
      <c r="I841" s="68"/>
    </row>
    <row r="842" spans="4:9" ht="15.75" customHeight="1" x14ac:dyDescent="0.25">
      <c r="D842" s="59"/>
      <c r="F842" s="67"/>
      <c r="G842" s="68"/>
      <c r="H842" s="68"/>
      <c r="I842" s="68"/>
    </row>
    <row r="843" spans="4:9" ht="15.75" customHeight="1" x14ac:dyDescent="0.25">
      <c r="D843" s="59"/>
      <c r="F843" s="67"/>
      <c r="G843" s="68"/>
      <c r="H843" s="68"/>
      <c r="I843" s="68"/>
    </row>
    <row r="844" spans="4:9" ht="15.75" customHeight="1" x14ac:dyDescent="0.25">
      <c r="D844" s="59"/>
      <c r="F844" s="67"/>
      <c r="G844" s="68"/>
      <c r="H844" s="68"/>
      <c r="I844" s="68"/>
    </row>
    <row r="845" spans="4:9" ht="15.75" customHeight="1" x14ac:dyDescent="0.25">
      <c r="D845" s="59"/>
      <c r="F845" s="67"/>
      <c r="G845" s="68"/>
      <c r="H845" s="68"/>
      <c r="I845" s="68"/>
    </row>
    <row r="846" spans="4:9" ht="15.75" customHeight="1" x14ac:dyDescent="0.25">
      <c r="D846" s="59"/>
      <c r="F846" s="67"/>
      <c r="G846" s="68"/>
      <c r="H846" s="68"/>
      <c r="I846" s="68"/>
    </row>
    <row r="847" spans="4:9" ht="15.75" customHeight="1" x14ac:dyDescent="0.25">
      <c r="D847" s="59"/>
      <c r="F847" s="67"/>
      <c r="G847" s="68"/>
      <c r="H847" s="68"/>
      <c r="I847" s="68"/>
    </row>
    <row r="848" spans="4:9" ht="15.75" customHeight="1" x14ac:dyDescent="0.25">
      <c r="D848" s="59"/>
      <c r="F848" s="67"/>
      <c r="G848" s="68"/>
      <c r="H848" s="68"/>
      <c r="I848" s="68"/>
    </row>
    <row r="849" spans="4:9" ht="15.75" customHeight="1" x14ac:dyDescent="0.25">
      <c r="D849" s="59"/>
      <c r="F849" s="67"/>
      <c r="G849" s="68"/>
      <c r="H849" s="68"/>
      <c r="I849" s="68"/>
    </row>
    <row r="850" spans="4:9" ht="15.75" customHeight="1" x14ac:dyDescent="0.25">
      <c r="D850" s="59"/>
      <c r="F850" s="67"/>
      <c r="G850" s="68"/>
      <c r="H850" s="68"/>
      <c r="I850" s="68"/>
    </row>
    <row r="851" spans="4:9" ht="15.75" customHeight="1" x14ac:dyDescent="0.25">
      <c r="D851" s="59"/>
      <c r="F851" s="67"/>
      <c r="G851" s="68"/>
      <c r="H851" s="68"/>
      <c r="I851" s="68"/>
    </row>
    <row r="852" spans="4:9" ht="15.75" customHeight="1" x14ac:dyDescent="0.25">
      <c r="D852" s="59"/>
      <c r="F852" s="67"/>
      <c r="G852" s="68"/>
      <c r="H852" s="68"/>
      <c r="I852" s="68"/>
    </row>
    <row r="853" spans="4:9" ht="15.75" customHeight="1" x14ac:dyDescent="0.25">
      <c r="D853" s="59"/>
      <c r="F853" s="67"/>
      <c r="G853" s="68"/>
      <c r="H853" s="68"/>
      <c r="I853" s="68"/>
    </row>
    <row r="854" spans="4:9" ht="15.75" customHeight="1" x14ac:dyDescent="0.25">
      <c r="D854" s="59"/>
      <c r="F854" s="67"/>
      <c r="G854" s="68"/>
      <c r="H854" s="68"/>
      <c r="I854" s="68"/>
    </row>
    <row r="855" spans="4:9" ht="15.75" customHeight="1" x14ac:dyDescent="0.25">
      <c r="D855" s="59"/>
      <c r="F855" s="67"/>
      <c r="G855" s="68"/>
      <c r="H855" s="68"/>
      <c r="I855" s="68"/>
    </row>
    <row r="856" spans="4:9" ht="15.75" customHeight="1" x14ac:dyDescent="0.25">
      <c r="D856" s="59"/>
      <c r="F856" s="67"/>
      <c r="G856" s="68"/>
      <c r="H856" s="68"/>
      <c r="I856" s="68"/>
    </row>
    <row r="857" spans="4:9" ht="15.75" customHeight="1" x14ac:dyDescent="0.25">
      <c r="D857" s="59"/>
      <c r="F857" s="67"/>
      <c r="G857" s="68"/>
      <c r="H857" s="68"/>
      <c r="I857" s="68"/>
    </row>
    <row r="858" spans="4:9" ht="15.75" customHeight="1" x14ac:dyDescent="0.25">
      <c r="D858" s="59"/>
      <c r="F858" s="67"/>
      <c r="G858" s="68"/>
      <c r="H858" s="68"/>
      <c r="I858" s="68"/>
    </row>
    <row r="859" spans="4:9" ht="15.75" customHeight="1" x14ac:dyDescent="0.25">
      <c r="D859" s="59"/>
      <c r="F859" s="67"/>
      <c r="G859" s="68"/>
      <c r="H859" s="68"/>
      <c r="I859" s="68"/>
    </row>
    <row r="860" spans="4:9" ht="15.75" customHeight="1" x14ac:dyDescent="0.25">
      <c r="D860" s="59"/>
      <c r="F860" s="67"/>
      <c r="G860" s="68"/>
      <c r="H860" s="68"/>
      <c r="I860" s="68"/>
    </row>
    <row r="861" spans="4:9" ht="15.75" customHeight="1" x14ac:dyDescent="0.25">
      <c r="D861" s="59"/>
      <c r="F861" s="67"/>
      <c r="G861" s="68"/>
      <c r="H861" s="68"/>
      <c r="I861" s="68"/>
    </row>
    <row r="862" spans="4:9" ht="15.75" customHeight="1" x14ac:dyDescent="0.25">
      <c r="D862" s="59"/>
      <c r="F862" s="67"/>
      <c r="G862" s="68"/>
      <c r="H862" s="68"/>
      <c r="I862" s="68"/>
    </row>
    <row r="863" spans="4:9" ht="15.75" customHeight="1" x14ac:dyDescent="0.25">
      <c r="D863" s="59"/>
      <c r="F863" s="67"/>
      <c r="G863" s="68"/>
      <c r="H863" s="68"/>
      <c r="I863" s="68"/>
    </row>
    <row r="864" spans="4:9" ht="15.75" customHeight="1" x14ac:dyDescent="0.25">
      <c r="D864" s="59"/>
      <c r="F864" s="67"/>
      <c r="G864" s="68"/>
      <c r="H864" s="68"/>
      <c r="I864" s="68"/>
    </row>
    <row r="865" spans="4:9" ht="15.75" customHeight="1" x14ac:dyDescent="0.25">
      <c r="D865" s="59"/>
      <c r="F865" s="67"/>
      <c r="G865" s="68"/>
      <c r="H865" s="68"/>
      <c r="I865" s="68"/>
    </row>
    <row r="866" spans="4:9" ht="15.75" customHeight="1" x14ac:dyDescent="0.25">
      <c r="D866" s="59"/>
      <c r="F866" s="67"/>
      <c r="G866" s="68"/>
      <c r="H866" s="68"/>
      <c r="I866" s="68"/>
    </row>
    <row r="867" spans="4:9" ht="15.75" customHeight="1" x14ac:dyDescent="0.25">
      <c r="D867" s="59"/>
      <c r="F867" s="67"/>
      <c r="G867" s="68"/>
      <c r="H867" s="68"/>
      <c r="I867" s="68"/>
    </row>
    <row r="868" spans="4:9" ht="15.75" customHeight="1" x14ac:dyDescent="0.25">
      <c r="D868" s="59"/>
      <c r="F868" s="67"/>
      <c r="G868" s="68"/>
      <c r="H868" s="68"/>
      <c r="I868" s="68"/>
    </row>
    <row r="869" spans="4:9" ht="15.75" customHeight="1" x14ac:dyDescent="0.25">
      <c r="D869" s="59"/>
      <c r="F869" s="67"/>
      <c r="G869" s="68"/>
      <c r="H869" s="68"/>
      <c r="I869" s="68"/>
    </row>
    <row r="870" spans="4:9" ht="15.75" customHeight="1" x14ac:dyDescent="0.25">
      <c r="D870" s="59"/>
      <c r="F870" s="67"/>
      <c r="G870" s="68"/>
      <c r="H870" s="68"/>
      <c r="I870" s="68"/>
    </row>
    <row r="871" spans="4:9" ht="15.75" customHeight="1" x14ac:dyDescent="0.25">
      <c r="D871" s="59"/>
      <c r="F871" s="67"/>
      <c r="G871" s="68"/>
      <c r="H871" s="68"/>
      <c r="I871" s="68"/>
    </row>
    <row r="872" spans="4:9" ht="15.75" customHeight="1" x14ac:dyDescent="0.25">
      <c r="D872" s="59"/>
      <c r="F872" s="67"/>
      <c r="G872" s="68"/>
      <c r="H872" s="68"/>
      <c r="I872" s="68"/>
    </row>
    <row r="873" spans="4:9" ht="15.75" customHeight="1" x14ac:dyDescent="0.25">
      <c r="D873" s="59"/>
      <c r="F873" s="67"/>
      <c r="G873" s="68"/>
      <c r="H873" s="68"/>
      <c r="I873" s="68"/>
    </row>
    <row r="874" spans="4:9" ht="15.75" customHeight="1" x14ac:dyDescent="0.25">
      <c r="D874" s="59"/>
      <c r="F874" s="67"/>
      <c r="G874" s="68"/>
      <c r="H874" s="68"/>
      <c r="I874" s="68"/>
    </row>
    <row r="875" spans="4:9" ht="15.75" customHeight="1" x14ac:dyDescent="0.25">
      <c r="D875" s="59"/>
      <c r="F875" s="67"/>
      <c r="G875" s="68"/>
      <c r="H875" s="68"/>
      <c r="I875" s="68"/>
    </row>
    <row r="876" spans="4:9" ht="15.75" customHeight="1" x14ac:dyDescent="0.25">
      <c r="D876" s="59"/>
      <c r="F876" s="67"/>
      <c r="G876" s="68"/>
      <c r="H876" s="68"/>
      <c r="I876" s="68"/>
    </row>
    <row r="877" spans="4:9" ht="15.75" customHeight="1" x14ac:dyDescent="0.25">
      <c r="D877" s="59"/>
      <c r="F877" s="67"/>
      <c r="G877" s="68"/>
      <c r="H877" s="68"/>
      <c r="I877" s="68"/>
    </row>
    <row r="878" spans="4:9" ht="15.75" customHeight="1" x14ac:dyDescent="0.25">
      <c r="D878" s="59"/>
      <c r="F878" s="67"/>
      <c r="G878" s="68"/>
      <c r="H878" s="68"/>
      <c r="I878" s="68"/>
    </row>
    <row r="879" spans="4:9" ht="15.75" customHeight="1" x14ac:dyDescent="0.25">
      <c r="D879" s="59"/>
      <c r="F879" s="67"/>
      <c r="G879" s="68"/>
      <c r="H879" s="68"/>
      <c r="I879" s="68"/>
    </row>
    <row r="880" spans="4:9" ht="15.75" customHeight="1" x14ac:dyDescent="0.25">
      <c r="D880" s="59"/>
      <c r="F880" s="67"/>
      <c r="G880" s="68"/>
      <c r="H880" s="68"/>
      <c r="I880" s="68"/>
    </row>
    <row r="881" spans="4:9" ht="15.75" customHeight="1" x14ac:dyDescent="0.25">
      <c r="D881" s="59"/>
      <c r="F881" s="67"/>
      <c r="G881" s="68"/>
      <c r="H881" s="68"/>
      <c r="I881" s="68"/>
    </row>
    <row r="882" spans="4:9" ht="15.75" customHeight="1" x14ac:dyDescent="0.25">
      <c r="D882" s="59"/>
      <c r="F882" s="67"/>
      <c r="G882" s="68"/>
      <c r="H882" s="68"/>
      <c r="I882" s="68"/>
    </row>
    <row r="883" spans="4:9" ht="15.75" customHeight="1" x14ac:dyDescent="0.25">
      <c r="D883" s="59"/>
      <c r="F883" s="67"/>
      <c r="G883" s="68"/>
      <c r="H883" s="68"/>
      <c r="I883" s="68"/>
    </row>
    <row r="884" spans="4:9" ht="15.75" customHeight="1" x14ac:dyDescent="0.25">
      <c r="D884" s="59"/>
      <c r="F884" s="67"/>
      <c r="G884" s="68"/>
      <c r="H884" s="68"/>
      <c r="I884" s="68"/>
    </row>
    <row r="885" spans="4:9" ht="15.75" customHeight="1" x14ac:dyDescent="0.25">
      <c r="D885" s="59"/>
      <c r="F885" s="67"/>
      <c r="G885" s="68"/>
      <c r="H885" s="68"/>
      <c r="I885" s="68"/>
    </row>
    <row r="886" spans="4:9" ht="15.75" customHeight="1" x14ac:dyDescent="0.25">
      <c r="D886" s="59"/>
      <c r="F886" s="67"/>
      <c r="G886" s="68"/>
      <c r="H886" s="68"/>
      <c r="I886" s="68"/>
    </row>
    <row r="887" spans="4:9" ht="15.75" customHeight="1" x14ac:dyDescent="0.25">
      <c r="D887" s="59"/>
      <c r="F887" s="67"/>
      <c r="G887" s="68"/>
      <c r="H887" s="68"/>
      <c r="I887" s="68"/>
    </row>
    <row r="888" spans="4:9" ht="15.75" customHeight="1" x14ac:dyDescent="0.25">
      <c r="D888" s="59"/>
      <c r="F888" s="67"/>
      <c r="G888" s="68"/>
      <c r="H888" s="68"/>
      <c r="I888" s="68"/>
    </row>
    <row r="889" spans="4:9" ht="15.75" customHeight="1" x14ac:dyDescent="0.25">
      <c r="D889" s="59"/>
      <c r="F889" s="67"/>
      <c r="G889" s="68"/>
      <c r="H889" s="68"/>
      <c r="I889" s="68"/>
    </row>
    <row r="890" spans="4:9" ht="15.75" customHeight="1" x14ac:dyDescent="0.25">
      <c r="D890" s="59"/>
      <c r="F890" s="67"/>
      <c r="G890" s="68"/>
      <c r="H890" s="68"/>
      <c r="I890" s="68"/>
    </row>
    <row r="891" spans="4:9" ht="15.75" customHeight="1" x14ac:dyDescent="0.25">
      <c r="D891" s="59"/>
      <c r="F891" s="67"/>
      <c r="G891" s="68"/>
      <c r="H891" s="68"/>
      <c r="I891" s="68"/>
    </row>
    <row r="892" spans="4:9" ht="15.75" customHeight="1" x14ac:dyDescent="0.25">
      <c r="D892" s="59"/>
      <c r="F892" s="67"/>
      <c r="G892" s="68"/>
      <c r="H892" s="68"/>
      <c r="I892" s="68"/>
    </row>
    <row r="893" spans="4:9" ht="15.75" customHeight="1" x14ac:dyDescent="0.25">
      <c r="D893" s="59"/>
      <c r="F893" s="67"/>
      <c r="G893" s="68"/>
      <c r="H893" s="68"/>
      <c r="I893" s="68"/>
    </row>
    <row r="894" spans="4:9" ht="15.75" customHeight="1" x14ac:dyDescent="0.25">
      <c r="D894" s="59"/>
      <c r="F894" s="67"/>
      <c r="G894" s="68"/>
      <c r="H894" s="68"/>
      <c r="I894" s="68"/>
    </row>
    <row r="895" spans="4:9" ht="15.75" customHeight="1" x14ac:dyDescent="0.25">
      <c r="D895" s="59"/>
      <c r="F895" s="67"/>
      <c r="G895" s="68"/>
      <c r="H895" s="68"/>
      <c r="I895" s="68"/>
    </row>
    <row r="896" spans="4:9" ht="15.75" customHeight="1" x14ac:dyDescent="0.25">
      <c r="D896" s="59"/>
      <c r="F896" s="67"/>
      <c r="G896" s="68"/>
      <c r="H896" s="68"/>
      <c r="I896" s="68"/>
    </row>
    <row r="897" spans="4:9" ht="15.75" customHeight="1" x14ac:dyDescent="0.25">
      <c r="D897" s="59"/>
      <c r="F897" s="67"/>
      <c r="G897" s="68"/>
      <c r="H897" s="68"/>
      <c r="I897" s="68"/>
    </row>
    <row r="898" spans="4:9" ht="15.75" customHeight="1" x14ac:dyDescent="0.25">
      <c r="D898" s="59"/>
      <c r="F898" s="67"/>
      <c r="G898" s="68"/>
      <c r="H898" s="68"/>
      <c r="I898" s="68"/>
    </row>
    <row r="899" spans="4:9" ht="15.75" customHeight="1" x14ac:dyDescent="0.25">
      <c r="D899" s="59"/>
      <c r="F899" s="67"/>
      <c r="G899" s="68"/>
      <c r="H899" s="68"/>
      <c r="I899" s="68"/>
    </row>
    <row r="900" spans="4:9" ht="15.75" customHeight="1" x14ac:dyDescent="0.25">
      <c r="D900" s="59"/>
      <c r="F900" s="67"/>
      <c r="G900" s="68"/>
      <c r="H900" s="68"/>
      <c r="I900" s="68"/>
    </row>
    <row r="901" spans="4:9" ht="15.75" customHeight="1" x14ac:dyDescent="0.25">
      <c r="D901" s="59"/>
      <c r="F901" s="67"/>
      <c r="G901" s="68"/>
      <c r="H901" s="68"/>
      <c r="I901" s="68"/>
    </row>
    <row r="902" spans="4:9" ht="15.75" customHeight="1" x14ac:dyDescent="0.25">
      <c r="D902" s="59"/>
      <c r="F902" s="67"/>
      <c r="G902" s="68"/>
      <c r="H902" s="68"/>
      <c r="I902" s="68"/>
    </row>
    <row r="903" spans="4:9" ht="15.75" customHeight="1" x14ac:dyDescent="0.25">
      <c r="D903" s="59"/>
      <c r="F903" s="67"/>
      <c r="G903" s="68"/>
      <c r="H903" s="68"/>
      <c r="I903" s="68"/>
    </row>
    <row r="904" spans="4:9" ht="15.75" customHeight="1" x14ac:dyDescent="0.25">
      <c r="D904" s="59"/>
      <c r="F904" s="67"/>
      <c r="G904" s="68"/>
      <c r="H904" s="68"/>
      <c r="I904" s="68"/>
    </row>
    <row r="905" spans="4:9" ht="15.75" customHeight="1" x14ac:dyDescent="0.25">
      <c r="D905" s="59"/>
      <c r="F905" s="67"/>
      <c r="G905" s="68"/>
      <c r="H905" s="68"/>
      <c r="I905" s="68"/>
    </row>
    <row r="906" spans="4:9" ht="15.75" customHeight="1" x14ac:dyDescent="0.25">
      <c r="D906" s="59"/>
      <c r="F906" s="67"/>
      <c r="G906" s="68"/>
      <c r="H906" s="68"/>
      <c r="I906" s="68"/>
    </row>
    <row r="907" spans="4:9" ht="15.75" customHeight="1" x14ac:dyDescent="0.25">
      <c r="D907" s="59"/>
      <c r="F907" s="67"/>
      <c r="G907" s="68"/>
      <c r="H907" s="68"/>
      <c r="I907" s="68"/>
    </row>
    <row r="908" spans="4:9" ht="15.75" customHeight="1" x14ac:dyDescent="0.25">
      <c r="D908" s="59"/>
      <c r="F908" s="67"/>
      <c r="G908" s="68"/>
      <c r="H908" s="68"/>
      <c r="I908" s="68"/>
    </row>
    <row r="909" spans="4:9" ht="15.75" customHeight="1" x14ac:dyDescent="0.25">
      <c r="D909" s="59"/>
      <c r="F909" s="67"/>
      <c r="G909" s="68"/>
      <c r="H909" s="68"/>
      <c r="I909" s="68"/>
    </row>
    <row r="910" spans="4:9" ht="15.75" customHeight="1" x14ac:dyDescent="0.25">
      <c r="D910" s="59"/>
      <c r="F910" s="67"/>
      <c r="G910" s="68"/>
      <c r="H910" s="68"/>
      <c r="I910" s="68"/>
    </row>
    <row r="911" spans="4:9" ht="15.75" customHeight="1" x14ac:dyDescent="0.25">
      <c r="D911" s="59"/>
      <c r="F911" s="67"/>
      <c r="G911" s="68"/>
      <c r="H911" s="68"/>
      <c r="I911" s="68"/>
    </row>
    <row r="912" spans="4:9" ht="15.75" customHeight="1" x14ac:dyDescent="0.25">
      <c r="D912" s="59"/>
      <c r="F912" s="67"/>
      <c r="G912" s="68"/>
      <c r="H912" s="68"/>
      <c r="I912" s="68"/>
    </row>
    <row r="913" spans="4:9" ht="15.75" customHeight="1" x14ac:dyDescent="0.25">
      <c r="D913" s="59"/>
      <c r="F913" s="67"/>
      <c r="G913" s="68"/>
      <c r="H913" s="68"/>
      <c r="I913" s="68"/>
    </row>
    <row r="914" spans="4:9" ht="15.75" customHeight="1" x14ac:dyDescent="0.25">
      <c r="D914" s="59"/>
      <c r="F914" s="67"/>
      <c r="G914" s="68"/>
      <c r="H914" s="68"/>
      <c r="I914" s="68"/>
    </row>
    <row r="915" spans="4:9" ht="15.75" customHeight="1" x14ac:dyDescent="0.25">
      <c r="D915" s="59"/>
      <c r="F915" s="67"/>
      <c r="G915" s="68"/>
      <c r="H915" s="68"/>
      <c r="I915" s="68"/>
    </row>
    <row r="916" spans="4:9" ht="15.75" customHeight="1" x14ac:dyDescent="0.25">
      <c r="D916" s="59"/>
      <c r="F916" s="67"/>
      <c r="G916" s="68"/>
      <c r="H916" s="68"/>
      <c r="I916" s="68"/>
    </row>
    <row r="917" spans="4:9" ht="15.75" customHeight="1" x14ac:dyDescent="0.25">
      <c r="D917" s="59"/>
      <c r="F917" s="67"/>
      <c r="G917" s="68"/>
      <c r="H917" s="68"/>
      <c r="I917" s="68"/>
    </row>
    <row r="918" spans="4:9" ht="15.75" customHeight="1" x14ac:dyDescent="0.25">
      <c r="D918" s="59"/>
      <c r="F918" s="67"/>
      <c r="G918" s="68"/>
      <c r="H918" s="68"/>
      <c r="I918" s="68"/>
    </row>
    <row r="919" spans="4:9" ht="15.75" customHeight="1" x14ac:dyDescent="0.25">
      <c r="D919" s="59"/>
      <c r="F919" s="67"/>
      <c r="G919" s="68"/>
      <c r="H919" s="68"/>
      <c r="I919" s="68"/>
    </row>
    <row r="920" spans="4:9" ht="15.75" customHeight="1" x14ac:dyDescent="0.25">
      <c r="D920" s="59"/>
      <c r="F920" s="67"/>
      <c r="G920" s="68"/>
      <c r="H920" s="68"/>
      <c r="I920" s="68"/>
    </row>
    <row r="921" spans="4:9" ht="15.75" customHeight="1" x14ac:dyDescent="0.25">
      <c r="D921" s="59"/>
      <c r="F921" s="67"/>
      <c r="G921" s="68"/>
      <c r="H921" s="68"/>
      <c r="I921" s="68"/>
    </row>
    <row r="922" spans="4:9" ht="15.75" customHeight="1" x14ac:dyDescent="0.25">
      <c r="D922" s="59"/>
      <c r="F922" s="67"/>
      <c r="G922" s="68"/>
      <c r="H922" s="68"/>
      <c r="I922" s="68"/>
    </row>
    <row r="923" spans="4:9" ht="15.75" customHeight="1" x14ac:dyDescent="0.25">
      <c r="D923" s="59"/>
      <c r="F923" s="67"/>
      <c r="G923" s="68"/>
      <c r="H923" s="68"/>
      <c r="I923" s="68"/>
    </row>
    <row r="924" spans="4:9" ht="15.75" customHeight="1" x14ac:dyDescent="0.25">
      <c r="D924" s="59"/>
      <c r="F924" s="67"/>
      <c r="G924" s="68"/>
      <c r="H924" s="68"/>
      <c r="I924" s="68"/>
    </row>
    <row r="925" spans="4:9" ht="15.75" customHeight="1" x14ac:dyDescent="0.25">
      <c r="D925" s="59"/>
      <c r="F925" s="67"/>
      <c r="G925" s="68"/>
      <c r="H925" s="68"/>
      <c r="I925" s="68"/>
    </row>
    <row r="926" spans="4:9" ht="15.75" customHeight="1" x14ac:dyDescent="0.25">
      <c r="D926" s="59"/>
      <c r="F926" s="67"/>
      <c r="G926" s="68"/>
      <c r="H926" s="68"/>
      <c r="I926" s="68"/>
    </row>
    <row r="927" spans="4:9" ht="15.75" customHeight="1" x14ac:dyDescent="0.25">
      <c r="D927" s="59"/>
      <c r="F927" s="67"/>
      <c r="G927" s="68"/>
      <c r="H927" s="68"/>
      <c r="I927" s="68"/>
    </row>
    <row r="928" spans="4:9" ht="15.75" customHeight="1" x14ac:dyDescent="0.25">
      <c r="D928" s="59"/>
      <c r="F928" s="67"/>
      <c r="G928" s="68"/>
      <c r="H928" s="68"/>
      <c r="I928" s="68"/>
    </row>
    <row r="929" spans="4:9" ht="15.75" customHeight="1" x14ac:dyDescent="0.25">
      <c r="D929" s="59"/>
      <c r="F929" s="67"/>
      <c r="G929" s="68"/>
      <c r="H929" s="68"/>
      <c r="I929" s="68"/>
    </row>
    <row r="930" spans="4:9" ht="15.75" customHeight="1" x14ac:dyDescent="0.25">
      <c r="D930" s="59"/>
      <c r="F930" s="67"/>
      <c r="G930" s="68"/>
      <c r="H930" s="68"/>
      <c r="I930" s="68"/>
    </row>
    <row r="931" spans="4:9" ht="15.75" customHeight="1" x14ac:dyDescent="0.25">
      <c r="D931" s="59"/>
      <c r="F931" s="67"/>
      <c r="G931" s="68"/>
      <c r="H931" s="68"/>
      <c r="I931" s="68"/>
    </row>
    <row r="932" spans="4:9" ht="15.75" customHeight="1" x14ac:dyDescent="0.25">
      <c r="D932" s="59"/>
      <c r="F932" s="67"/>
      <c r="G932" s="68"/>
      <c r="H932" s="68"/>
      <c r="I932" s="68"/>
    </row>
    <row r="933" spans="4:9" ht="15.75" customHeight="1" x14ac:dyDescent="0.25">
      <c r="D933" s="59"/>
      <c r="F933" s="67"/>
      <c r="G933" s="68"/>
      <c r="H933" s="68"/>
      <c r="I933" s="68"/>
    </row>
    <row r="934" spans="4:9" ht="15.75" customHeight="1" x14ac:dyDescent="0.25">
      <c r="D934" s="59"/>
      <c r="F934" s="67"/>
      <c r="G934" s="68"/>
      <c r="H934" s="68"/>
      <c r="I934" s="68"/>
    </row>
    <row r="935" spans="4:9" ht="15.75" customHeight="1" x14ac:dyDescent="0.25">
      <c r="D935" s="59"/>
      <c r="F935" s="67"/>
      <c r="G935" s="68"/>
      <c r="H935" s="68"/>
      <c r="I935" s="68"/>
    </row>
    <row r="936" spans="4:9" ht="15.75" customHeight="1" x14ac:dyDescent="0.25">
      <c r="D936" s="59"/>
      <c r="F936" s="67"/>
      <c r="G936" s="68"/>
      <c r="H936" s="68"/>
      <c r="I936" s="68"/>
    </row>
    <row r="937" spans="4:9" ht="15.75" customHeight="1" x14ac:dyDescent="0.25">
      <c r="D937" s="59"/>
      <c r="F937" s="67"/>
      <c r="G937" s="68"/>
      <c r="H937" s="68"/>
      <c r="I937" s="68"/>
    </row>
    <row r="938" spans="4:9" ht="15.75" customHeight="1" x14ac:dyDescent="0.25">
      <c r="D938" s="59"/>
      <c r="F938" s="67"/>
      <c r="G938" s="68"/>
      <c r="H938" s="68"/>
      <c r="I938" s="68"/>
    </row>
    <row r="939" spans="4:9" ht="15.75" customHeight="1" x14ac:dyDescent="0.25">
      <c r="D939" s="59"/>
      <c r="F939" s="67"/>
      <c r="G939" s="68"/>
      <c r="H939" s="68"/>
      <c r="I939" s="68"/>
    </row>
    <row r="940" spans="4:9" ht="15.75" customHeight="1" x14ac:dyDescent="0.25">
      <c r="D940" s="59"/>
      <c r="F940" s="67"/>
      <c r="G940" s="68"/>
      <c r="H940" s="68"/>
      <c r="I940" s="68"/>
    </row>
    <row r="941" spans="4:9" ht="15.75" customHeight="1" x14ac:dyDescent="0.25">
      <c r="D941" s="59"/>
      <c r="F941" s="67"/>
      <c r="G941" s="68"/>
      <c r="H941" s="68"/>
      <c r="I941" s="68"/>
    </row>
    <row r="942" spans="4:9" ht="15.75" customHeight="1" x14ac:dyDescent="0.25">
      <c r="D942" s="59"/>
      <c r="F942" s="67"/>
      <c r="G942" s="68"/>
      <c r="H942" s="68"/>
      <c r="I942" s="68"/>
    </row>
    <row r="943" spans="4:9" ht="15.75" customHeight="1" x14ac:dyDescent="0.25">
      <c r="D943" s="59"/>
      <c r="F943" s="67"/>
      <c r="G943" s="68"/>
      <c r="H943" s="68"/>
      <c r="I943" s="68"/>
    </row>
    <row r="944" spans="4:9" ht="15.75" customHeight="1" x14ac:dyDescent="0.25">
      <c r="D944" s="59"/>
      <c r="F944" s="67"/>
      <c r="G944" s="68"/>
      <c r="H944" s="68"/>
      <c r="I944" s="68"/>
    </row>
    <row r="945" spans="4:9" ht="15.75" customHeight="1" x14ac:dyDescent="0.25">
      <c r="D945" s="59"/>
      <c r="F945" s="67"/>
      <c r="G945" s="68"/>
      <c r="H945" s="68"/>
      <c r="I945" s="68"/>
    </row>
    <row r="946" spans="4:9" ht="15.75" customHeight="1" x14ac:dyDescent="0.25">
      <c r="D946" s="59"/>
      <c r="F946" s="67"/>
      <c r="G946" s="68"/>
      <c r="H946" s="68"/>
      <c r="I946" s="68"/>
    </row>
    <row r="947" spans="4:9" ht="15.75" customHeight="1" x14ac:dyDescent="0.25">
      <c r="D947" s="59"/>
      <c r="F947" s="67"/>
      <c r="G947" s="68"/>
      <c r="H947" s="68"/>
      <c r="I947" s="68"/>
    </row>
    <row r="948" spans="4:9" ht="15.75" customHeight="1" x14ac:dyDescent="0.25">
      <c r="D948" s="59"/>
      <c r="F948" s="67"/>
      <c r="G948" s="68"/>
      <c r="H948" s="68"/>
      <c r="I948" s="68"/>
    </row>
    <row r="949" spans="4:9" ht="15.75" customHeight="1" x14ac:dyDescent="0.25">
      <c r="D949" s="59"/>
      <c r="F949" s="67"/>
      <c r="G949" s="68"/>
      <c r="H949" s="68"/>
      <c r="I949" s="68"/>
    </row>
    <row r="950" spans="4:9" ht="15.75" customHeight="1" x14ac:dyDescent="0.25">
      <c r="D950" s="59"/>
      <c r="F950" s="67"/>
      <c r="G950" s="68"/>
      <c r="H950" s="68"/>
      <c r="I950" s="68"/>
    </row>
    <row r="951" spans="4:9" ht="15.75" customHeight="1" x14ac:dyDescent="0.25">
      <c r="D951" s="59"/>
      <c r="F951" s="67"/>
      <c r="G951" s="68"/>
      <c r="H951" s="68"/>
      <c r="I951" s="68"/>
    </row>
    <row r="952" spans="4:9" ht="15.75" customHeight="1" x14ac:dyDescent="0.25">
      <c r="D952" s="59"/>
      <c r="F952" s="67"/>
      <c r="G952" s="68"/>
      <c r="H952" s="68"/>
      <c r="I952" s="68"/>
    </row>
    <row r="953" spans="4:9" ht="15.75" customHeight="1" x14ac:dyDescent="0.25">
      <c r="D953" s="59"/>
      <c r="F953" s="67"/>
      <c r="G953" s="68"/>
      <c r="H953" s="68"/>
      <c r="I953" s="68"/>
    </row>
    <row r="954" spans="4:9" ht="15.75" customHeight="1" x14ac:dyDescent="0.25">
      <c r="D954" s="59"/>
      <c r="F954" s="67"/>
      <c r="G954" s="68"/>
      <c r="H954" s="68"/>
      <c r="I954" s="68"/>
    </row>
    <row r="955" spans="4:9" ht="15.75" customHeight="1" x14ac:dyDescent="0.25">
      <c r="D955" s="59"/>
      <c r="F955" s="67"/>
      <c r="G955" s="68"/>
      <c r="H955" s="68"/>
      <c r="I955" s="68"/>
    </row>
    <row r="956" spans="4:9" ht="15.75" customHeight="1" x14ac:dyDescent="0.25">
      <c r="D956" s="59"/>
      <c r="F956" s="67"/>
      <c r="G956" s="68"/>
      <c r="H956" s="68"/>
      <c r="I956" s="68"/>
    </row>
    <row r="957" spans="4:9" ht="15.75" customHeight="1" x14ac:dyDescent="0.25">
      <c r="D957" s="59"/>
      <c r="F957" s="67"/>
      <c r="G957" s="68"/>
      <c r="H957" s="68"/>
      <c r="I957" s="68"/>
    </row>
    <row r="958" spans="4:9" ht="15.75" customHeight="1" x14ac:dyDescent="0.25">
      <c r="D958" s="59"/>
      <c r="F958" s="67"/>
      <c r="G958" s="68"/>
      <c r="H958" s="68"/>
      <c r="I958" s="68"/>
    </row>
    <row r="959" spans="4:9" ht="15.75" customHeight="1" x14ac:dyDescent="0.25">
      <c r="D959" s="59"/>
      <c r="F959" s="67"/>
      <c r="G959" s="68"/>
      <c r="H959" s="68"/>
      <c r="I959" s="68"/>
    </row>
    <row r="960" spans="4:9" ht="15.75" customHeight="1" x14ac:dyDescent="0.25">
      <c r="D960" s="59"/>
      <c r="F960" s="67"/>
      <c r="G960" s="68"/>
      <c r="H960" s="68"/>
      <c r="I960" s="68"/>
    </row>
    <row r="961" spans="4:9" ht="15.75" customHeight="1" x14ac:dyDescent="0.25">
      <c r="D961" s="59"/>
      <c r="F961" s="67"/>
      <c r="G961" s="68"/>
      <c r="H961" s="68"/>
      <c r="I961" s="68"/>
    </row>
    <row r="962" spans="4:9" ht="15.75" customHeight="1" x14ac:dyDescent="0.25">
      <c r="D962" s="59"/>
      <c r="F962" s="67"/>
      <c r="G962" s="68"/>
      <c r="H962" s="68"/>
      <c r="I962" s="68"/>
    </row>
    <row r="963" spans="4:9" ht="15.75" customHeight="1" x14ac:dyDescent="0.25">
      <c r="D963" s="59"/>
      <c r="F963" s="67"/>
      <c r="G963" s="68"/>
      <c r="H963" s="68"/>
      <c r="I963" s="68"/>
    </row>
    <row r="964" spans="4:9" ht="15.75" customHeight="1" x14ac:dyDescent="0.25">
      <c r="D964" s="59"/>
      <c r="F964" s="67"/>
      <c r="G964" s="68"/>
      <c r="H964" s="68"/>
      <c r="I964" s="68"/>
    </row>
    <row r="965" spans="4:9" ht="15.75" customHeight="1" x14ac:dyDescent="0.25">
      <c r="D965" s="59"/>
      <c r="F965" s="67"/>
      <c r="G965" s="68"/>
      <c r="H965" s="68"/>
      <c r="I965" s="68"/>
    </row>
    <row r="966" spans="4:9" ht="15.75" customHeight="1" x14ac:dyDescent="0.25">
      <c r="D966" s="59"/>
      <c r="F966" s="67"/>
      <c r="G966" s="68"/>
      <c r="H966" s="68"/>
      <c r="I966" s="68"/>
    </row>
    <row r="967" spans="4:9" ht="15.75" customHeight="1" x14ac:dyDescent="0.25">
      <c r="D967" s="59"/>
      <c r="F967" s="67"/>
      <c r="G967" s="68"/>
      <c r="H967" s="68"/>
      <c r="I967" s="68"/>
    </row>
    <row r="968" spans="4:9" ht="15.75" customHeight="1" x14ac:dyDescent="0.25">
      <c r="D968" s="59"/>
      <c r="F968" s="67"/>
      <c r="G968" s="68"/>
      <c r="H968" s="68"/>
      <c r="I968" s="68"/>
    </row>
    <row r="969" spans="4:9" ht="15.75" customHeight="1" x14ac:dyDescent="0.25">
      <c r="D969" s="59"/>
      <c r="F969" s="67"/>
      <c r="G969" s="68"/>
      <c r="H969" s="68"/>
      <c r="I969" s="68"/>
    </row>
    <row r="970" spans="4:9" ht="15.75" customHeight="1" x14ac:dyDescent="0.25">
      <c r="D970" s="59"/>
      <c r="F970" s="67"/>
      <c r="G970" s="68"/>
      <c r="H970" s="68"/>
      <c r="I970" s="68"/>
    </row>
    <row r="971" spans="4:9" ht="15.75" customHeight="1" x14ac:dyDescent="0.25">
      <c r="D971" s="59"/>
      <c r="F971" s="67"/>
      <c r="G971" s="68"/>
      <c r="H971" s="68"/>
      <c r="I971" s="68"/>
    </row>
    <row r="972" spans="4:9" ht="15.75" customHeight="1" x14ac:dyDescent="0.25">
      <c r="D972" s="59"/>
      <c r="F972" s="67"/>
      <c r="G972" s="68"/>
      <c r="H972" s="68"/>
      <c r="I972" s="68"/>
    </row>
    <row r="973" spans="4:9" ht="15.75" customHeight="1" x14ac:dyDescent="0.25">
      <c r="D973" s="59"/>
      <c r="F973" s="67"/>
      <c r="G973" s="68"/>
      <c r="H973" s="68"/>
      <c r="I973" s="68"/>
    </row>
    <row r="974" spans="4:9" ht="15.75" customHeight="1" x14ac:dyDescent="0.25">
      <c r="D974" s="59"/>
      <c r="F974" s="67"/>
      <c r="G974" s="68"/>
      <c r="H974" s="68"/>
      <c r="I974" s="68"/>
    </row>
    <row r="975" spans="4:9" ht="15.75" customHeight="1" x14ac:dyDescent="0.25">
      <c r="D975" s="59"/>
      <c r="F975" s="67"/>
      <c r="G975" s="68"/>
      <c r="H975" s="68"/>
      <c r="I975" s="68"/>
    </row>
    <row r="976" spans="4:9" ht="15.75" customHeight="1" x14ac:dyDescent="0.25">
      <c r="D976" s="59"/>
      <c r="F976" s="67"/>
      <c r="G976" s="68"/>
      <c r="H976" s="68"/>
      <c r="I976" s="68"/>
    </row>
    <row r="977" spans="4:9" ht="15.75" customHeight="1" x14ac:dyDescent="0.25">
      <c r="D977" s="59"/>
      <c r="F977" s="67"/>
      <c r="G977" s="68"/>
      <c r="H977" s="68"/>
      <c r="I977" s="68"/>
    </row>
    <row r="978" spans="4:9" ht="15.75" customHeight="1" x14ac:dyDescent="0.25">
      <c r="D978" s="59"/>
      <c r="F978" s="67"/>
      <c r="G978" s="68"/>
      <c r="H978" s="68"/>
      <c r="I978" s="68"/>
    </row>
    <row r="979" spans="4:9" ht="15.75" customHeight="1" x14ac:dyDescent="0.25">
      <c r="D979" s="59"/>
      <c r="F979" s="67"/>
      <c r="G979" s="68"/>
      <c r="H979" s="68"/>
      <c r="I979" s="68"/>
    </row>
    <row r="980" spans="4:9" ht="15.75" customHeight="1" x14ac:dyDescent="0.25">
      <c r="D980" s="59"/>
      <c r="F980" s="67"/>
      <c r="G980" s="68"/>
      <c r="H980" s="68"/>
      <c r="I980" s="68"/>
    </row>
    <row r="981" spans="4:9" ht="15.75" customHeight="1" x14ac:dyDescent="0.25">
      <c r="D981" s="59"/>
      <c r="F981" s="67"/>
      <c r="G981" s="68"/>
      <c r="H981" s="68"/>
      <c r="I981" s="68"/>
    </row>
    <row r="982" spans="4:9" ht="15.75" customHeight="1" x14ac:dyDescent="0.25">
      <c r="D982" s="59"/>
      <c r="F982" s="67"/>
      <c r="G982" s="68"/>
      <c r="H982" s="68"/>
      <c r="I982" s="68"/>
    </row>
    <row r="983" spans="4:9" ht="15.75" customHeight="1" x14ac:dyDescent="0.25">
      <c r="D983" s="59"/>
      <c r="F983" s="67"/>
      <c r="G983" s="68"/>
      <c r="H983" s="68"/>
      <c r="I983" s="68"/>
    </row>
    <row r="984" spans="4:9" ht="15.75" customHeight="1" x14ac:dyDescent="0.25">
      <c r="D984" s="59"/>
      <c r="F984" s="67"/>
      <c r="G984" s="68"/>
      <c r="H984" s="68"/>
      <c r="I984" s="68"/>
    </row>
    <row r="985" spans="4:9" ht="15.75" customHeight="1" x14ac:dyDescent="0.25">
      <c r="D985" s="59"/>
      <c r="F985" s="67"/>
      <c r="G985" s="68"/>
      <c r="H985" s="68"/>
      <c r="I985" s="68"/>
    </row>
    <row r="986" spans="4:9" ht="15.75" customHeight="1" x14ac:dyDescent="0.25">
      <c r="D986" s="59"/>
      <c r="F986" s="67"/>
      <c r="G986" s="68"/>
      <c r="H986" s="68"/>
      <c r="I986" s="68"/>
    </row>
    <row r="987" spans="4:9" ht="15.75" customHeight="1" x14ac:dyDescent="0.25">
      <c r="D987" s="59"/>
      <c r="F987" s="67"/>
      <c r="G987" s="68"/>
      <c r="H987" s="68"/>
      <c r="I987" s="68"/>
    </row>
    <row r="988" spans="4:9" ht="15.75" customHeight="1" x14ac:dyDescent="0.25">
      <c r="D988" s="59"/>
      <c r="F988" s="67"/>
      <c r="G988" s="68"/>
      <c r="H988" s="68"/>
      <c r="I988" s="68"/>
    </row>
    <row r="989" spans="4:9" ht="15.75" customHeight="1" x14ac:dyDescent="0.25">
      <c r="D989" s="59"/>
      <c r="F989" s="67"/>
      <c r="G989" s="68"/>
      <c r="H989" s="68"/>
      <c r="I989" s="68"/>
    </row>
    <row r="990" spans="4:9" ht="15.75" customHeight="1" x14ac:dyDescent="0.25">
      <c r="D990" s="59"/>
      <c r="F990" s="67"/>
      <c r="G990" s="68"/>
      <c r="H990" s="68"/>
      <c r="I990" s="68"/>
    </row>
    <row r="991" spans="4:9" ht="15.75" customHeight="1" x14ac:dyDescent="0.25">
      <c r="D991" s="59"/>
      <c r="F991" s="67"/>
      <c r="G991" s="68"/>
      <c r="H991" s="68"/>
      <c r="I991" s="68"/>
    </row>
    <row r="992" spans="4:9" ht="15.75" customHeight="1" x14ac:dyDescent="0.25">
      <c r="D992" s="59"/>
      <c r="F992" s="67"/>
      <c r="G992" s="68"/>
      <c r="H992" s="68"/>
      <c r="I992" s="68"/>
    </row>
    <row r="993" spans="4:9" ht="15.75" customHeight="1" x14ac:dyDescent="0.25">
      <c r="D993" s="59"/>
      <c r="F993" s="67"/>
      <c r="G993" s="68"/>
      <c r="H993" s="68"/>
      <c r="I993" s="68"/>
    </row>
    <row r="994" spans="4:9" ht="15.75" customHeight="1" x14ac:dyDescent="0.25">
      <c r="D994" s="59"/>
      <c r="F994" s="67"/>
      <c r="G994" s="68"/>
      <c r="H994" s="68"/>
      <c r="I994" s="68"/>
    </row>
    <row r="995" spans="4:9" ht="15.75" customHeight="1" x14ac:dyDescent="0.25">
      <c r="D995" s="59"/>
      <c r="F995" s="67"/>
      <c r="G995" s="68"/>
      <c r="H995" s="68"/>
      <c r="I995" s="68"/>
    </row>
    <row r="996" spans="4:9" ht="15.75" customHeight="1" x14ac:dyDescent="0.25">
      <c r="D996" s="59"/>
      <c r="F996" s="67"/>
      <c r="G996" s="68"/>
      <c r="H996" s="68"/>
      <c r="I996" s="68"/>
    </row>
    <row r="997" spans="4:9" ht="15.75" customHeight="1" x14ac:dyDescent="0.25">
      <c r="D997" s="59"/>
      <c r="F997" s="67"/>
      <c r="G997" s="68"/>
      <c r="H997" s="68"/>
      <c r="I997" s="68"/>
    </row>
    <row r="998" spans="4:9" ht="15.75" customHeight="1" x14ac:dyDescent="0.25">
      <c r="D998" s="59"/>
      <c r="F998" s="67"/>
      <c r="G998" s="68"/>
      <c r="H998" s="68"/>
      <c r="I998" s="68"/>
    </row>
    <row r="999" spans="4:9" ht="15.75" customHeight="1" x14ac:dyDescent="0.25">
      <c r="D999" s="59"/>
      <c r="F999" s="67"/>
      <c r="G999" s="68"/>
      <c r="H999" s="68"/>
      <c r="I999" s="68"/>
    </row>
    <row r="1000" spans="4:9" ht="15.75" customHeight="1" x14ac:dyDescent="0.25">
      <c r="D1000" s="59"/>
      <c r="F1000" s="67"/>
      <c r="G1000" s="68"/>
      <c r="H1000" s="68"/>
      <c r="I1000" s="6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6508-E38A-4F99-AC38-52F6B0DA7907}">
  <dimension ref="B1:AI25"/>
  <sheetViews>
    <sheetView showGridLines="0" topLeftCell="A2" workbookViewId="0">
      <selection activeCell="AI10" sqref="AI10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5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5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5" ht="19.5" thickBot="1" x14ac:dyDescent="0.35"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1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6">
        <v>0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5" x14ac:dyDescent="0.25">
      <c r="B4" s="105">
        <f>I3*I1+H3*H1+G3*G1+F3*F1+E3*E1+D3*D1+C3*C1+B3*B1</f>
        <v>0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0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0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5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5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5" ht="19.5" thickBot="1" x14ac:dyDescent="0.35"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2:35" x14ac:dyDescent="0.25">
      <c r="B9" s="105">
        <f>I8*I6+H8*H6+G8*G6+F8*F6+E8*E6+D8*D6+C8*C6+B8*B6</f>
        <v>255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255</v>
      </c>
      <c r="AA9" s="106"/>
      <c r="AB9" s="106"/>
      <c r="AC9" s="106"/>
      <c r="AD9" s="106"/>
      <c r="AE9" s="106"/>
      <c r="AF9" s="106"/>
      <c r="AG9" s="107"/>
      <c r="AI9" s="17">
        <f>256*256*256*256</f>
        <v>4294967296</v>
      </c>
    </row>
    <row r="18" spans="2:35" x14ac:dyDescent="0.25">
      <c r="B18" s="2">
        <f t="shared" ref="B18:AG18" si="2">2^B19</f>
        <v>128</v>
      </c>
      <c r="C18" s="3">
        <f t="shared" si="2"/>
        <v>64</v>
      </c>
      <c r="D18" s="3">
        <f t="shared" si="2"/>
        <v>32</v>
      </c>
      <c r="E18" s="3">
        <f t="shared" si="2"/>
        <v>16</v>
      </c>
      <c r="F18" s="3">
        <f t="shared" si="2"/>
        <v>8</v>
      </c>
      <c r="G18" s="3">
        <f t="shared" si="2"/>
        <v>4</v>
      </c>
      <c r="H18" s="3">
        <f t="shared" si="2"/>
        <v>2</v>
      </c>
      <c r="I18" s="4">
        <f t="shared" si="2"/>
        <v>1</v>
      </c>
      <c r="J18" s="2">
        <f t="shared" si="2"/>
        <v>128</v>
      </c>
      <c r="K18" s="3">
        <f t="shared" si="2"/>
        <v>64</v>
      </c>
      <c r="L18" s="3">
        <f t="shared" si="2"/>
        <v>32</v>
      </c>
      <c r="M18" s="3">
        <f t="shared" si="2"/>
        <v>16</v>
      </c>
      <c r="N18" s="3">
        <f t="shared" si="2"/>
        <v>8</v>
      </c>
      <c r="O18" s="3">
        <f t="shared" si="2"/>
        <v>4</v>
      </c>
      <c r="P18" s="3">
        <f t="shared" si="2"/>
        <v>2</v>
      </c>
      <c r="Q18" s="4">
        <f t="shared" si="2"/>
        <v>1</v>
      </c>
      <c r="R18" s="2">
        <f t="shared" si="2"/>
        <v>128</v>
      </c>
      <c r="S18" s="3">
        <f t="shared" si="2"/>
        <v>64</v>
      </c>
      <c r="T18" s="3">
        <f t="shared" si="2"/>
        <v>32</v>
      </c>
      <c r="U18" s="3">
        <f t="shared" si="2"/>
        <v>16</v>
      </c>
      <c r="V18" s="3">
        <f t="shared" si="2"/>
        <v>8</v>
      </c>
      <c r="W18" s="3">
        <f t="shared" si="2"/>
        <v>4</v>
      </c>
      <c r="X18" s="3">
        <f t="shared" si="2"/>
        <v>2</v>
      </c>
      <c r="Y18" s="4">
        <f t="shared" si="2"/>
        <v>1</v>
      </c>
      <c r="Z18" s="2">
        <f t="shared" si="2"/>
        <v>128</v>
      </c>
      <c r="AA18" s="3">
        <f t="shared" si="2"/>
        <v>64</v>
      </c>
      <c r="AB18" s="3">
        <f t="shared" si="2"/>
        <v>32</v>
      </c>
      <c r="AC18" s="3">
        <f t="shared" si="2"/>
        <v>16</v>
      </c>
      <c r="AD18" s="3">
        <f t="shared" si="2"/>
        <v>8</v>
      </c>
      <c r="AE18" s="3">
        <f t="shared" si="2"/>
        <v>4</v>
      </c>
      <c r="AF18" s="3">
        <f t="shared" si="2"/>
        <v>2</v>
      </c>
      <c r="AG18" s="4">
        <f t="shared" si="2"/>
        <v>1</v>
      </c>
    </row>
    <row r="19" spans="2:35" ht="15.75" thickBot="1" x14ac:dyDescent="0.3">
      <c r="B19" s="2">
        <v>7</v>
      </c>
      <c r="C19" s="3">
        <v>6</v>
      </c>
      <c r="D19" s="3">
        <v>5</v>
      </c>
      <c r="E19" s="3">
        <v>4</v>
      </c>
      <c r="F19" s="3">
        <v>3</v>
      </c>
      <c r="G19" s="3">
        <v>2</v>
      </c>
      <c r="H19" s="3">
        <v>1</v>
      </c>
      <c r="I19" s="4">
        <v>0</v>
      </c>
      <c r="J19" s="2">
        <v>7</v>
      </c>
      <c r="K19" s="3">
        <v>6</v>
      </c>
      <c r="L19" s="3">
        <v>5</v>
      </c>
      <c r="M19" s="3">
        <v>4</v>
      </c>
      <c r="N19" s="3">
        <v>3</v>
      </c>
      <c r="O19" s="3">
        <v>2</v>
      </c>
      <c r="P19" s="3">
        <v>1</v>
      </c>
      <c r="Q19" s="4">
        <v>0</v>
      </c>
      <c r="R19" s="2">
        <v>7</v>
      </c>
      <c r="S19" s="3">
        <v>6</v>
      </c>
      <c r="T19" s="3">
        <v>5</v>
      </c>
      <c r="U19" s="3">
        <v>4</v>
      </c>
      <c r="V19" s="3">
        <v>3</v>
      </c>
      <c r="W19" s="3">
        <v>2</v>
      </c>
      <c r="X19" s="3">
        <v>1</v>
      </c>
      <c r="Y19" s="4">
        <v>0</v>
      </c>
      <c r="Z19" s="2">
        <v>7</v>
      </c>
      <c r="AA19" s="3">
        <v>6</v>
      </c>
      <c r="AB19" s="3">
        <v>5</v>
      </c>
      <c r="AC19" s="3">
        <v>4</v>
      </c>
      <c r="AD19" s="3">
        <v>3</v>
      </c>
      <c r="AE19" s="3">
        <v>2</v>
      </c>
      <c r="AF19" s="3">
        <v>1</v>
      </c>
      <c r="AG19" s="4">
        <v>0</v>
      </c>
    </row>
    <row r="20" spans="2:35" ht="19.5" thickBot="1" x14ac:dyDescent="0.35">
      <c r="B20" s="8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10">
        <v>0</v>
      </c>
      <c r="J20" s="11">
        <v>1</v>
      </c>
      <c r="K20" s="12">
        <v>0</v>
      </c>
      <c r="L20" s="12">
        <v>1</v>
      </c>
      <c r="M20" s="12">
        <v>0</v>
      </c>
      <c r="N20" s="12">
        <v>1</v>
      </c>
      <c r="O20" s="12">
        <v>0</v>
      </c>
      <c r="P20" s="12">
        <v>0</v>
      </c>
      <c r="Q20" s="13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6">
        <v>0</v>
      </c>
      <c r="Z20" s="7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6">
        <v>1</v>
      </c>
      <c r="AI20" s="17"/>
    </row>
    <row r="21" spans="2:35" x14ac:dyDescent="0.25">
      <c r="B21" s="105">
        <f>I20*I18+H20*H18+G20*G18+F20*F18+E20*E18+D20*D18+C20*C18+B20*B18</f>
        <v>192</v>
      </c>
      <c r="C21" s="106"/>
      <c r="D21" s="106"/>
      <c r="E21" s="106"/>
      <c r="F21" s="106"/>
      <c r="G21" s="106"/>
      <c r="H21" s="106"/>
      <c r="I21" s="107"/>
      <c r="J21" s="105">
        <f>Q20*Q18+P20*P18+O20*O18+N20*N18+M20*M18+L20*L18+K20*K18+J20*J18</f>
        <v>168</v>
      </c>
      <c r="K21" s="106"/>
      <c r="L21" s="106"/>
      <c r="M21" s="106"/>
      <c r="N21" s="106"/>
      <c r="O21" s="106"/>
      <c r="P21" s="106"/>
      <c r="Q21" s="107"/>
      <c r="R21" s="105">
        <f>Y20*Y18+X20*X18+W20*W18+V20*V18+U20*U18+T20*T18+S20*S18+R20*R18</f>
        <v>0</v>
      </c>
      <c r="S21" s="106"/>
      <c r="T21" s="106"/>
      <c r="U21" s="106"/>
      <c r="V21" s="106"/>
      <c r="W21" s="106"/>
      <c r="X21" s="106"/>
      <c r="Y21" s="107"/>
      <c r="Z21" s="105">
        <f>AG20*AG18+AF20*AF18+AE20*AE18+AD20*AD18+AC20*AC18+AB20*AB18+AA20*AA18+Z20*Z18</f>
        <v>1</v>
      </c>
      <c r="AA21" s="106"/>
      <c r="AB21" s="106"/>
      <c r="AC21" s="106"/>
      <c r="AD21" s="106"/>
      <c r="AE21" s="106"/>
      <c r="AF21" s="106"/>
      <c r="AG21" s="107"/>
      <c r="AI21" s="17"/>
    </row>
    <row r="23" spans="2:35" x14ac:dyDescent="0.25">
      <c r="G23" s="22"/>
    </row>
    <row r="24" spans="2:35" x14ac:dyDescent="0.25">
      <c r="B24" s="23"/>
    </row>
    <row r="25" spans="2:35" x14ac:dyDescent="0.25">
      <c r="AI25" s="1"/>
    </row>
  </sheetData>
  <mergeCells count="12">
    <mergeCell ref="B21:I21"/>
    <mergeCell ref="J21:Q21"/>
    <mergeCell ref="R21:Y21"/>
    <mergeCell ref="Z21:AG21"/>
    <mergeCell ref="B4:I4"/>
    <mergeCell ref="J4:Q4"/>
    <mergeCell ref="R4:Y4"/>
    <mergeCell ref="Z4:AG4"/>
    <mergeCell ref="B9:I9"/>
    <mergeCell ref="J9:Q9"/>
    <mergeCell ref="R9:Y9"/>
    <mergeCell ref="Z9:AG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1733-3A46-497F-91CA-2F3A6061A48B}">
  <dimension ref="A1:E10"/>
  <sheetViews>
    <sheetView workbookViewId="0">
      <selection activeCell="D12" sqref="D12"/>
    </sheetView>
  </sheetViews>
  <sheetFormatPr defaultRowHeight="15" x14ac:dyDescent="0.25"/>
  <cols>
    <col min="2" max="2" width="36" bestFit="1" customWidth="1"/>
    <col min="3" max="3" width="17.5703125" customWidth="1"/>
    <col min="4" max="4" width="28.7109375" bestFit="1" customWidth="1"/>
    <col min="5" max="5" width="24.28515625" customWidth="1"/>
  </cols>
  <sheetData>
    <row r="1" spans="1:5" x14ac:dyDescent="0.25">
      <c r="A1" s="101" t="s">
        <v>187</v>
      </c>
      <c r="B1" s="101" t="s">
        <v>188</v>
      </c>
      <c r="C1" s="101"/>
      <c r="D1" s="101" t="s">
        <v>204</v>
      </c>
      <c r="E1" s="101" t="s">
        <v>14</v>
      </c>
    </row>
    <row r="2" spans="1:5" x14ac:dyDescent="0.25">
      <c r="A2" s="101" t="s">
        <v>189</v>
      </c>
      <c r="B2" s="102" t="s">
        <v>195</v>
      </c>
      <c r="C2" s="101"/>
      <c r="D2" s="101" t="s">
        <v>205</v>
      </c>
      <c r="E2" s="101" t="s">
        <v>152</v>
      </c>
    </row>
    <row r="3" spans="1:5" x14ac:dyDescent="0.25">
      <c r="A3" s="101" t="s">
        <v>190</v>
      </c>
      <c r="B3" s="102" t="s">
        <v>194</v>
      </c>
      <c r="C3" s="101"/>
      <c r="D3" s="101" t="s">
        <v>206</v>
      </c>
      <c r="E3" s="101" t="s">
        <v>208</v>
      </c>
    </row>
    <row r="4" spans="1:5" x14ac:dyDescent="0.25">
      <c r="A4" s="101" t="s">
        <v>191</v>
      </c>
      <c r="B4" s="102" t="s">
        <v>196</v>
      </c>
      <c r="C4" s="101"/>
      <c r="D4" s="101" t="s">
        <v>207</v>
      </c>
      <c r="E4" s="101" t="s">
        <v>0</v>
      </c>
    </row>
    <row r="5" spans="1:5" x14ac:dyDescent="0.25">
      <c r="A5" s="101" t="s">
        <v>192</v>
      </c>
      <c r="B5" s="102" t="s">
        <v>197</v>
      </c>
      <c r="C5" s="101" t="s">
        <v>203</v>
      </c>
      <c r="D5" s="101"/>
      <c r="E5" s="101"/>
    </row>
    <row r="6" spans="1:5" x14ac:dyDescent="0.25">
      <c r="A6" s="101" t="s">
        <v>193</v>
      </c>
      <c r="B6" s="102" t="s">
        <v>202</v>
      </c>
      <c r="C6" s="101" t="s">
        <v>203</v>
      </c>
      <c r="D6" s="101"/>
      <c r="E6" s="101"/>
    </row>
    <row r="8" spans="1:5" x14ac:dyDescent="0.25">
      <c r="A8" s="101" t="s">
        <v>199</v>
      </c>
      <c r="B8" s="102" t="s">
        <v>198</v>
      </c>
    </row>
    <row r="9" spans="1:5" ht="120" x14ac:dyDescent="0.25">
      <c r="A9" s="101"/>
      <c r="B9" s="103" t="s">
        <v>200</v>
      </c>
    </row>
    <row r="10" spans="1:5" ht="45" x14ac:dyDescent="0.25">
      <c r="A10" s="101"/>
      <c r="B10" s="104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624-E5E6-4A7B-B70F-6A71A2EDF968}">
  <dimension ref="B1:AM19"/>
  <sheetViews>
    <sheetView showGridLines="0" workbookViewId="0">
      <selection activeCell="F22" sqref="F22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9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9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9" ht="19.5" thickBot="1" x14ac:dyDescent="0.35">
      <c r="B3" s="24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1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6">
        <v>0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9" x14ac:dyDescent="0.25">
      <c r="B4" s="105">
        <f>I3*I1+H3*H1+G3*G1+F3*F1+E3*E1+D3*D1+C3*C1+B3*B1</f>
        <v>0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0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0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9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9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9" ht="19.5" thickBot="1" x14ac:dyDescent="0.35">
      <c r="B8" s="24">
        <v>0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2:39" x14ac:dyDescent="0.25">
      <c r="B9" s="105">
        <f>I8*I6+H8*H6+G8*G6+F8*F6+E8*E6+D8*D6+C8*C6+B8*B6</f>
        <v>127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255</v>
      </c>
      <c r="AA9" s="106"/>
      <c r="AB9" s="106"/>
      <c r="AC9" s="106"/>
      <c r="AD9" s="106"/>
      <c r="AE9" s="106"/>
      <c r="AF9" s="106"/>
      <c r="AG9" s="107"/>
    </row>
    <row r="11" spans="2:39" x14ac:dyDescent="0.25">
      <c r="AI11" s="1"/>
    </row>
    <row r="12" spans="2:39" x14ac:dyDescent="0.25">
      <c r="B12" s="20" t="s">
        <v>58</v>
      </c>
      <c r="AI12" s="1"/>
    </row>
    <row r="13" spans="2:39" x14ac:dyDescent="0.25">
      <c r="B13" s="20" t="s">
        <v>60</v>
      </c>
    </row>
    <row r="14" spans="2:39" x14ac:dyDescent="0.25">
      <c r="B14" s="20"/>
    </row>
    <row r="15" spans="2:39" ht="15" customHeight="1" x14ac:dyDescent="0.25">
      <c r="B15" s="23" t="s">
        <v>55</v>
      </c>
      <c r="D15" s="110">
        <f>2^7</f>
        <v>128</v>
      </c>
      <c r="E15" s="110"/>
      <c r="F15" s="110"/>
      <c r="H15" s="20" t="s">
        <v>57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</row>
    <row r="16" spans="2:39" x14ac:dyDescent="0.25">
      <c r="B16" s="23" t="s">
        <v>56</v>
      </c>
      <c r="D16" s="108">
        <f>2^24-2</f>
        <v>16777214</v>
      </c>
      <c r="E16" s="108"/>
      <c r="F16" s="108"/>
      <c r="G16" s="17"/>
      <c r="H16" s="20" t="s">
        <v>59</v>
      </c>
      <c r="I16" s="17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</row>
    <row r="17" spans="2:39" x14ac:dyDescent="0.25"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</row>
    <row r="18" spans="2:39" x14ac:dyDescent="0.25">
      <c r="B18" s="20" t="s">
        <v>61</v>
      </c>
    </row>
    <row r="19" spans="2:39" x14ac:dyDescent="0.25">
      <c r="B19" s="20" t="s">
        <v>1</v>
      </c>
    </row>
  </sheetData>
  <mergeCells count="11">
    <mergeCell ref="B4:I4"/>
    <mergeCell ref="J4:Q4"/>
    <mergeCell ref="R4:Y4"/>
    <mergeCell ref="Z4:AG4"/>
    <mergeCell ref="D15:F15"/>
    <mergeCell ref="D16:F16"/>
    <mergeCell ref="Q15:AM17"/>
    <mergeCell ref="B9:I9"/>
    <mergeCell ref="J9:Q9"/>
    <mergeCell ref="R9:Y9"/>
    <mergeCell ref="Z9:AG9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33F-912D-48B8-AF4C-F08DBDF44FAA}">
  <dimension ref="A1:BH1000"/>
  <sheetViews>
    <sheetView workbookViewId="0">
      <selection activeCell="A5" sqref="A5"/>
    </sheetView>
  </sheetViews>
  <sheetFormatPr defaultColWidth="14.42578125" defaultRowHeight="15" x14ac:dyDescent="0.25"/>
  <cols>
    <col min="1" max="1" width="3.5703125" customWidth="1"/>
    <col min="2" max="8" width="2.7109375" customWidth="1"/>
    <col min="9" max="9" width="3.5703125" customWidth="1"/>
    <col min="10" max="16" width="2.7109375" customWidth="1"/>
    <col min="17" max="17" width="3.5703125" customWidth="1"/>
    <col min="18" max="24" width="2.7109375" customWidth="1"/>
    <col min="25" max="25" width="3.5703125" customWidth="1"/>
    <col min="26" max="32" width="2.7109375" customWidth="1"/>
    <col min="33" max="33" width="3.85546875" customWidth="1"/>
    <col min="34" max="35" width="3.5703125" customWidth="1"/>
    <col min="36" max="41" width="2.7109375" customWidth="1"/>
    <col min="42" max="43" width="3.5703125" customWidth="1"/>
    <col min="44" max="49" width="2.7109375" customWidth="1"/>
    <col min="50" max="51" width="3.5703125" customWidth="1"/>
    <col min="52" max="57" width="2.7109375" customWidth="1"/>
    <col min="58" max="58" width="10.140625" customWidth="1"/>
    <col min="59" max="59" width="21.140625" customWidth="1"/>
    <col min="60" max="60" width="11.28515625" customWidth="1"/>
  </cols>
  <sheetData>
    <row r="1" spans="1:60" x14ac:dyDescent="0.25">
      <c r="A1" s="38">
        <f t="shared" ref="A1:AF1" si="0">2^A2</f>
        <v>128</v>
      </c>
      <c r="B1" s="39">
        <f t="shared" si="0"/>
        <v>64</v>
      </c>
      <c r="C1" s="39">
        <f t="shared" si="0"/>
        <v>32</v>
      </c>
      <c r="D1" s="39">
        <f t="shared" si="0"/>
        <v>16</v>
      </c>
      <c r="E1" s="39">
        <f t="shared" si="0"/>
        <v>8</v>
      </c>
      <c r="F1" s="39">
        <f t="shared" si="0"/>
        <v>4</v>
      </c>
      <c r="G1" s="39">
        <f t="shared" si="0"/>
        <v>2</v>
      </c>
      <c r="H1" s="40">
        <f t="shared" si="0"/>
        <v>1</v>
      </c>
      <c r="I1" s="38">
        <f t="shared" si="0"/>
        <v>128</v>
      </c>
      <c r="J1" s="39">
        <f t="shared" si="0"/>
        <v>64</v>
      </c>
      <c r="K1" s="39">
        <f t="shared" si="0"/>
        <v>32</v>
      </c>
      <c r="L1" s="39">
        <f t="shared" si="0"/>
        <v>16</v>
      </c>
      <c r="M1" s="39">
        <f t="shared" si="0"/>
        <v>8</v>
      </c>
      <c r="N1" s="39">
        <f t="shared" si="0"/>
        <v>4</v>
      </c>
      <c r="O1" s="39">
        <f t="shared" si="0"/>
        <v>2</v>
      </c>
      <c r="P1" s="40">
        <f t="shared" si="0"/>
        <v>1</v>
      </c>
      <c r="Q1" s="38">
        <f t="shared" si="0"/>
        <v>128</v>
      </c>
      <c r="R1" s="39">
        <f t="shared" si="0"/>
        <v>64</v>
      </c>
      <c r="S1" s="39">
        <f t="shared" si="0"/>
        <v>32</v>
      </c>
      <c r="T1" s="39">
        <f t="shared" si="0"/>
        <v>16</v>
      </c>
      <c r="U1" s="39">
        <f t="shared" si="0"/>
        <v>8</v>
      </c>
      <c r="V1" s="39">
        <f t="shared" si="0"/>
        <v>4</v>
      </c>
      <c r="W1" s="39">
        <f t="shared" si="0"/>
        <v>2</v>
      </c>
      <c r="X1" s="40">
        <f t="shared" si="0"/>
        <v>1</v>
      </c>
      <c r="Y1" s="38">
        <f t="shared" si="0"/>
        <v>128</v>
      </c>
      <c r="Z1" s="39">
        <f t="shared" si="0"/>
        <v>64</v>
      </c>
      <c r="AA1" s="39">
        <f t="shared" si="0"/>
        <v>32</v>
      </c>
      <c r="AB1" s="39">
        <f t="shared" si="0"/>
        <v>16</v>
      </c>
      <c r="AC1" s="39">
        <f t="shared" si="0"/>
        <v>8</v>
      </c>
      <c r="AD1" s="39">
        <f t="shared" si="0"/>
        <v>4</v>
      </c>
      <c r="AE1" s="39">
        <f t="shared" si="0"/>
        <v>2</v>
      </c>
      <c r="AF1" s="40">
        <f t="shared" si="0"/>
        <v>1</v>
      </c>
      <c r="AH1" s="38">
        <f t="shared" ref="AH1:BE1" si="1">2^AH2</f>
        <v>128</v>
      </c>
      <c r="AI1" s="39">
        <f t="shared" si="1"/>
        <v>64</v>
      </c>
      <c r="AJ1" s="39">
        <f t="shared" si="1"/>
        <v>32</v>
      </c>
      <c r="AK1" s="39">
        <f t="shared" si="1"/>
        <v>16</v>
      </c>
      <c r="AL1" s="39">
        <f t="shared" si="1"/>
        <v>8</v>
      </c>
      <c r="AM1" s="39">
        <f t="shared" si="1"/>
        <v>4</v>
      </c>
      <c r="AN1" s="39">
        <f t="shared" si="1"/>
        <v>2</v>
      </c>
      <c r="AO1" s="40">
        <f t="shared" si="1"/>
        <v>1</v>
      </c>
      <c r="AP1" s="38">
        <f t="shared" si="1"/>
        <v>128</v>
      </c>
      <c r="AQ1" s="39">
        <f t="shared" si="1"/>
        <v>64</v>
      </c>
      <c r="AR1" s="39">
        <f t="shared" si="1"/>
        <v>32</v>
      </c>
      <c r="AS1" s="39">
        <f t="shared" si="1"/>
        <v>16</v>
      </c>
      <c r="AT1" s="39">
        <f t="shared" si="1"/>
        <v>8</v>
      </c>
      <c r="AU1" s="39">
        <f t="shared" si="1"/>
        <v>4</v>
      </c>
      <c r="AV1" s="39">
        <f t="shared" si="1"/>
        <v>2</v>
      </c>
      <c r="AW1" s="40">
        <f t="shared" si="1"/>
        <v>1</v>
      </c>
      <c r="AX1" s="38">
        <f t="shared" si="1"/>
        <v>128</v>
      </c>
      <c r="AY1" s="39">
        <f t="shared" si="1"/>
        <v>64</v>
      </c>
      <c r="AZ1" s="39">
        <f t="shared" si="1"/>
        <v>32</v>
      </c>
      <c r="BA1" s="39">
        <f t="shared" si="1"/>
        <v>16</v>
      </c>
      <c r="BB1" s="39">
        <f t="shared" si="1"/>
        <v>8</v>
      </c>
      <c r="BC1" s="39">
        <f t="shared" si="1"/>
        <v>4</v>
      </c>
      <c r="BD1" s="39">
        <f t="shared" si="1"/>
        <v>2</v>
      </c>
      <c r="BE1" s="40">
        <f t="shared" si="1"/>
        <v>1</v>
      </c>
    </row>
    <row r="2" spans="1:60" ht="15.75" thickBot="1" x14ac:dyDescent="0.3">
      <c r="A2" s="38">
        <v>7</v>
      </c>
      <c r="B2" s="39">
        <v>6</v>
      </c>
      <c r="C2" s="39">
        <v>5</v>
      </c>
      <c r="D2" s="39">
        <v>4</v>
      </c>
      <c r="E2" s="39">
        <v>3</v>
      </c>
      <c r="F2" s="39">
        <v>2</v>
      </c>
      <c r="G2" s="39">
        <v>1</v>
      </c>
      <c r="H2" s="40">
        <v>0</v>
      </c>
      <c r="I2" s="38">
        <v>7</v>
      </c>
      <c r="J2" s="39">
        <v>6</v>
      </c>
      <c r="K2" s="39">
        <v>5</v>
      </c>
      <c r="L2" s="39">
        <v>4</v>
      </c>
      <c r="M2" s="39">
        <v>3</v>
      </c>
      <c r="N2" s="39">
        <v>2</v>
      </c>
      <c r="O2" s="39">
        <v>1</v>
      </c>
      <c r="P2" s="40">
        <v>0</v>
      </c>
      <c r="Q2" s="38">
        <v>7</v>
      </c>
      <c r="R2" s="39">
        <v>6</v>
      </c>
      <c r="S2" s="39">
        <v>5</v>
      </c>
      <c r="T2" s="39">
        <v>4</v>
      </c>
      <c r="U2" s="39">
        <v>3</v>
      </c>
      <c r="V2" s="39">
        <v>2</v>
      </c>
      <c r="W2" s="39">
        <v>1</v>
      </c>
      <c r="X2" s="40">
        <v>0</v>
      </c>
      <c r="Y2" s="38">
        <v>7</v>
      </c>
      <c r="Z2" s="39">
        <v>6</v>
      </c>
      <c r="AA2" s="39">
        <v>5</v>
      </c>
      <c r="AB2" s="39">
        <v>4</v>
      </c>
      <c r="AC2" s="39">
        <v>3</v>
      </c>
      <c r="AD2" s="39">
        <v>2</v>
      </c>
      <c r="AE2" s="39">
        <v>1</v>
      </c>
      <c r="AF2" s="40">
        <v>0</v>
      </c>
      <c r="AH2" s="38">
        <v>7</v>
      </c>
      <c r="AI2" s="39">
        <v>6</v>
      </c>
      <c r="AJ2" s="39">
        <v>5</v>
      </c>
      <c r="AK2" s="39">
        <v>4</v>
      </c>
      <c r="AL2" s="39">
        <v>3</v>
      </c>
      <c r="AM2" s="39">
        <v>2</v>
      </c>
      <c r="AN2" s="39">
        <v>1</v>
      </c>
      <c r="AO2" s="40">
        <v>0</v>
      </c>
      <c r="AP2" s="38">
        <v>7</v>
      </c>
      <c r="AQ2" s="39">
        <v>6</v>
      </c>
      <c r="AR2" s="39">
        <v>5</v>
      </c>
      <c r="AS2" s="39">
        <v>4</v>
      </c>
      <c r="AT2" s="39">
        <v>3</v>
      </c>
      <c r="AU2" s="39">
        <v>2</v>
      </c>
      <c r="AV2" s="39">
        <v>1</v>
      </c>
      <c r="AW2" s="40">
        <v>0</v>
      </c>
      <c r="AX2" s="38">
        <v>7</v>
      </c>
      <c r="AY2" s="39">
        <v>6</v>
      </c>
      <c r="AZ2" s="39">
        <v>5</v>
      </c>
      <c r="BA2" s="39">
        <v>4</v>
      </c>
      <c r="BB2" s="39">
        <v>3</v>
      </c>
      <c r="BC2" s="39">
        <v>2</v>
      </c>
      <c r="BD2" s="39">
        <v>1</v>
      </c>
      <c r="BE2" s="40">
        <v>0</v>
      </c>
      <c r="BG2" s="41" t="s">
        <v>110</v>
      </c>
    </row>
    <row r="3" spans="1:60" ht="19.5" thickBot="1" x14ac:dyDescent="0.35">
      <c r="A3" s="42">
        <v>1</v>
      </c>
      <c r="B3" s="43">
        <v>1</v>
      </c>
      <c r="C3" s="43">
        <v>1</v>
      </c>
      <c r="D3" s="43">
        <v>1</v>
      </c>
      <c r="E3" s="43">
        <v>1</v>
      </c>
      <c r="F3" s="43">
        <v>1</v>
      </c>
      <c r="G3" s="43">
        <v>1</v>
      </c>
      <c r="H3" s="44">
        <v>1</v>
      </c>
      <c r="I3" s="55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7">
        <v>0</v>
      </c>
      <c r="Q3" s="45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7">
        <v>0</v>
      </c>
      <c r="Y3" s="45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7">
        <v>0</v>
      </c>
      <c r="AG3" s="48" t="s">
        <v>111</v>
      </c>
      <c r="AH3" s="49">
        <v>1</v>
      </c>
      <c r="AI3" s="50">
        <v>1</v>
      </c>
      <c r="AJ3" s="50">
        <v>1</v>
      </c>
      <c r="AK3" s="50">
        <v>1</v>
      </c>
      <c r="AL3" s="50">
        <v>1</v>
      </c>
      <c r="AM3" s="50">
        <v>1</v>
      </c>
      <c r="AN3" s="50">
        <v>1</v>
      </c>
      <c r="AO3" s="51">
        <v>1</v>
      </c>
      <c r="AP3" s="49">
        <v>1</v>
      </c>
      <c r="AQ3" s="50">
        <v>1</v>
      </c>
      <c r="AR3" s="50">
        <v>1</v>
      </c>
      <c r="AS3" s="50">
        <v>1</v>
      </c>
      <c r="AT3" s="50">
        <v>1</v>
      </c>
      <c r="AU3" s="50">
        <v>1</v>
      </c>
      <c r="AV3" s="50">
        <v>1</v>
      </c>
      <c r="AW3" s="51">
        <v>1</v>
      </c>
      <c r="AX3" s="49">
        <v>1</v>
      </c>
      <c r="AY3" s="50">
        <v>1</v>
      </c>
      <c r="AZ3" s="50">
        <v>1</v>
      </c>
      <c r="BA3" s="50">
        <v>1</v>
      </c>
      <c r="BB3" s="50">
        <v>1</v>
      </c>
      <c r="BC3" s="50">
        <v>1</v>
      </c>
      <c r="BD3" s="50">
        <v>1</v>
      </c>
      <c r="BE3" s="51">
        <v>1</v>
      </c>
      <c r="BG3" s="41" t="s">
        <v>58</v>
      </c>
    </row>
    <row r="4" spans="1:60" x14ac:dyDescent="0.25">
      <c r="A4" s="111">
        <f>H3*H1+G3*G1+F3*F1+E3*E1+D3*D1+C3*C1+B3*B1+A3*A1</f>
        <v>255</v>
      </c>
      <c r="B4" s="112"/>
      <c r="C4" s="112"/>
      <c r="D4" s="112"/>
      <c r="E4" s="112"/>
      <c r="F4" s="112"/>
      <c r="G4" s="112"/>
      <c r="H4" s="113"/>
      <c r="I4" s="111">
        <f>P3*P1+O3*O1+N3*N1+M3*M1+L3*L1+K3*K1+J3*J1+I3*I1</f>
        <v>0</v>
      </c>
      <c r="J4" s="112"/>
      <c r="K4" s="112"/>
      <c r="L4" s="112"/>
      <c r="M4" s="112"/>
      <c r="N4" s="112"/>
      <c r="O4" s="112"/>
      <c r="P4" s="113"/>
      <c r="Q4" s="111">
        <f>X3*X1+W3*W1+V3*V1+U3*U1+T3*T1+S3*S1+R3*R1+Q3*Q1</f>
        <v>0</v>
      </c>
      <c r="R4" s="112"/>
      <c r="S4" s="112"/>
      <c r="T4" s="112"/>
      <c r="U4" s="112"/>
      <c r="V4" s="112"/>
      <c r="W4" s="112"/>
      <c r="X4" s="113"/>
      <c r="Y4" s="111">
        <f>AF3*AF1+AE3*AE1+AD3*AD1+AC3*AC1+AB3*AB1+AA3*AA1+Z3*Z1+Y3*Y1</f>
        <v>0</v>
      </c>
      <c r="Z4" s="112"/>
      <c r="AA4" s="112"/>
      <c r="AB4" s="112"/>
      <c r="AC4" s="112"/>
      <c r="AD4" s="112"/>
      <c r="AE4" s="112"/>
      <c r="AF4" s="113"/>
      <c r="AH4" s="111">
        <f>AO3*AO1+AN3*AN1+AM3*AM1+AL3*AL1+AK3*AK1+AJ3*AJ1+AI3*AI1+AH3*AH1+1</f>
        <v>256</v>
      </c>
      <c r="AI4" s="112"/>
      <c r="AJ4" s="112"/>
      <c r="AK4" s="112"/>
      <c r="AL4" s="112"/>
      <c r="AM4" s="112"/>
      <c r="AN4" s="112"/>
      <c r="AO4" s="113"/>
      <c r="AP4" s="111">
        <f>AW3*AW1+AV3*AV1+AU3*AU1+AT3*AT1+AS3*AS1+AR3*AR1+AQ3*AQ1+AP3*AP1+1</f>
        <v>256</v>
      </c>
      <c r="AQ4" s="112"/>
      <c r="AR4" s="112"/>
      <c r="AS4" s="112"/>
      <c r="AT4" s="112"/>
      <c r="AU4" s="112"/>
      <c r="AV4" s="112"/>
      <c r="AW4" s="113"/>
      <c r="AX4" s="111">
        <f>BE3*BE1+BD3*BD1+BC3*BC1+BB3*BB1+BA3*BA1+AZ3*AZ1+AY3*AY1+AX3*AX1+1</f>
        <v>256</v>
      </c>
      <c r="AY4" s="112"/>
      <c r="AZ4" s="112"/>
      <c r="BA4" s="112"/>
      <c r="BB4" s="112"/>
      <c r="BC4" s="112"/>
      <c r="BD4" s="112"/>
      <c r="BE4" s="113"/>
      <c r="BF4" s="58">
        <f>AH4*AP4*AX4-2</f>
        <v>16777214</v>
      </c>
      <c r="BG4" s="41" t="s">
        <v>79</v>
      </c>
      <c r="BH4" s="41" t="s">
        <v>102</v>
      </c>
    </row>
    <row r="6" spans="1:60" x14ac:dyDescent="0.25">
      <c r="A6" s="38">
        <f t="shared" ref="A6:AF6" si="2">2^A7</f>
        <v>128</v>
      </c>
      <c r="B6" s="39">
        <f t="shared" si="2"/>
        <v>64</v>
      </c>
      <c r="C6" s="39">
        <f t="shared" si="2"/>
        <v>32</v>
      </c>
      <c r="D6" s="39">
        <f t="shared" si="2"/>
        <v>16</v>
      </c>
      <c r="E6" s="39">
        <f t="shared" si="2"/>
        <v>8</v>
      </c>
      <c r="F6" s="39">
        <f t="shared" si="2"/>
        <v>4</v>
      </c>
      <c r="G6" s="39">
        <f t="shared" si="2"/>
        <v>2</v>
      </c>
      <c r="H6" s="40">
        <f t="shared" si="2"/>
        <v>1</v>
      </c>
      <c r="I6" s="38">
        <f t="shared" si="2"/>
        <v>128</v>
      </c>
      <c r="J6" s="39">
        <f t="shared" si="2"/>
        <v>64</v>
      </c>
      <c r="K6" s="39">
        <f t="shared" si="2"/>
        <v>32</v>
      </c>
      <c r="L6" s="39">
        <f t="shared" si="2"/>
        <v>16</v>
      </c>
      <c r="M6" s="39">
        <f t="shared" si="2"/>
        <v>8</v>
      </c>
      <c r="N6" s="39">
        <f t="shared" si="2"/>
        <v>4</v>
      </c>
      <c r="O6" s="39">
        <f t="shared" si="2"/>
        <v>2</v>
      </c>
      <c r="P6" s="40">
        <f t="shared" si="2"/>
        <v>1</v>
      </c>
      <c r="Q6" s="38">
        <f t="shared" si="2"/>
        <v>128</v>
      </c>
      <c r="R6" s="39">
        <f t="shared" si="2"/>
        <v>64</v>
      </c>
      <c r="S6" s="39">
        <f t="shared" si="2"/>
        <v>32</v>
      </c>
      <c r="T6" s="39">
        <f t="shared" si="2"/>
        <v>16</v>
      </c>
      <c r="U6" s="39">
        <f t="shared" si="2"/>
        <v>8</v>
      </c>
      <c r="V6" s="39">
        <f t="shared" si="2"/>
        <v>4</v>
      </c>
      <c r="W6" s="39">
        <f t="shared" si="2"/>
        <v>2</v>
      </c>
      <c r="X6" s="40">
        <f t="shared" si="2"/>
        <v>1</v>
      </c>
      <c r="Y6" s="38">
        <f t="shared" si="2"/>
        <v>128</v>
      </c>
      <c r="Z6" s="39">
        <f t="shared" si="2"/>
        <v>64</v>
      </c>
      <c r="AA6" s="39">
        <f t="shared" si="2"/>
        <v>32</v>
      </c>
      <c r="AB6" s="39">
        <f t="shared" si="2"/>
        <v>16</v>
      </c>
      <c r="AC6" s="39">
        <f t="shared" si="2"/>
        <v>8</v>
      </c>
      <c r="AD6" s="39">
        <f t="shared" si="2"/>
        <v>4</v>
      </c>
      <c r="AE6" s="39">
        <f t="shared" si="2"/>
        <v>2</v>
      </c>
      <c r="AF6" s="40">
        <f t="shared" si="2"/>
        <v>1</v>
      </c>
      <c r="AH6" s="38">
        <f t="shared" ref="AH6:BE6" si="3">2^AH7</f>
        <v>128</v>
      </c>
      <c r="AI6" s="39">
        <f t="shared" si="3"/>
        <v>64</v>
      </c>
      <c r="AJ6" s="39">
        <f t="shared" si="3"/>
        <v>32</v>
      </c>
      <c r="AK6" s="39">
        <f t="shared" si="3"/>
        <v>16</v>
      </c>
      <c r="AL6" s="39">
        <f t="shared" si="3"/>
        <v>8</v>
      </c>
      <c r="AM6" s="39">
        <f t="shared" si="3"/>
        <v>4</v>
      </c>
      <c r="AN6" s="39">
        <f t="shared" si="3"/>
        <v>2</v>
      </c>
      <c r="AO6" s="40">
        <f t="shared" si="3"/>
        <v>1</v>
      </c>
      <c r="AP6" s="38">
        <f t="shared" si="3"/>
        <v>128</v>
      </c>
      <c r="AQ6" s="39">
        <f t="shared" si="3"/>
        <v>64</v>
      </c>
      <c r="AR6" s="39">
        <f t="shared" si="3"/>
        <v>32</v>
      </c>
      <c r="AS6" s="39">
        <f t="shared" si="3"/>
        <v>16</v>
      </c>
      <c r="AT6" s="39">
        <f t="shared" si="3"/>
        <v>8</v>
      </c>
      <c r="AU6" s="39">
        <f t="shared" si="3"/>
        <v>4</v>
      </c>
      <c r="AV6" s="39">
        <f t="shared" si="3"/>
        <v>2</v>
      </c>
      <c r="AW6" s="40">
        <f t="shared" si="3"/>
        <v>1</v>
      </c>
      <c r="AX6" s="38">
        <f t="shared" si="3"/>
        <v>128</v>
      </c>
      <c r="AY6" s="39">
        <f t="shared" si="3"/>
        <v>64</v>
      </c>
      <c r="AZ6" s="39">
        <f t="shared" si="3"/>
        <v>32</v>
      </c>
      <c r="BA6" s="39">
        <f t="shared" si="3"/>
        <v>16</v>
      </c>
      <c r="BB6" s="39">
        <f t="shared" si="3"/>
        <v>8</v>
      </c>
      <c r="BC6" s="39">
        <f t="shared" si="3"/>
        <v>4</v>
      </c>
      <c r="BD6" s="39">
        <f t="shared" si="3"/>
        <v>2</v>
      </c>
      <c r="BE6" s="40">
        <f t="shared" si="3"/>
        <v>1</v>
      </c>
    </row>
    <row r="7" spans="1:60" ht="15.75" thickBot="1" x14ac:dyDescent="0.3">
      <c r="A7" s="38">
        <v>7</v>
      </c>
      <c r="B7" s="39">
        <v>6</v>
      </c>
      <c r="C7" s="39">
        <v>5</v>
      </c>
      <c r="D7" s="39">
        <v>4</v>
      </c>
      <c r="E7" s="39">
        <v>3</v>
      </c>
      <c r="F7" s="39">
        <v>2</v>
      </c>
      <c r="G7" s="39">
        <v>1</v>
      </c>
      <c r="H7" s="40">
        <v>0</v>
      </c>
      <c r="I7" s="38">
        <v>7</v>
      </c>
      <c r="J7" s="39">
        <v>6</v>
      </c>
      <c r="K7" s="39">
        <v>5</v>
      </c>
      <c r="L7" s="39">
        <v>4</v>
      </c>
      <c r="M7" s="39">
        <v>3</v>
      </c>
      <c r="N7" s="39">
        <v>2</v>
      </c>
      <c r="O7" s="39">
        <v>1</v>
      </c>
      <c r="P7" s="40">
        <v>0</v>
      </c>
      <c r="Q7" s="38">
        <v>7</v>
      </c>
      <c r="R7" s="39">
        <v>6</v>
      </c>
      <c r="S7" s="39">
        <v>5</v>
      </c>
      <c r="T7" s="39">
        <v>4</v>
      </c>
      <c r="U7" s="39">
        <v>3</v>
      </c>
      <c r="V7" s="39">
        <v>2</v>
      </c>
      <c r="W7" s="39">
        <v>1</v>
      </c>
      <c r="X7" s="40">
        <v>0</v>
      </c>
      <c r="Y7" s="38">
        <v>7</v>
      </c>
      <c r="Z7" s="39">
        <v>6</v>
      </c>
      <c r="AA7" s="39">
        <v>5</v>
      </c>
      <c r="AB7" s="39">
        <v>4</v>
      </c>
      <c r="AC7" s="39">
        <v>3</v>
      </c>
      <c r="AD7" s="39">
        <v>2</v>
      </c>
      <c r="AE7" s="39">
        <v>1</v>
      </c>
      <c r="AF7" s="40">
        <v>0</v>
      </c>
      <c r="AH7" s="38">
        <v>7</v>
      </c>
      <c r="AI7" s="39">
        <v>6</v>
      </c>
      <c r="AJ7" s="39">
        <v>5</v>
      </c>
      <c r="AK7" s="39">
        <v>4</v>
      </c>
      <c r="AL7" s="39">
        <v>3</v>
      </c>
      <c r="AM7" s="39">
        <v>2</v>
      </c>
      <c r="AN7" s="39">
        <v>1</v>
      </c>
      <c r="AO7" s="40">
        <v>0</v>
      </c>
      <c r="AP7" s="38">
        <v>7</v>
      </c>
      <c r="AQ7" s="39">
        <v>6</v>
      </c>
      <c r="AR7" s="39">
        <v>5</v>
      </c>
      <c r="AS7" s="39">
        <v>4</v>
      </c>
      <c r="AT7" s="39">
        <v>3</v>
      </c>
      <c r="AU7" s="39">
        <v>2</v>
      </c>
      <c r="AV7" s="39">
        <v>1</v>
      </c>
      <c r="AW7" s="40">
        <v>0</v>
      </c>
      <c r="AX7" s="38">
        <v>7</v>
      </c>
      <c r="AY7" s="39">
        <v>6</v>
      </c>
      <c r="AZ7" s="39">
        <v>5</v>
      </c>
      <c r="BA7" s="39">
        <v>4</v>
      </c>
      <c r="BB7" s="39">
        <v>3</v>
      </c>
      <c r="BC7" s="39">
        <v>2</v>
      </c>
      <c r="BD7" s="39">
        <v>1</v>
      </c>
      <c r="BE7" s="40">
        <v>0</v>
      </c>
      <c r="BG7" s="41" t="s">
        <v>112</v>
      </c>
    </row>
    <row r="8" spans="1:60" ht="19.5" thickBot="1" x14ac:dyDescent="0.35">
      <c r="A8" s="42">
        <v>1</v>
      </c>
      <c r="B8" s="43">
        <v>1</v>
      </c>
      <c r="C8" s="43">
        <v>1</v>
      </c>
      <c r="D8" s="43">
        <v>1</v>
      </c>
      <c r="E8" s="43">
        <v>1</v>
      </c>
      <c r="F8" s="43">
        <v>1</v>
      </c>
      <c r="G8" s="43">
        <v>1</v>
      </c>
      <c r="H8" s="44">
        <v>1</v>
      </c>
      <c r="I8" s="52">
        <v>1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7">
        <v>0</v>
      </c>
      <c r="Q8" s="45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7">
        <v>0</v>
      </c>
      <c r="Y8" s="45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7">
        <v>0</v>
      </c>
      <c r="AG8" s="48" t="s">
        <v>113</v>
      </c>
      <c r="AH8" s="49">
        <v>0</v>
      </c>
      <c r="AI8" s="50">
        <v>1</v>
      </c>
      <c r="AJ8" s="50">
        <v>1</v>
      </c>
      <c r="AK8" s="50">
        <v>1</v>
      </c>
      <c r="AL8" s="50">
        <v>1</v>
      </c>
      <c r="AM8" s="50">
        <v>1</v>
      </c>
      <c r="AN8" s="50">
        <v>1</v>
      </c>
      <c r="AO8" s="51">
        <v>1</v>
      </c>
      <c r="AP8" s="49">
        <v>1</v>
      </c>
      <c r="AQ8" s="50">
        <v>1</v>
      </c>
      <c r="AR8" s="50">
        <v>1</v>
      </c>
      <c r="AS8" s="50">
        <v>1</v>
      </c>
      <c r="AT8" s="50">
        <v>1</v>
      </c>
      <c r="AU8" s="50">
        <v>1</v>
      </c>
      <c r="AV8" s="50">
        <v>1</v>
      </c>
      <c r="AW8" s="51">
        <v>1</v>
      </c>
      <c r="AX8" s="49">
        <v>1</v>
      </c>
      <c r="AY8" s="50">
        <v>1</v>
      </c>
      <c r="AZ8" s="50">
        <v>1</v>
      </c>
      <c r="BA8" s="50">
        <v>1</v>
      </c>
      <c r="BB8" s="50">
        <v>1</v>
      </c>
      <c r="BC8" s="50">
        <v>1</v>
      </c>
      <c r="BD8" s="50">
        <v>1</v>
      </c>
      <c r="BE8" s="51">
        <v>1</v>
      </c>
      <c r="BG8" s="41" t="s">
        <v>114</v>
      </c>
    </row>
    <row r="9" spans="1:60" x14ac:dyDescent="0.25">
      <c r="A9" s="111">
        <f>H8*H6+G8*G6+F8*F6+E8*E6+D8*D6+C8*C6+B8*B6+A8*A6</f>
        <v>255</v>
      </c>
      <c r="B9" s="112"/>
      <c r="C9" s="112"/>
      <c r="D9" s="112"/>
      <c r="E9" s="112"/>
      <c r="F9" s="112"/>
      <c r="G9" s="112"/>
      <c r="H9" s="113"/>
      <c r="I9" s="111">
        <f>P8*P6+O8*O6+N8*N6+M8*M6+L8*L6+K8*K6+J8*J6+I8*I6</f>
        <v>128</v>
      </c>
      <c r="J9" s="112"/>
      <c r="K9" s="112"/>
      <c r="L9" s="112"/>
      <c r="M9" s="112"/>
      <c r="N9" s="112"/>
      <c r="O9" s="112"/>
      <c r="P9" s="113"/>
      <c r="Q9" s="111">
        <f>X8*X6+W8*W6+V8*V6+U8*U6+T8*T6+S8*S6+R8*R6+Q8*Q6</f>
        <v>0</v>
      </c>
      <c r="R9" s="112"/>
      <c r="S9" s="112"/>
      <c r="T9" s="112"/>
      <c r="U9" s="112"/>
      <c r="V9" s="112"/>
      <c r="W9" s="112"/>
      <c r="X9" s="113"/>
      <c r="Y9" s="111">
        <f>AF8*AF6+AE8*AE6+AD8*AD6+AC8*AC6+AB8*AB6+AA8*AA6+Z8*Z6+Y8*Y6</f>
        <v>0</v>
      </c>
      <c r="Z9" s="112"/>
      <c r="AA9" s="112"/>
      <c r="AB9" s="112"/>
      <c r="AC9" s="112"/>
      <c r="AD9" s="112"/>
      <c r="AE9" s="112"/>
      <c r="AF9" s="113"/>
      <c r="AH9" s="111">
        <f>AO8*AO6+AN8*AN6+AM8*AM6+AL8*AL6+AK8*AK6+AJ8*AJ6+AI8*AI6+AH8*AH6+1</f>
        <v>128</v>
      </c>
      <c r="AI9" s="112"/>
      <c r="AJ9" s="112"/>
      <c r="AK9" s="112"/>
      <c r="AL9" s="112"/>
      <c r="AM9" s="112"/>
      <c r="AN9" s="112"/>
      <c r="AO9" s="113"/>
      <c r="AP9" s="111">
        <f>AW8*AW6+AV8*AV6+AU8*AU6+AT8*AT6+AS8*AS6+AR8*AR6+AQ8*AQ6+AP8*AP6+1</f>
        <v>256</v>
      </c>
      <c r="AQ9" s="112"/>
      <c r="AR9" s="112"/>
      <c r="AS9" s="112"/>
      <c r="AT9" s="112"/>
      <c r="AU9" s="112"/>
      <c r="AV9" s="112"/>
      <c r="AW9" s="113"/>
      <c r="AX9" s="111">
        <f>BE8*BE6+BD8*BD6+BC8*BC6+BB8*BB6+BA8*BA6+AZ8*AZ6+AY8*AY6+AX8*AX6+1</f>
        <v>256</v>
      </c>
      <c r="AY9" s="112"/>
      <c r="AZ9" s="112"/>
      <c r="BA9" s="112"/>
      <c r="BB9" s="112"/>
      <c r="BC9" s="112"/>
      <c r="BD9" s="112"/>
      <c r="BE9" s="113"/>
      <c r="BF9" s="58">
        <f>AH9*AP9*AX9-2</f>
        <v>8388606</v>
      </c>
      <c r="BG9" s="41" t="s">
        <v>79</v>
      </c>
      <c r="BH9" s="41" t="s">
        <v>115</v>
      </c>
    </row>
    <row r="10" spans="1:60" x14ac:dyDescent="0.25">
      <c r="BH10" s="41">
        <f>2^1</f>
        <v>2</v>
      </c>
    </row>
    <row r="11" spans="1:60" x14ac:dyDescent="0.25">
      <c r="A11" s="38">
        <f t="shared" ref="A11:AF11" si="4">2^A12</f>
        <v>128</v>
      </c>
      <c r="B11" s="39">
        <f t="shared" si="4"/>
        <v>64</v>
      </c>
      <c r="C11" s="39">
        <f t="shared" si="4"/>
        <v>32</v>
      </c>
      <c r="D11" s="39">
        <f t="shared" si="4"/>
        <v>16</v>
      </c>
      <c r="E11" s="39">
        <f t="shared" si="4"/>
        <v>8</v>
      </c>
      <c r="F11" s="39">
        <f t="shared" si="4"/>
        <v>4</v>
      </c>
      <c r="G11" s="39">
        <f t="shared" si="4"/>
        <v>2</v>
      </c>
      <c r="H11" s="40">
        <f t="shared" si="4"/>
        <v>1</v>
      </c>
      <c r="I11" s="38">
        <f t="shared" si="4"/>
        <v>128</v>
      </c>
      <c r="J11" s="39">
        <f t="shared" si="4"/>
        <v>64</v>
      </c>
      <c r="K11" s="39">
        <f t="shared" si="4"/>
        <v>32</v>
      </c>
      <c r="L11" s="39">
        <f t="shared" si="4"/>
        <v>16</v>
      </c>
      <c r="M11" s="39">
        <f t="shared" si="4"/>
        <v>8</v>
      </c>
      <c r="N11" s="39">
        <f t="shared" si="4"/>
        <v>4</v>
      </c>
      <c r="O11" s="39">
        <f t="shared" si="4"/>
        <v>2</v>
      </c>
      <c r="P11" s="40">
        <f t="shared" si="4"/>
        <v>1</v>
      </c>
      <c r="Q11" s="38">
        <f t="shared" si="4"/>
        <v>128</v>
      </c>
      <c r="R11" s="39">
        <f t="shared" si="4"/>
        <v>64</v>
      </c>
      <c r="S11" s="39">
        <f t="shared" si="4"/>
        <v>32</v>
      </c>
      <c r="T11" s="39">
        <f t="shared" si="4"/>
        <v>16</v>
      </c>
      <c r="U11" s="39">
        <f t="shared" si="4"/>
        <v>8</v>
      </c>
      <c r="V11" s="39">
        <f t="shared" si="4"/>
        <v>4</v>
      </c>
      <c r="W11" s="39">
        <f t="shared" si="4"/>
        <v>2</v>
      </c>
      <c r="X11" s="40">
        <f t="shared" si="4"/>
        <v>1</v>
      </c>
      <c r="Y11" s="38">
        <f t="shared" si="4"/>
        <v>128</v>
      </c>
      <c r="Z11" s="39">
        <f t="shared" si="4"/>
        <v>64</v>
      </c>
      <c r="AA11" s="39">
        <f t="shared" si="4"/>
        <v>32</v>
      </c>
      <c r="AB11" s="39">
        <f t="shared" si="4"/>
        <v>16</v>
      </c>
      <c r="AC11" s="39">
        <f t="shared" si="4"/>
        <v>8</v>
      </c>
      <c r="AD11" s="39">
        <f t="shared" si="4"/>
        <v>4</v>
      </c>
      <c r="AE11" s="39">
        <f t="shared" si="4"/>
        <v>2</v>
      </c>
      <c r="AF11" s="40">
        <f t="shared" si="4"/>
        <v>1</v>
      </c>
      <c r="AH11" s="38">
        <f t="shared" ref="AH11:BE11" si="5">2^AH12</f>
        <v>128</v>
      </c>
      <c r="AI11" s="39">
        <f t="shared" si="5"/>
        <v>64</v>
      </c>
      <c r="AJ11" s="39">
        <f t="shared" si="5"/>
        <v>32</v>
      </c>
      <c r="AK11" s="39">
        <f t="shared" si="5"/>
        <v>16</v>
      </c>
      <c r="AL11" s="39">
        <f t="shared" si="5"/>
        <v>8</v>
      </c>
      <c r="AM11" s="39">
        <f t="shared" si="5"/>
        <v>4</v>
      </c>
      <c r="AN11" s="39">
        <f t="shared" si="5"/>
        <v>2</v>
      </c>
      <c r="AO11" s="40">
        <f t="shared" si="5"/>
        <v>1</v>
      </c>
      <c r="AP11" s="38">
        <f t="shared" si="5"/>
        <v>128</v>
      </c>
      <c r="AQ11" s="39">
        <f t="shared" si="5"/>
        <v>64</v>
      </c>
      <c r="AR11" s="39">
        <f t="shared" si="5"/>
        <v>32</v>
      </c>
      <c r="AS11" s="39">
        <f t="shared" si="5"/>
        <v>16</v>
      </c>
      <c r="AT11" s="39">
        <f t="shared" si="5"/>
        <v>8</v>
      </c>
      <c r="AU11" s="39">
        <f t="shared" si="5"/>
        <v>4</v>
      </c>
      <c r="AV11" s="39">
        <f t="shared" si="5"/>
        <v>2</v>
      </c>
      <c r="AW11" s="40">
        <f t="shared" si="5"/>
        <v>1</v>
      </c>
      <c r="AX11" s="38">
        <f t="shared" si="5"/>
        <v>128</v>
      </c>
      <c r="AY11" s="39">
        <f t="shared" si="5"/>
        <v>64</v>
      </c>
      <c r="AZ11" s="39">
        <f t="shared" si="5"/>
        <v>32</v>
      </c>
      <c r="BA11" s="39">
        <f t="shared" si="5"/>
        <v>16</v>
      </c>
      <c r="BB11" s="39">
        <f t="shared" si="5"/>
        <v>8</v>
      </c>
      <c r="BC11" s="39">
        <f t="shared" si="5"/>
        <v>4</v>
      </c>
      <c r="BD11" s="39">
        <f t="shared" si="5"/>
        <v>2</v>
      </c>
      <c r="BE11" s="40">
        <f t="shared" si="5"/>
        <v>1</v>
      </c>
    </row>
    <row r="12" spans="1:60" ht="15.75" thickBot="1" x14ac:dyDescent="0.3">
      <c r="A12" s="38">
        <v>7</v>
      </c>
      <c r="B12" s="39">
        <v>6</v>
      </c>
      <c r="C12" s="39">
        <v>5</v>
      </c>
      <c r="D12" s="39">
        <v>4</v>
      </c>
      <c r="E12" s="39">
        <v>3</v>
      </c>
      <c r="F12" s="39">
        <v>2</v>
      </c>
      <c r="G12" s="39">
        <v>1</v>
      </c>
      <c r="H12" s="40">
        <v>0</v>
      </c>
      <c r="I12" s="38">
        <v>7</v>
      </c>
      <c r="J12" s="39">
        <v>6</v>
      </c>
      <c r="K12" s="39">
        <v>5</v>
      </c>
      <c r="L12" s="39">
        <v>4</v>
      </c>
      <c r="M12" s="39">
        <v>3</v>
      </c>
      <c r="N12" s="39">
        <v>2</v>
      </c>
      <c r="O12" s="39">
        <v>1</v>
      </c>
      <c r="P12" s="40">
        <v>0</v>
      </c>
      <c r="Q12" s="38">
        <v>7</v>
      </c>
      <c r="R12" s="39">
        <v>6</v>
      </c>
      <c r="S12" s="39">
        <v>5</v>
      </c>
      <c r="T12" s="39">
        <v>4</v>
      </c>
      <c r="U12" s="39">
        <v>3</v>
      </c>
      <c r="V12" s="39">
        <v>2</v>
      </c>
      <c r="W12" s="39">
        <v>1</v>
      </c>
      <c r="X12" s="40">
        <v>0</v>
      </c>
      <c r="Y12" s="38">
        <v>7</v>
      </c>
      <c r="Z12" s="39">
        <v>6</v>
      </c>
      <c r="AA12" s="39">
        <v>5</v>
      </c>
      <c r="AB12" s="39">
        <v>4</v>
      </c>
      <c r="AC12" s="39">
        <v>3</v>
      </c>
      <c r="AD12" s="39">
        <v>2</v>
      </c>
      <c r="AE12" s="39">
        <v>1</v>
      </c>
      <c r="AF12" s="40">
        <v>0</v>
      </c>
      <c r="AH12" s="38">
        <v>7</v>
      </c>
      <c r="AI12" s="39">
        <v>6</v>
      </c>
      <c r="AJ12" s="39">
        <v>5</v>
      </c>
      <c r="AK12" s="39">
        <v>4</v>
      </c>
      <c r="AL12" s="39">
        <v>3</v>
      </c>
      <c r="AM12" s="39">
        <v>2</v>
      </c>
      <c r="AN12" s="39">
        <v>1</v>
      </c>
      <c r="AO12" s="40">
        <v>0</v>
      </c>
      <c r="AP12" s="38">
        <v>7</v>
      </c>
      <c r="AQ12" s="39">
        <v>6</v>
      </c>
      <c r="AR12" s="39">
        <v>5</v>
      </c>
      <c r="AS12" s="39">
        <v>4</v>
      </c>
      <c r="AT12" s="39">
        <v>3</v>
      </c>
      <c r="AU12" s="39">
        <v>2</v>
      </c>
      <c r="AV12" s="39">
        <v>1</v>
      </c>
      <c r="AW12" s="40">
        <v>0</v>
      </c>
      <c r="AX12" s="38">
        <v>7</v>
      </c>
      <c r="AY12" s="39">
        <v>6</v>
      </c>
      <c r="AZ12" s="39">
        <v>5</v>
      </c>
      <c r="BA12" s="39">
        <v>4</v>
      </c>
      <c r="BB12" s="39">
        <v>3</v>
      </c>
      <c r="BC12" s="39">
        <v>2</v>
      </c>
      <c r="BD12" s="39">
        <v>1</v>
      </c>
      <c r="BE12" s="40">
        <v>0</v>
      </c>
      <c r="BG12" s="41" t="s">
        <v>116</v>
      </c>
    </row>
    <row r="13" spans="1:60" ht="19.5" thickBot="1" x14ac:dyDescent="0.35">
      <c r="A13" s="42">
        <v>1</v>
      </c>
      <c r="B13" s="43">
        <v>1</v>
      </c>
      <c r="C13" s="43">
        <v>1</v>
      </c>
      <c r="D13" s="43">
        <v>1</v>
      </c>
      <c r="E13" s="43">
        <v>1</v>
      </c>
      <c r="F13" s="43">
        <v>1</v>
      </c>
      <c r="G13" s="43">
        <v>1</v>
      </c>
      <c r="H13" s="44">
        <v>1</v>
      </c>
      <c r="I13" s="52">
        <v>1</v>
      </c>
      <c r="J13" s="53">
        <v>1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7">
        <v>0</v>
      </c>
      <c r="Q13" s="45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7">
        <v>0</v>
      </c>
      <c r="Y13" s="45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7">
        <v>0</v>
      </c>
      <c r="AG13" s="48" t="s">
        <v>117</v>
      </c>
      <c r="AH13" s="49">
        <v>0</v>
      </c>
      <c r="AI13" s="50">
        <v>0</v>
      </c>
      <c r="AJ13" s="50">
        <v>1</v>
      </c>
      <c r="AK13" s="50">
        <v>1</v>
      </c>
      <c r="AL13" s="50">
        <v>1</v>
      </c>
      <c r="AM13" s="50">
        <v>1</v>
      </c>
      <c r="AN13" s="50">
        <v>1</v>
      </c>
      <c r="AO13" s="51">
        <v>1</v>
      </c>
      <c r="AP13" s="49">
        <v>1</v>
      </c>
      <c r="AQ13" s="50">
        <v>1</v>
      </c>
      <c r="AR13" s="50">
        <v>1</v>
      </c>
      <c r="AS13" s="50">
        <v>1</v>
      </c>
      <c r="AT13" s="50">
        <v>1</v>
      </c>
      <c r="AU13" s="50">
        <v>1</v>
      </c>
      <c r="AV13" s="50">
        <v>1</v>
      </c>
      <c r="AW13" s="51">
        <v>1</v>
      </c>
      <c r="AX13" s="49">
        <v>1</v>
      </c>
      <c r="AY13" s="50">
        <v>1</v>
      </c>
      <c r="AZ13" s="50">
        <v>1</v>
      </c>
      <c r="BA13" s="50">
        <v>1</v>
      </c>
      <c r="BB13" s="50">
        <v>1</v>
      </c>
      <c r="BC13" s="50">
        <v>1</v>
      </c>
      <c r="BD13" s="50">
        <v>1</v>
      </c>
      <c r="BE13" s="51">
        <v>1</v>
      </c>
      <c r="BG13" s="41" t="s">
        <v>118</v>
      </c>
    </row>
    <row r="14" spans="1:60" x14ac:dyDescent="0.25">
      <c r="A14" s="111">
        <f>H13*H11+G13*G11+F13*F11+E13*E11+D13*D11+C13*C11+B13*B11+A13*A11</f>
        <v>255</v>
      </c>
      <c r="B14" s="112"/>
      <c r="C14" s="112"/>
      <c r="D14" s="112"/>
      <c r="E14" s="112"/>
      <c r="F14" s="112"/>
      <c r="G14" s="112"/>
      <c r="H14" s="113"/>
      <c r="I14" s="111">
        <f>P13*P11+O13*O11+N13*N11+M13*M11+L13*L11+K13*K11+J13*J11+I13*I11</f>
        <v>192</v>
      </c>
      <c r="J14" s="112"/>
      <c r="K14" s="112"/>
      <c r="L14" s="112"/>
      <c r="M14" s="112"/>
      <c r="N14" s="112"/>
      <c r="O14" s="112"/>
      <c r="P14" s="113"/>
      <c r="Q14" s="111">
        <f>X13*X11+W13*W11+V13*V11+U13*U11+T13*T11+S13*S11+R13*R11+Q13*Q11</f>
        <v>0</v>
      </c>
      <c r="R14" s="112"/>
      <c r="S14" s="112"/>
      <c r="T14" s="112"/>
      <c r="U14" s="112"/>
      <c r="V14" s="112"/>
      <c r="W14" s="112"/>
      <c r="X14" s="113"/>
      <c r="Y14" s="111">
        <f>AF13*AF11+AE13*AE11+AD13*AD11+AC13*AC11+AB13*AB11+AA13*AA11+Z13*Z11+Y13*Y11</f>
        <v>0</v>
      </c>
      <c r="Z14" s="112"/>
      <c r="AA14" s="112"/>
      <c r="AB14" s="112"/>
      <c r="AC14" s="112"/>
      <c r="AD14" s="112"/>
      <c r="AE14" s="112"/>
      <c r="AF14" s="113"/>
      <c r="AH14" s="111">
        <f>AO13*AO11+AN13*AN11+AM13*AM11+AL13*AL11+AK13*AK11+AJ13*AJ11+AI13*AI11+AH13*AH11+1</f>
        <v>64</v>
      </c>
      <c r="AI14" s="112"/>
      <c r="AJ14" s="112"/>
      <c r="AK14" s="112"/>
      <c r="AL14" s="112"/>
      <c r="AM14" s="112"/>
      <c r="AN14" s="112"/>
      <c r="AO14" s="113"/>
      <c r="AP14" s="111">
        <f>AW13*AW11+AV13*AV11+AU13*AU11+AT13*AT11+AS13*AS11+AR13*AR11+AQ13*AQ11+AP13*AP11+1</f>
        <v>256</v>
      </c>
      <c r="AQ14" s="112"/>
      <c r="AR14" s="112"/>
      <c r="AS14" s="112"/>
      <c r="AT14" s="112"/>
      <c r="AU14" s="112"/>
      <c r="AV14" s="112"/>
      <c r="AW14" s="113"/>
      <c r="AX14" s="111">
        <f>BE13*BE11+BD13*BD11+BC13*BC11+BB13*BB11+BA13*BA11+AZ13*AZ11+AY13*AY11+AX13*AX11+1</f>
        <v>256</v>
      </c>
      <c r="AY14" s="112"/>
      <c r="AZ14" s="112"/>
      <c r="BA14" s="112"/>
      <c r="BB14" s="112"/>
      <c r="BC14" s="112"/>
      <c r="BD14" s="112"/>
      <c r="BE14" s="113"/>
      <c r="BF14" s="58">
        <f>AH14*AP14*AX14-2</f>
        <v>4194302</v>
      </c>
      <c r="BG14" s="41" t="s">
        <v>79</v>
      </c>
      <c r="BH14" s="41" t="s">
        <v>119</v>
      </c>
    </row>
    <row r="15" spans="1:60" x14ac:dyDescent="0.25">
      <c r="BH15" s="41">
        <f>2^2</f>
        <v>4</v>
      </c>
    </row>
    <row r="16" spans="1:60" x14ac:dyDescent="0.25">
      <c r="A16" s="38">
        <f t="shared" ref="A16:AF16" si="6">2^A17</f>
        <v>128</v>
      </c>
      <c r="B16" s="39">
        <f t="shared" si="6"/>
        <v>64</v>
      </c>
      <c r="C16" s="39">
        <f t="shared" si="6"/>
        <v>32</v>
      </c>
      <c r="D16" s="39">
        <f t="shared" si="6"/>
        <v>16</v>
      </c>
      <c r="E16" s="39">
        <f t="shared" si="6"/>
        <v>8</v>
      </c>
      <c r="F16" s="39">
        <f t="shared" si="6"/>
        <v>4</v>
      </c>
      <c r="G16" s="39">
        <f t="shared" si="6"/>
        <v>2</v>
      </c>
      <c r="H16" s="40">
        <f t="shared" si="6"/>
        <v>1</v>
      </c>
      <c r="I16" s="38">
        <f t="shared" si="6"/>
        <v>128</v>
      </c>
      <c r="J16" s="39">
        <f t="shared" si="6"/>
        <v>64</v>
      </c>
      <c r="K16" s="39">
        <f t="shared" si="6"/>
        <v>32</v>
      </c>
      <c r="L16" s="39">
        <f t="shared" si="6"/>
        <v>16</v>
      </c>
      <c r="M16" s="39">
        <f t="shared" si="6"/>
        <v>8</v>
      </c>
      <c r="N16" s="39">
        <f t="shared" si="6"/>
        <v>4</v>
      </c>
      <c r="O16" s="39">
        <f t="shared" si="6"/>
        <v>2</v>
      </c>
      <c r="P16" s="40">
        <f t="shared" si="6"/>
        <v>1</v>
      </c>
      <c r="Q16" s="38">
        <f t="shared" si="6"/>
        <v>128</v>
      </c>
      <c r="R16" s="39">
        <f t="shared" si="6"/>
        <v>64</v>
      </c>
      <c r="S16" s="39">
        <f t="shared" si="6"/>
        <v>32</v>
      </c>
      <c r="T16" s="39">
        <f t="shared" si="6"/>
        <v>16</v>
      </c>
      <c r="U16" s="39">
        <f t="shared" si="6"/>
        <v>8</v>
      </c>
      <c r="V16" s="39">
        <f t="shared" si="6"/>
        <v>4</v>
      </c>
      <c r="W16" s="39">
        <f t="shared" si="6"/>
        <v>2</v>
      </c>
      <c r="X16" s="40">
        <f t="shared" si="6"/>
        <v>1</v>
      </c>
      <c r="Y16" s="38">
        <f t="shared" si="6"/>
        <v>128</v>
      </c>
      <c r="Z16" s="39">
        <f t="shared" si="6"/>
        <v>64</v>
      </c>
      <c r="AA16" s="39">
        <f t="shared" si="6"/>
        <v>32</v>
      </c>
      <c r="AB16" s="39">
        <f t="shared" si="6"/>
        <v>16</v>
      </c>
      <c r="AC16" s="39">
        <f t="shared" si="6"/>
        <v>8</v>
      </c>
      <c r="AD16" s="39">
        <f t="shared" si="6"/>
        <v>4</v>
      </c>
      <c r="AE16" s="39">
        <f t="shared" si="6"/>
        <v>2</v>
      </c>
      <c r="AF16" s="40">
        <f t="shared" si="6"/>
        <v>1</v>
      </c>
      <c r="AH16" s="38">
        <f t="shared" ref="AH16:BE16" si="7">2^AH17</f>
        <v>128</v>
      </c>
      <c r="AI16" s="39">
        <f t="shared" si="7"/>
        <v>64</v>
      </c>
      <c r="AJ16" s="39">
        <f t="shared" si="7"/>
        <v>32</v>
      </c>
      <c r="AK16" s="39">
        <f t="shared" si="7"/>
        <v>16</v>
      </c>
      <c r="AL16" s="39">
        <f t="shared" si="7"/>
        <v>8</v>
      </c>
      <c r="AM16" s="39">
        <f t="shared" si="7"/>
        <v>4</v>
      </c>
      <c r="AN16" s="39">
        <f t="shared" si="7"/>
        <v>2</v>
      </c>
      <c r="AO16" s="40">
        <f t="shared" si="7"/>
        <v>1</v>
      </c>
      <c r="AP16" s="38">
        <f t="shared" si="7"/>
        <v>128</v>
      </c>
      <c r="AQ16" s="39">
        <f t="shared" si="7"/>
        <v>64</v>
      </c>
      <c r="AR16" s="39">
        <f t="shared" si="7"/>
        <v>32</v>
      </c>
      <c r="AS16" s="39">
        <f t="shared" si="7"/>
        <v>16</v>
      </c>
      <c r="AT16" s="39">
        <f t="shared" si="7"/>
        <v>8</v>
      </c>
      <c r="AU16" s="39">
        <f t="shared" si="7"/>
        <v>4</v>
      </c>
      <c r="AV16" s="39">
        <f t="shared" si="7"/>
        <v>2</v>
      </c>
      <c r="AW16" s="40">
        <f t="shared" si="7"/>
        <v>1</v>
      </c>
      <c r="AX16" s="38">
        <f t="shared" si="7"/>
        <v>128</v>
      </c>
      <c r="AY16" s="39">
        <f t="shared" si="7"/>
        <v>64</v>
      </c>
      <c r="AZ16" s="39">
        <f t="shared" si="7"/>
        <v>32</v>
      </c>
      <c r="BA16" s="39">
        <f t="shared" si="7"/>
        <v>16</v>
      </c>
      <c r="BB16" s="39">
        <f t="shared" si="7"/>
        <v>8</v>
      </c>
      <c r="BC16" s="39">
        <f t="shared" si="7"/>
        <v>4</v>
      </c>
      <c r="BD16" s="39">
        <f t="shared" si="7"/>
        <v>2</v>
      </c>
      <c r="BE16" s="40">
        <f t="shared" si="7"/>
        <v>1</v>
      </c>
    </row>
    <row r="17" spans="1:60" ht="15.75" thickBot="1" x14ac:dyDescent="0.3">
      <c r="A17" s="38">
        <v>7</v>
      </c>
      <c r="B17" s="39">
        <v>6</v>
      </c>
      <c r="C17" s="39">
        <v>5</v>
      </c>
      <c r="D17" s="39">
        <v>4</v>
      </c>
      <c r="E17" s="39">
        <v>3</v>
      </c>
      <c r="F17" s="39">
        <v>2</v>
      </c>
      <c r="G17" s="39">
        <v>1</v>
      </c>
      <c r="H17" s="40">
        <v>0</v>
      </c>
      <c r="I17" s="38">
        <v>7</v>
      </c>
      <c r="J17" s="39">
        <v>6</v>
      </c>
      <c r="K17" s="39">
        <v>5</v>
      </c>
      <c r="L17" s="39">
        <v>4</v>
      </c>
      <c r="M17" s="39">
        <v>3</v>
      </c>
      <c r="N17" s="39">
        <v>2</v>
      </c>
      <c r="O17" s="39">
        <v>1</v>
      </c>
      <c r="P17" s="40">
        <v>0</v>
      </c>
      <c r="Q17" s="38">
        <v>7</v>
      </c>
      <c r="R17" s="39">
        <v>6</v>
      </c>
      <c r="S17" s="39">
        <v>5</v>
      </c>
      <c r="T17" s="39">
        <v>4</v>
      </c>
      <c r="U17" s="39">
        <v>3</v>
      </c>
      <c r="V17" s="39">
        <v>2</v>
      </c>
      <c r="W17" s="39">
        <v>1</v>
      </c>
      <c r="X17" s="40">
        <v>0</v>
      </c>
      <c r="Y17" s="38">
        <v>7</v>
      </c>
      <c r="Z17" s="39">
        <v>6</v>
      </c>
      <c r="AA17" s="39">
        <v>5</v>
      </c>
      <c r="AB17" s="39">
        <v>4</v>
      </c>
      <c r="AC17" s="39">
        <v>3</v>
      </c>
      <c r="AD17" s="39">
        <v>2</v>
      </c>
      <c r="AE17" s="39">
        <v>1</v>
      </c>
      <c r="AF17" s="40">
        <v>0</v>
      </c>
      <c r="AH17" s="38">
        <v>7</v>
      </c>
      <c r="AI17" s="39">
        <v>6</v>
      </c>
      <c r="AJ17" s="39">
        <v>5</v>
      </c>
      <c r="AK17" s="39">
        <v>4</v>
      </c>
      <c r="AL17" s="39">
        <v>3</v>
      </c>
      <c r="AM17" s="39">
        <v>2</v>
      </c>
      <c r="AN17" s="39">
        <v>1</v>
      </c>
      <c r="AO17" s="40">
        <v>0</v>
      </c>
      <c r="AP17" s="38">
        <v>7</v>
      </c>
      <c r="AQ17" s="39">
        <v>6</v>
      </c>
      <c r="AR17" s="39">
        <v>5</v>
      </c>
      <c r="AS17" s="39">
        <v>4</v>
      </c>
      <c r="AT17" s="39">
        <v>3</v>
      </c>
      <c r="AU17" s="39">
        <v>2</v>
      </c>
      <c r="AV17" s="39">
        <v>1</v>
      </c>
      <c r="AW17" s="40">
        <v>0</v>
      </c>
      <c r="AX17" s="38">
        <v>7</v>
      </c>
      <c r="AY17" s="39">
        <v>6</v>
      </c>
      <c r="AZ17" s="39">
        <v>5</v>
      </c>
      <c r="BA17" s="39">
        <v>4</v>
      </c>
      <c r="BB17" s="39">
        <v>3</v>
      </c>
      <c r="BC17" s="39">
        <v>2</v>
      </c>
      <c r="BD17" s="39">
        <v>1</v>
      </c>
      <c r="BE17" s="40">
        <v>0</v>
      </c>
      <c r="BG17" s="41" t="s">
        <v>120</v>
      </c>
    </row>
    <row r="18" spans="1:60" ht="19.5" thickBot="1" x14ac:dyDescent="0.35">
      <c r="A18" s="42">
        <v>1</v>
      </c>
      <c r="B18" s="43">
        <v>1</v>
      </c>
      <c r="C18" s="43">
        <v>1</v>
      </c>
      <c r="D18" s="43">
        <v>1</v>
      </c>
      <c r="E18" s="43">
        <v>1</v>
      </c>
      <c r="F18" s="43">
        <v>1</v>
      </c>
      <c r="G18" s="43">
        <v>1</v>
      </c>
      <c r="H18" s="44">
        <v>1</v>
      </c>
      <c r="I18" s="52">
        <v>1</v>
      </c>
      <c r="J18" s="53">
        <v>1</v>
      </c>
      <c r="K18" s="53">
        <v>1</v>
      </c>
      <c r="L18" s="56">
        <v>0</v>
      </c>
      <c r="M18" s="56">
        <v>0</v>
      </c>
      <c r="N18" s="56">
        <v>0</v>
      </c>
      <c r="O18" s="56">
        <v>0</v>
      </c>
      <c r="P18" s="57">
        <v>0</v>
      </c>
      <c r="Q18" s="45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7">
        <v>0</v>
      </c>
      <c r="Y18" s="45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7">
        <v>0</v>
      </c>
      <c r="AG18" s="48" t="s">
        <v>121</v>
      </c>
      <c r="AH18" s="49">
        <v>0</v>
      </c>
      <c r="AI18" s="50">
        <v>0</v>
      </c>
      <c r="AJ18" s="50">
        <v>0</v>
      </c>
      <c r="AK18" s="50">
        <v>1</v>
      </c>
      <c r="AL18" s="50">
        <v>1</v>
      </c>
      <c r="AM18" s="50">
        <v>1</v>
      </c>
      <c r="AN18" s="50">
        <v>1</v>
      </c>
      <c r="AO18" s="51">
        <v>1</v>
      </c>
      <c r="AP18" s="49">
        <v>1</v>
      </c>
      <c r="AQ18" s="50">
        <v>1</v>
      </c>
      <c r="AR18" s="50">
        <v>1</v>
      </c>
      <c r="AS18" s="50">
        <v>1</v>
      </c>
      <c r="AT18" s="50">
        <v>1</v>
      </c>
      <c r="AU18" s="50">
        <v>1</v>
      </c>
      <c r="AV18" s="50">
        <v>1</v>
      </c>
      <c r="AW18" s="51">
        <v>1</v>
      </c>
      <c r="AX18" s="49">
        <v>1</v>
      </c>
      <c r="AY18" s="50">
        <v>1</v>
      </c>
      <c r="AZ18" s="50">
        <v>1</v>
      </c>
      <c r="BA18" s="50">
        <v>1</v>
      </c>
      <c r="BB18" s="50">
        <v>1</v>
      </c>
      <c r="BC18" s="50">
        <v>1</v>
      </c>
      <c r="BD18" s="50">
        <v>1</v>
      </c>
      <c r="BE18" s="51">
        <v>1</v>
      </c>
      <c r="BG18" s="41" t="s">
        <v>122</v>
      </c>
    </row>
    <row r="19" spans="1:60" x14ac:dyDescent="0.25">
      <c r="A19" s="111">
        <f>H18*H16+G18*G16+F18*F16+E18*E16+D18*D16+C18*C16+B18*B16+A18*A16</f>
        <v>255</v>
      </c>
      <c r="B19" s="112"/>
      <c r="C19" s="112"/>
      <c r="D19" s="112"/>
      <c r="E19" s="112"/>
      <c r="F19" s="112"/>
      <c r="G19" s="112"/>
      <c r="H19" s="113"/>
      <c r="I19" s="111">
        <f>P18*P16+O18*O16+N18*N16+M18*M16+L18*L16+K18*K16+J18*J16+I18*I16</f>
        <v>224</v>
      </c>
      <c r="J19" s="112"/>
      <c r="K19" s="112"/>
      <c r="L19" s="112"/>
      <c r="M19" s="112"/>
      <c r="N19" s="112"/>
      <c r="O19" s="112"/>
      <c r="P19" s="113"/>
      <c r="Q19" s="111">
        <f>X18*X16+W18*W16+V18*V16+U18*U16+T18*T16+S18*S16+R18*R16+Q18*Q16</f>
        <v>0</v>
      </c>
      <c r="R19" s="112"/>
      <c r="S19" s="112"/>
      <c r="T19" s="112"/>
      <c r="U19" s="112"/>
      <c r="V19" s="112"/>
      <c r="W19" s="112"/>
      <c r="X19" s="113"/>
      <c r="Y19" s="111">
        <f>AF18*AF16+AE18*AE16+AD18*AD16+AC18*AC16+AB18*AB16+AA18*AA16+Z18*Z16+Y18*Y16</f>
        <v>0</v>
      </c>
      <c r="Z19" s="112"/>
      <c r="AA19" s="112"/>
      <c r="AB19" s="112"/>
      <c r="AC19" s="112"/>
      <c r="AD19" s="112"/>
      <c r="AE19" s="112"/>
      <c r="AF19" s="113"/>
      <c r="AH19" s="111">
        <f>AO18*AO16+AN18*AN16+AM18*AM16+AL18*AL16+AK18*AK16+AJ18*AJ16+AI18*AI16+AH18*AH16+1</f>
        <v>32</v>
      </c>
      <c r="AI19" s="112"/>
      <c r="AJ19" s="112"/>
      <c r="AK19" s="112"/>
      <c r="AL19" s="112"/>
      <c r="AM19" s="112"/>
      <c r="AN19" s="112"/>
      <c r="AO19" s="113"/>
      <c r="AP19" s="111">
        <f>AW18*AW16+AV18*AV16+AU18*AU16+AT18*AT16+AS18*AS16+AR18*AR16+AQ18*AQ16+AP18*AP16+1</f>
        <v>256</v>
      </c>
      <c r="AQ19" s="112"/>
      <c r="AR19" s="112"/>
      <c r="AS19" s="112"/>
      <c r="AT19" s="112"/>
      <c r="AU19" s="112"/>
      <c r="AV19" s="112"/>
      <c r="AW19" s="113"/>
      <c r="AX19" s="111">
        <f>BE18*BE16+BD18*BD16+BC18*BC16+BB18*BB16+BA18*BA16+AZ18*AZ16+AY18*AY16+AX18*AX16+1</f>
        <v>256</v>
      </c>
      <c r="AY19" s="112"/>
      <c r="AZ19" s="112"/>
      <c r="BA19" s="112"/>
      <c r="BB19" s="112"/>
      <c r="BC19" s="112"/>
      <c r="BD19" s="112"/>
      <c r="BE19" s="113"/>
      <c r="BF19" s="58">
        <f>AH19*AP19*AX19-2</f>
        <v>2097150</v>
      </c>
      <c r="BG19" s="41" t="s">
        <v>79</v>
      </c>
      <c r="BH19" s="41" t="s">
        <v>123</v>
      </c>
    </row>
    <row r="20" spans="1:60" x14ac:dyDescent="0.25">
      <c r="BH20" s="41">
        <f>2^3</f>
        <v>8</v>
      </c>
    </row>
    <row r="21" spans="1:60" ht="15.75" customHeight="1" x14ac:dyDescent="0.25">
      <c r="A21" s="38">
        <f t="shared" ref="A21:AF21" si="8">2^A22</f>
        <v>128</v>
      </c>
      <c r="B21" s="39">
        <f t="shared" si="8"/>
        <v>64</v>
      </c>
      <c r="C21" s="39">
        <f t="shared" si="8"/>
        <v>32</v>
      </c>
      <c r="D21" s="39">
        <f t="shared" si="8"/>
        <v>16</v>
      </c>
      <c r="E21" s="39">
        <f t="shared" si="8"/>
        <v>8</v>
      </c>
      <c r="F21" s="39">
        <f t="shared" si="8"/>
        <v>4</v>
      </c>
      <c r="G21" s="39">
        <f t="shared" si="8"/>
        <v>2</v>
      </c>
      <c r="H21" s="40">
        <f t="shared" si="8"/>
        <v>1</v>
      </c>
      <c r="I21" s="38">
        <f t="shared" si="8"/>
        <v>128</v>
      </c>
      <c r="J21" s="39">
        <f t="shared" si="8"/>
        <v>64</v>
      </c>
      <c r="K21" s="39">
        <f t="shared" si="8"/>
        <v>32</v>
      </c>
      <c r="L21" s="39">
        <f t="shared" si="8"/>
        <v>16</v>
      </c>
      <c r="M21" s="39">
        <f t="shared" si="8"/>
        <v>8</v>
      </c>
      <c r="N21" s="39">
        <f t="shared" si="8"/>
        <v>4</v>
      </c>
      <c r="O21" s="39">
        <f t="shared" si="8"/>
        <v>2</v>
      </c>
      <c r="P21" s="40">
        <f t="shared" si="8"/>
        <v>1</v>
      </c>
      <c r="Q21" s="38">
        <f t="shared" si="8"/>
        <v>128</v>
      </c>
      <c r="R21" s="39">
        <f t="shared" si="8"/>
        <v>64</v>
      </c>
      <c r="S21" s="39">
        <f t="shared" si="8"/>
        <v>32</v>
      </c>
      <c r="T21" s="39">
        <f t="shared" si="8"/>
        <v>16</v>
      </c>
      <c r="U21" s="39">
        <f t="shared" si="8"/>
        <v>8</v>
      </c>
      <c r="V21" s="39">
        <f t="shared" si="8"/>
        <v>4</v>
      </c>
      <c r="W21" s="39">
        <f t="shared" si="8"/>
        <v>2</v>
      </c>
      <c r="X21" s="40">
        <f t="shared" si="8"/>
        <v>1</v>
      </c>
      <c r="Y21" s="38">
        <f t="shared" si="8"/>
        <v>128</v>
      </c>
      <c r="Z21" s="39">
        <f t="shared" si="8"/>
        <v>64</v>
      </c>
      <c r="AA21" s="39">
        <f t="shared" si="8"/>
        <v>32</v>
      </c>
      <c r="AB21" s="39">
        <f t="shared" si="8"/>
        <v>16</v>
      </c>
      <c r="AC21" s="39">
        <f t="shared" si="8"/>
        <v>8</v>
      </c>
      <c r="AD21" s="39">
        <f t="shared" si="8"/>
        <v>4</v>
      </c>
      <c r="AE21" s="39">
        <f t="shared" si="8"/>
        <v>2</v>
      </c>
      <c r="AF21" s="40">
        <f t="shared" si="8"/>
        <v>1</v>
      </c>
      <c r="AH21" s="38">
        <f t="shared" ref="AH21:BE21" si="9">2^AH22</f>
        <v>128</v>
      </c>
      <c r="AI21" s="39">
        <f t="shared" si="9"/>
        <v>64</v>
      </c>
      <c r="AJ21" s="39">
        <f t="shared" si="9"/>
        <v>32</v>
      </c>
      <c r="AK21" s="39">
        <f t="shared" si="9"/>
        <v>16</v>
      </c>
      <c r="AL21" s="39">
        <f t="shared" si="9"/>
        <v>8</v>
      </c>
      <c r="AM21" s="39">
        <f t="shared" si="9"/>
        <v>4</v>
      </c>
      <c r="AN21" s="39">
        <f t="shared" si="9"/>
        <v>2</v>
      </c>
      <c r="AO21" s="40">
        <f t="shared" si="9"/>
        <v>1</v>
      </c>
      <c r="AP21" s="38">
        <f t="shared" si="9"/>
        <v>128</v>
      </c>
      <c r="AQ21" s="39">
        <f t="shared" si="9"/>
        <v>64</v>
      </c>
      <c r="AR21" s="39">
        <f t="shared" si="9"/>
        <v>32</v>
      </c>
      <c r="AS21" s="39">
        <f t="shared" si="9"/>
        <v>16</v>
      </c>
      <c r="AT21" s="39">
        <f t="shared" si="9"/>
        <v>8</v>
      </c>
      <c r="AU21" s="39">
        <f t="shared" si="9"/>
        <v>4</v>
      </c>
      <c r="AV21" s="39">
        <f t="shared" si="9"/>
        <v>2</v>
      </c>
      <c r="AW21" s="40">
        <f t="shared" si="9"/>
        <v>1</v>
      </c>
      <c r="AX21" s="38">
        <f t="shared" si="9"/>
        <v>128</v>
      </c>
      <c r="AY21" s="39">
        <f t="shared" si="9"/>
        <v>64</v>
      </c>
      <c r="AZ21" s="39">
        <f t="shared" si="9"/>
        <v>32</v>
      </c>
      <c r="BA21" s="39">
        <f t="shared" si="9"/>
        <v>16</v>
      </c>
      <c r="BB21" s="39">
        <f t="shared" si="9"/>
        <v>8</v>
      </c>
      <c r="BC21" s="39">
        <f t="shared" si="9"/>
        <v>4</v>
      </c>
      <c r="BD21" s="39">
        <f t="shared" si="9"/>
        <v>2</v>
      </c>
      <c r="BE21" s="40">
        <f t="shared" si="9"/>
        <v>1</v>
      </c>
    </row>
    <row r="22" spans="1:60" ht="15.75" customHeight="1" thickBot="1" x14ac:dyDescent="0.3">
      <c r="A22" s="38">
        <v>7</v>
      </c>
      <c r="B22" s="39">
        <v>6</v>
      </c>
      <c r="C22" s="39">
        <v>5</v>
      </c>
      <c r="D22" s="39">
        <v>4</v>
      </c>
      <c r="E22" s="39">
        <v>3</v>
      </c>
      <c r="F22" s="39">
        <v>2</v>
      </c>
      <c r="G22" s="39">
        <v>1</v>
      </c>
      <c r="H22" s="40">
        <v>0</v>
      </c>
      <c r="I22" s="38">
        <v>7</v>
      </c>
      <c r="J22" s="39">
        <v>6</v>
      </c>
      <c r="K22" s="39">
        <v>5</v>
      </c>
      <c r="L22" s="39">
        <v>4</v>
      </c>
      <c r="M22" s="39">
        <v>3</v>
      </c>
      <c r="N22" s="39">
        <v>2</v>
      </c>
      <c r="O22" s="39">
        <v>1</v>
      </c>
      <c r="P22" s="40">
        <v>0</v>
      </c>
      <c r="Q22" s="38">
        <v>7</v>
      </c>
      <c r="R22" s="39">
        <v>6</v>
      </c>
      <c r="S22" s="39">
        <v>5</v>
      </c>
      <c r="T22" s="39">
        <v>4</v>
      </c>
      <c r="U22" s="39">
        <v>3</v>
      </c>
      <c r="V22" s="39">
        <v>2</v>
      </c>
      <c r="W22" s="39">
        <v>1</v>
      </c>
      <c r="X22" s="40">
        <v>0</v>
      </c>
      <c r="Y22" s="38">
        <v>7</v>
      </c>
      <c r="Z22" s="39">
        <v>6</v>
      </c>
      <c r="AA22" s="39">
        <v>5</v>
      </c>
      <c r="AB22" s="39">
        <v>4</v>
      </c>
      <c r="AC22" s="39">
        <v>3</v>
      </c>
      <c r="AD22" s="39">
        <v>2</v>
      </c>
      <c r="AE22" s="39">
        <v>1</v>
      </c>
      <c r="AF22" s="40">
        <v>0</v>
      </c>
      <c r="AH22" s="38">
        <v>7</v>
      </c>
      <c r="AI22" s="39">
        <v>6</v>
      </c>
      <c r="AJ22" s="39">
        <v>5</v>
      </c>
      <c r="AK22" s="39">
        <v>4</v>
      </c>
      <c r="AL22" s="39">
        <v>3</v>
      </c>
      <c r="AM22" s="39">
        <v>2</v>
      </c>
      <c r="AN22" s="39">
        <v>1</v>
      </c>
      <c r="AO22" s="40">
        <v>0</v>
      </c>
      <c r="AP22" s="38">
        <v>7</v>
      </c>
      <c r="AQ22" s="39">
        <v>6</v>
      </c>
      <c r="AR22" s="39">
        <v>5</v>
      </c>
      <c r="AS22" s="39">
        <v>4</v>
      </c>
      <c r="AT22" s="39">
        <v>3</v>
      </c>
      <c r="AU22" s="39">
        <v>2</v>
      </c>
      <c r="AV22" s="39">
        <v>1</v>
      </c>
      <c r="AW22" s="40">
        <v>0</v>
      </c>
      <c r="AX22" s="38">
        <v>7</v>
      </c>
      <c r="AY22" s="39">
        <v>6</v>
      </c>
      <c r="AZ22" s="39">
        <v>5</v>
      </c>
      <c r="BA22" s="39">
        <v>4</v>
      </c>
      <c r="BB22" s="39">
        <v>3</v>
      </c>
      <c r="BC22" s="39">
        <v>2</v>
      </c>
      <c r="BD22" s="39">
        <v>1</v>
      </c>
      <c r="BE22" s="40">
        <v>0</v>
      </c>
      <c r="BG22" s="41" t="s">
        <v>124</v>
      </c>
    </row>
    <row r="23" spans="1:60" ht="15.75" customHeight="1" thickBot="1" x14ac:dyDescent="0.35">
      <c r="A23" s="42">
        <v>1</v>
      </c>
      <c r="B23" s="43">
        <v>1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44">
        <v>1</v>
      </c>
      <c r="I23" s="52">
        <v>1</v>
      </c>
      <c r="J23" s="53">
        <v>1</v>
      </c>
      <c r="K23" s="53">
        <v>1</v>
      </c>
      <c r="L23" s="53">
        <v>1</v>
      </c>
      <c r="M23" s="56">
        <v>0</v>
      </c>
      <c r="N23" s="56">
        <v>0</v>
      </c>
      <c r="O23" s="56">
        <v>0</v>
      </c>
      <c r="P23" s="57">
        <v>0</v>
      </c>
      <c r="Q23" s="45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7">
        <v>0</v>
      </c>
      <c r="Y23" s="45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7">
        <v>0</v>
      </c>
      <c r="AG23" s="48" t="s">
        <v>125</v>
      </c>
      <c r="AH23" s="49">
        <v>0</v>
      </c>
      <c r="AI23" s="50">
        <v>0</v>
      </c>
      <c r="AJ23" s="50">
        <v>0</v>
      </c>
      <c r="AK23" s="50">
        <v>0</v>
      </c>
      <c r="AL23" s="50">
        <v>1</v>
      </c>
      <c r="AM23" s="50">
        <v>1</v>
      </c>
      <c r="AN23" s="50">
        <v>1</v>
      </c>
      <c r="AO23" s="51">
        <v>1</v>
      </c>
      <c r="AP23" s="49">
        <v>1</v>
      </c>
      <c r="AQ23" s="50">
        <v>1</v>
      </c>
      <c r="AR23" s="50">
        <v>1</v>
      </c>
      <c r="AS23" s="50">
        <v>1</v>
      </c>
      <c r="AT23" s="50">
        <v>1</v>
      </c>
      <c r="AU23" s="50">
        <v>1</v>
      </c>
      <c r="AV23" s="50">
        <v>1</v>
      </c>
      <c r="AW23" s="51">
        <v>1</v>
      </c>
      <c r="AX23" s="49">
        <v>1</v>
      </c>
      <c r="AY23" s="50">
        <v>1</v>
      </c>
      <c r="AZ23" s="50">
        <v>1</v>
      </c>
      <c r="BA23" s="50">
        <v>1</v>
      </c>
      <c r="BB23" s="50">
        <v>1</v>
      </c>
      <c r="BC23" s="50">
        <v>1</v>
      </c>
      <c r="BD23" s="50">
        <v>1</v>
      </c>
      <c r="BE23" s="51">
        <v>1</v>
      </c>
      <c r="BG23" s="41" t="s">
        <v>126</v>
      </c>
    </row>
    <row r="24" spans="1:60" ht="15.75" customHeight="1" x14ac:dyDescent="0.25">
      <c r="A24" s="111">
        <f>H23*H21+G23*G21+F23*F21+E23*E21+D23*D21+C23*C21+B23*B21+A23*A21</f>
        <v>255</v>
      </c>
      <c r="B24" s="112"/>
      <c r="C24" s="112"/>
      <c r="D24" s="112"/>
      <c r="E24" s="112"/>
      <c r="F24" s="112"/>
      <c r="G24" s="112"/>
      <c r="H24" s="113"/>
      <c r="I24" s="111">
        <f>P23*P21+O23*O21+N23*N21+M23*M21+L23*L21+K23*K21+J23*J21+I23*I21</f>
        <v>240</v>
      </c>
      <c r="J24" s="112"/>
      <c r="K24" s="112"/>
      <c r="L24" s="112"/>
      <c r="M24" s="112"/>
      <c r="N24" s="112"/>
      <c r="O24" s="112"/>
      <c r="P24" s="113"/>
      <c r="Q24" s="111">
        <f>X23*X21+W23*W21+V23*V21+U23*U21+T23*T21+S23*S21+R23*R21+Q23*Q21</f>
        <v>0</v>
      </c>
      <c r="R24" s="112"/>
      <c r="S24" s="112"/>
      <c r="T24" s="112"/>
      <c r="U24" s="112"/>
      <c r="V24" s="112"/>
      <c r="W24" s="112"/>
      <c r="X24" s="113"/>
      <c r="Y24" s="111">
        <f>AF23*AF21+AE23*AE21+AD23*AD21+AC23*AC21+AB23*AB21+AA23*AA21+Z23*Z21+Y23*Y21</f>
        <v>0</v>
      </c>
      <c r="Z24" s="112"/>
      <c r="AA24" s="112"/>
      <c r="AB24" s="112"/>
      <c r="AC24" s="112"/>
      <c r="AD24" s="112"/>
      <c r="AE24" s="112"/>
      <c r="AF24" s="113"/>
      <c r="AH24" s="111">
        <f>AO23*AO21+AN23*AN21+AM23*AM21+AL23*AL21+AK23*AK21+AJ23*AJ21+AI23*AI21+AH23*AH21+1</f>
        <v>16</v>
      </c>
      <c r="AI24" s="112"/>
      <c r="AJ24" s="112"/>
      <c r="AK24" s="112"/>
      <c r="AL24" s="112"/>
      <c r="AM24" s="112"/>
      <c r="AN24" s="112"/>
      <c r="AO24" s="113"/>
      <c r="AP24" s="111">
        <f>AW23*AW21+AV23*AV21+AU23*AU21+AT23*AT21+AS23*AS21+AR23*AR21+AQ23*AQ21+AP23*AP21+1</f>
        <v>256</v>
      </c>
      <c r="AQ24" s="112"/>
      <c r="AR24" s="112"/>
      <c r="AS24" s="112"/>
      <c r="AT24" s="112"/>
      <c r="AU24" s="112"/>
      <c r="AV24" s="112"/>
      <c r="AW24" s="113"/>
      <c r="AX24" s="111">
        <f>BE23*BE21+BD23*BD21+BC23*BC21+BB23*BB21+BA23*BA21+AZ23*AZ21+AY23*AY21+AX23*AX21+1</f>
        <v>256</v>
      </c>
      <c r="AY24" s="112"/>
      <c r="AZ24" s="112"/>
      <c r="BA24" s="112"/>
      <c r="BB24" s="112"/>
      <c r="BC24" s="112"/>
      <c r="BD24" s="112"/>
      <c r="BE24" s="113"/>
      <c r="BF24" s="58">
        <f>AH24*AP24*AX24-2</f>
        <v>1048574</v>
      </c>
      <c r="BG24" s="41" t="s">
        <v>79</v>
      </c>
      <c r="BH24" s="41" t="s">
        <v>127</v>
      </c>
    </row>
    <row r="25" spans="1:60" ht="15.75" customHeight="1" x14ac:dyDescent="0.25"/>
    <row r="26" spans="1:60" ht="15.75" customHeight="1" x14ac:dyDescent="0.25">
      <c r="A26" s="38">
        <f t="shared" ref="A26:AF26" si="10">2^A27</f>
        <v>128</v>
      </c>
      <c r="B26" s="39">
        <f t="shared" si="10"/>
        <v>64</v>
      </c>
      <c r="C26" s="39">
        <f t="shared" si="10"/>
        <v>32</v>
      </c>
      <c r="D26" s="39">
        <f t="shared" si="10"/>
        <v>16</v>
      </c>
      <c r="E26" s="39">
        <f t="shared" si="10"/>
        <v>8</v>
      </c>
      <c r="F26" s="39">
        <f t="shared" si="10"/>
        <v>4</v>
      </c>
      <c r="G26" s="39">
        <f t="shared" si="10"/>
        <v>2</v>
      </c>
      <c r="H26" s="40">
        <f t="shared" si="10"/>
        <v>1</v>
      </c>
      <c r="I26" s="38">
        <f t="shared" si="10"/>
        <v>128</v>
      </c>
      <c r="J26" s="39">
        <f t="shared" si="10"/>
        <v>64</v>
      </c>
      <c r="K26" s="39">
        <f t="shared" si="10"/>
        <v>32</v>
      </c>
      <c r="L26" s="39">
        <f t="shared" si="10"/>
        <v>16</v>
      </c>
      <c r="M26" s="39">
        <f t="shared" si="10"/>
        <v>8</v>
      </c>
      <c r="N26" s="39">
        <f t="shared" si="10"/>
        <v>4</v>
      </c>
      <c r="O26" s="39">
        <f t="shared" si="10"/>
        <v>2</v>
      </c>
      <c r="P26" s="40">
        <f t="shared" si="10"/>
        <v>1</v>
      </c>
      <c r="Q26" s="38">
        <f t="shared" si="10"/>
        <v>128</v>
      </c>
      <c r="R26" s="39">
        <f t="shared" si="10"/>
        <v>64</v>
      </c>
      <c r="S26" s="39">
        <f t="shared" si="10"/>
        <v>32</v>
      </c>
      <c r="T26" s="39">
        <f t="shared" si="10"/>
        <v>16</v>
      </c>
      <c r="U26" s="39">
        <f t="shared" si="10"/>
        <v>8</v>
      </c>
      <c r="V26" s="39">
        <f t="shared" si="10"/>
        <v>4</v>
      </c>
      <c r="W26" s="39">
        <f t="shared" si="10"/>
        <v>2</v>
      </c>
      <c r="X26" s="40">
        <f t="shared" si="10"/>
        <v>1</v>
      </c>
      <c r="Y26" s="38">
        <f t="shared" si="10"/>
        <v>128</v>
      </c>
      <c r="Z26" s="39">
        <f t="shared" si="10"/>
        <v>64</v>
      </c>
      <c r="AA26" s="39">
        <f t="shared" si="10"/>
        <v>32</v>
      </c>
      <c r="AB26" s="39">
        <f t="shared" si="10"/>
        <v>16</v>
      </c>
      <c r="AC26" s="39">
        <f t="shared" si="10"/>
        <v>8</v>
      </c>
      <c r="AD26" s="39">
        <f t="shared" si="10"/>
        <v>4</v>
      </c>
      <c r="AE26" s="39">
        <f t="shared" si="10"/>
        <v>2</v>
      </c>
      <c r="AF26" s="40">
        <f t="shared" si="10"/>
        <v>1</v>
      </c>
      <c r="AH26" s="38">
        <f t="shared" ref="AH26:BE26" si="11">2^AH27</f>
        <v>128</v>
      </c>
      <c r="AI26" s="39">
        <f t="shared" si="11"/>
        <v>64</v>
      </c>
      <c r="AJ26" s="39">
        <f t="shared" si="11"/>
        <v>32</v>
      </c>
      <c r="AK26" s="39">
        <f t="shared" si="11"/>
        <v>16</v>
      </c>
      <c r="AL26" s="39">
        <f t="shared" si="11"/>
        <v>8</v>
      </c>
      <c r="AM26" s="39">
        <f t="shared" si="11"/>
        <v>4</v>
      </c>
      <c r="AN26" s="39">
        <f t="shared" si="11"/>
        <v>2</v>
      </c>
      <c r="AO26" s="40">
        <f t="shared" si="11"/>
        <v>1</v>
      </c>
      <c r="AP26" s="38">
        <f t="shared" si="11"/>
        <v>128</v>
      </c>
      <c r="AQ26" s="39">
        <f t="shared" si="11"/>
        <v>64</v>
      </c>
      <c r="AR26" s="39">
        <f t="shared" si="11"/>
        <v>32</v>
      </c>
      <c r="AS26" s="39">
        <f t="shared" si="11"/>
        <v>16</v>
      </c>
      <c r="AT26" s="39">
        <f t="shared" si="11"/>
        <v>8</v>
      </c>
      <c r="AU26" s="39">
        <f t="shared" si="11"/>
        <v>4</v>
      </c>
      <c r="AV26" s="39">
        <f t="shared" si="11"/>
        <v>2</v>
      </c>
      <c r="AW26" s="40">
        <f t="shared" si="11"/>
        <v>1</v>
      </c>
      <c r="AX26" s="38">
        <f t="shared" si="11"/>
        <v>128</v>
      </c>
      <c r="AY26" s="39">
        <f t="shared" si="11"/>
        <v>64</v>
      </c>
      <c r="AZ26" s="39">
        <f t="shared" si="11"/>
        <v>32</v>
      </c>
      <c r="BA26" s="39">
        <f t="shared" si="11"/>
        <v>16</v>
      </c>
      <c r="BB26" s="39">
        <f t="shared" si="11"/>
        <v>8</v>
      </c>
      <c r="BC26" s="39">
        <f t="shared" si="11"/>
        <v>4</v>
      </c>
      <c r="BD26" s="39">
        <f t="shared" si="11"/>
        <v>2</v>
      </c>
      <c r="BE26" s="40">
        <f t="shared" si="11"/>
        <v>1</v>
      </c>
    </row>
    <row r="27" spans="1:60" ht="15.75" customHeight="1" thickBot="1" x14ac:dyDescent="0.3">
      <c r="A27" s="38">
        <v>7</v>
      </c>
      <c r="B27" s="39">
        <v>6</v>
      </c>
      <c r="C27" s="39">
        <v>5</v>
      </c>
      <c r="D27" s="39">
        <v>4</v>
      </c>
      <c r="E27" s="39">
        <v>3</v>
      </c>
      <c r="F27" s="39">
        <v>2</v>
      </c>
      <c r="G27" s="39">
        <v>1</v>
      </c>
      <c r="H27" s="40">
        <v>0</v>
      </c>
      <c r="I27" s="38">
        <v>7</v>
      </c>
      <c r="J27" s="39">
        <v>6</v>
      </c>
      <c r="K27" s="39">
        <v>5</v>
      </c>
      <c r="L27" s="39">
        <v>4</v>
      </c>
      <c r="M27" s="39">
        <v>3</v>
      </c>
      <c r="N27" s="39">
        <v>2</v>
      </c>
      <c r="O27" s="39">
        <v>1</v>
      </c>
      <c r="P27" s="40">
        <v>0</v>
      </c>
      <c r="Q27" s="38">
        <v>7</v>
      </c>
      <c r="R27" s="39">
        <v>6</v>
      </c>
      <c r="S27" s="39">
        <v>5</v>
      </c>
      <c r="T27" s="39">
        <v>4</v>
      </c>
      <c r="U27" s="39">
        <v>3</v>
      </c>
      <c r="V27" s="39">
        <v>2</v>
      </c>
      <c r="W27" s="39">
        <v>1</v>
      </c>
      <c r="X27" s="40">
        <v>0</v>
      </c>
      <c r="Y27" s="38">
        <v>7</v>
      </c>
      <c r="Z27" s="39">
        <v>6</v>
      </c>
      <c r="AA27" s="39">
        <v>5</v>
      </c>
      <c r="AB27" s="39">
        <v>4</v>
      </c>
      <c r="AC27" s="39">
        <v>3</v>
      </c>
      <c r="AD27" s="39">
        <v>2</v>
      </c>
      <c r="AE27" s="39">
        <v>1</v>
      </c>
      <c r="AF27" s="40">
        <v>0</v>
      </c>
      <c r="AH27" s="38">
        <v>7</v>
      </c>
      <c r="AI27" s="39">
        <v>6</v>
      </c>
      <c r="AJ27" s="39">
        <v>5</v>
      </c>
      <c r="AK27" s="39">
        <v>4</v>
      </c>
      <c r="AL27" s="39">
        <v>3</v>
      </c>
      <c r="AM27" s="39">
        <v>2</v>
      </c>
      <c r="AN27" s="39">
        <v>1</v>
      </c>
      <c r="AO27" s="40">
        <v>0</v>
      </c>
      <c r="AP27" s="38">
        <v>7</v>
      </c>
      <c r="AQ27" s="39">
        <v>6</v>
      </c>
      <c r="AR27" s="39">
        <v>5</v>
      </c>
      <c r="AS27" s="39">
        <v>4</v>
      </c>
      <c r="AT27" s="39">
        <v>3</v>
      </c>
      <c r="AU27" s="39">
        <v>2</v>
      </c>
      <c r="AV27" s="39">
        <v>1</v>
      </c>
      <c r="AW27" s="40">
        <v>0</v>
      </c>
      <c r="AX27" s="38">
        <v>7</v>
      </c>
      <c r="AY27" s="39">
        <v>6</v>
      </c>
      <c r="AZ27" s="39">
        <v>5</v>
      </c>
      <c r="BA27" s="39">
        <v>4</v>
      </c>
      <c r="BB27" s="39">
        <v>3</v>
      </c>
      <c r="BC27" s="39">
        <v>2</v>
      </c>
      <c r="BD27" s="39">
        <v>1</v>
      </c>
      <c r="BE27" s="40">
        <v>0</v>
      </c>
      <c r="BG27" s="41" t="s">
        <v>128</v>
      </c>
    </row>
    <row r="28" spans="1:60" ht="15.75" customHeight="1" thickBot="1" x14ac:dyDescent="0.35">
      <c r="A28" s="42">
        <v>1</v>
      </c>
      <c r="B28" s="43">
        <v>1</v>
      </c>
      <c r="C28" s="43">
        <v>1</v>
      </c>
      <c r="D28" s="43">
        <v>1</v>
      </c>
      <c r="E28" s="43">
        <v>1</v>
      </c>
      <c r="F28" s="43">
        <v>1</v>
      </c>
      <c r="G28" s="43">
        <v>1</v>
      </c>
      <c r="H28" s="44">
        <v>1</v>
      </c>
      <c r="I28" s="52">
        <v>1</v>
      </c>
      <c r="J28" s="53">
        <v>1</v>
      </c>
      <c r="K28" s="53">
        <v>1</v>
      </c>
      <c r="L28" s="53">
        <v>1</v>
      </c>
      <c r="M28" s="53">
        <v>1</v>
      </c>
      <c r="N28" s="56">
        <v>0</v>
      </c>
      <c r="O28" s="56">
        <v>0</v>
      </c>
      <c r="P28" s="57">
        <v>0</v>
      </c>
      <c r="Q28" s="45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7">
        <v>0</v>
      </c>
      <c r="Y28" s="45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7">
        <v>0</v>
      </c>
      <c r="AG28" s="48" t="s">
        <v>129</v>
      </c>
      <c r="AH28" s="49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1</v>
      </c>
      <c r="AN28" s="50">
        <v>1</v>
      </c>
      <c r="AO28" s="51">
        <v>1</v>
      </c>
      <c r="AP28" s="49">
        <v>1</v>
      </c>
      <c r="AQ28" s="50">
        <v>1</v>
      </c>
      <c r="AR28" s="50">
        <v>1</v>
      </c>
      <c r="AS28" s="50">
        <v>1</v>
      </c>
      <c r="AT28" s="50">
        <v>1</v>
      </c>
      <c r="AU28" s="50">
        <v>1</v>
      </c>
      <c r="AV28" s="50">
        <v>1</v>
      </c>
      <c r="AW28" s="51">
        <v>1</v>
      </c>
      <c r="AX28" s="49">
        <v>1</v>
      </c>
      <c r="AY28" s="50">
        <v>1</v>
      </c>
      <c r="AZ28" s="50">
        <v>1</v>
      </c>
      <c r="BA28" s="50">
        <v>1</v>
      </c>
      <c r="BB28" s="50">
        <v>1</v>
      </c>
      <c r="BC28" s="50">
        <v>1</v>
      </c>
      <c r="BD28" s="50">
        <v>1</v>
      </c>
      <c r="BE28" s="51">
        <v>1</v>
      </c>
      <c r="BG28" s="41" t="s">
        <v>130</v>
      </c>
    </row>
    <row r="29" spans="1:60" ht="15.75" customHeight="1" x14ac:dyDescent="0.25">
      <c r="A29" s="111">
        <f>H28*H26+G28*G26+F28*F26+E28*E26+D28*D26+C28*C26+B28*B26+A28*A26</f>
        <v>255</v>
      </c>
      <c r="B29" s="112"/>
      <c r="C29" s="112"/>
      <c r="D29" s="112"/>
      <c r="E29" s="112"/>
      <c r="F29" s="112"/>
      <c r="G29" s="112"/>
      <c r="H29" s="113"/>
      <c r="I29" s="111">
        <f>P28*P26+O28*O26+N28*N26+M28*M26+L28*L26+K28*K26+J28*J26+I28*I26</f>
        <v>248</v>
      </c>
      <c r="J29" s="112"/>
      <c r="K29" s="112"/>
      <c r="L29" s="112"/>
      <c r="M29" s="112"/>
      <c r="N29" s="112"/>
      <c r="O29" s="112"/>
      <c r="P29" s="113"/>
      <c r="Q29" s="111">
        <f>X28*X26+W28*W26+V28*V26+U28*U26+T28*T26+S28*S26+R28*R26+Q28*Q26</f>
        <v>0</v>
      </c>
      <c r="R29" s="112"/>
      <c r="S29" s="112"/>
      <c r="T29" s="112"/>
      <c r="U29" s="112"/>
      <c r="V29" s="112"/>
      <c r="W29" s="112"/>
      <c r="X29" s="113"/>
      <c r="Y29" s="111">
        <f>AF28*AF26+AE28*AE26+AD28*AD26+AC28*AC26+AB28*AB26+AA28*AA26+Z28*Z26+Y28*Y26</f>
        <v>0</v>
      </c>
      <c r="Z29" s="112"/>
      <c r="AA29" s="112"/>
      <c r="AB29" s="112"/>
      <c r="AC29" s="112"/>
      <c r="AD29" s="112"/>
      <c r="AE29" s="112"/>
      <c r="AF29" s="113"/>
      <c r="AH29" s="111">
        <f>AO28*AO26+AN28*AN26+AM28*AM26+AL28*AL26+AK28*AK26+AJ28*AJ26+AI28*AI26+AH28*AH26+1</f>
        <v>8</v>
      </c>
      <c r="AI29" s="112"/>
      <c r="AJ29" s="112"/>
      <c r="AK29" s="112"/>
      <c r="AL29" s="112"/>
      <c r="AM29" s="112"/>
      <c r="AN29" s="112"/>
      <c r="AO29" s="113"/>
      <c r="AP29" s="111">
        <f>AW28*AW26+AV28*AV26+AU28*AU26+AT28*AT26+AS28*AS26+AR28*AR26+AQ28*AQ26+AP28*AP26+1</f>
        <v>256</v>
      </c>
      <c r="AQ29" s="112"/>
      <c r="AR29" s="112"/>
      <c r="AS29" s="112"/>
      <c r="AT29" s="112"/>
      <c r="AU29" s="112"/>
      <c r="AV29" s="112"/>
      <c r="AW29" s="113"/>
      <c r="AX29" s="111">
        <f>BE28*BE26+BD28*BD26+BC28*BC26+BB28*BB26+BA28*BA26+AZ28*AZ26+AY28*AY26+AX28*AX26+1</f>
        <v>256</v>
      </c>
      <c r="AY29" s="112"/>
      <c r="AZ29" s="112"/>
      <c r="BA29" s="112"/>
      <c r="BB29" s="112"/>
      <c r="BC29" s="112"/>
      <c r="BD29" s="112"/>
      <c r="BE29" s="113"/>
      <c r="BF29" s="58">
        <f>AH29*AP29*AX29-2</f>
        <v>524286</v>
      </c>
      <c r="BG29" s="41" t="s">
        <v>79</v>
      </c>
      <c r="BH29" s="41" t="s">
        <v>131</v>
      </c>
    </row>
    <row r="30" spans="1:60" ht="15.75" customHeight="1" x14ac:dyDescent="0.25"/>
    <row r="31" spans="1:60" ht="15.75" customHeight="1" x14ac:dyDescent="0.25">
      <c r="A31" s="38">
        <f t="shared" ref="A31:AF31" si="12">2^A32</f>
        <v>128</v>
      </c>
      <c r="B31" s="39">
        <f t="shared" si="12"/>
        <v>64</v>
      </c>
      <c r="C31" s="39">
        <f t="shared" si="12"/>
        <v>32</v>
      </c>
      <c r="D31" s="39">
        <f t="shared" si="12"/>
        <v>16</v>
      </c>
      <c r="E31" s="39">
        <f t="shared" si="12"/>
        <v>8</v>
      </c>
      <c r="F31" s="39">
        <f t="shared" si="12"/>
        <v>4</v>
      </c>
      <c r="G31" s="39">
        <f t="shared" si="12"/>
        <v>2</v>
      </c>
      <c r="H31" s="40">
        <f t="shared" si="12"/>
        <v>1</v>
      </c>
      <c r="I31" s="38">
        <f t="shared" si="12"/>
        <v>128</v>
      </c>
      <c r="J31" s="39">
        <f t="shared" si="12"/>
        <v>64</v>
      </c>
      <c r="K31" s="39">
        <f t="shared" si="12"/>
        <v>32</v>
      </c>
      <c r="L31" s="39">
        <f t="shared" si="12"/>
        <v>16</v>
      </c>
      <c r="M31" s="39">
        <f t="shared" si="12"/>
        <v>8</v>
      </c>
      <c r="N31" s="39">
        <f t="shared" si="12"/>
        <v>4</v>
      </c>
      <c r="O31" s="39">
        <f t="shared" si="12"/>
        <v>2</v>
      </c>
      <c r="P31" s="40">
        <f t="shared" si="12"/>
        <v>1</v>
      </c>
      <c r="Q31" s="38">
        <f t="shared" si="12"/>
        <v>128</v>
      </c>
      <c r="R31" s="39">
        <f t="shared" si="12"/>
        <v>64</v>
      </c>
      <c r="S31" s="39">
        <f t="shared" si="12"/>
        <v>32</v>
      </c>
      <c r="T31" s="39">
        <f t="shared" si="12"/>
        <v>16</v>
      </c>
      <c r="U31" s="39">
        <f t="shared" si="12"/>
        <v>8</v>
      </c>
      <c r="V31" s="39">
        <f t="shared" si="12"/>
        <v>4</v>
      </c>
      <c r="W31" s="39">
        <f t="shared" si="12"/>
        <v>2</v>
      </c>
      <c r="X31" s="40">
        <f t="shared" si="12"/>
        <v>1</v>
      </c>
      <c r="Y31" s="38">
        <f t="shared" si="12"/>
        <v>128</v>
      </c>
      <c r="Z31" s="39">
        <f t="shared" si="12"/>
        <v>64</v>
      </c>
      <c r="AA31" s="39">
        <f t="shared" si="12"/>
        <v>32</v>
      </c>
      <c r="AB31" s="39">
        <f t="shared" si="12"/>
        <v>16</v>
      </c>
      <c r="AC31" s="39">
        <f t="shared" si="12"/>
        <v>8</v>
      </c>
      <c r="AD31" s="39">
        <f t="shared" si="12"/>
        <v>4</v>
      </c>
      <c r="AE31" s="39">
        <f t="shared" si="12"/>
        <v>2</v>
      </c>
      <c r="AF31" s="40">
        <f t="shared" si="12"/>
        <v>1</v>
      </c>
      <c r="AH31" s="38">
        <f t="shared" ref="AH31:BE31" si="13">2^AH32</f>
        <v>128</v>
      </c>
      <c r="AI31" s="39">
        <f t="shared" si="13"/>
        <v>64</v>
      </c>
      <c r="AJ31" s="39">
        <f t="shared" si="13"/>
        <v>32</v>
      </c>
      <c r="AK31" s="39">
        <f t="shared" si="13"/>
        <v>16</v>
      </c>
      <c r="AL31" s="39">
        <f t="shared" si="13"/>
        <v>8</v>
      </c>
      <c r="AM31" s="39">
        <f t="shared" si="13"/>
        <v>4</v>
      </c>
      <c r="AN31" s="39">
        <f t="shared" si="13"/>
        <v>2</v>
      </c>
      <c r="AO31" s="40">
        <f t="shared" si="13"/>
        <v>1</v>
      </c>
      <c r="AP31" s="38">
        <f t="shared" si="13"/>
        <v>128</v>
      </c>
      <c r="AQ31" s="39">
        <f t="shared" si="13"/>
        <v>64</v>
      </c>
      <c r="AR31" s="39">
        <f t="shared" si="13"/>
        <v>32</v>
      </c>
      <c r="AS31" s="39">
        <f t="shared" si="13"/>
        <v>16</v>
      </c>
      <c r="AT31" s="39">
        <f t="shared" si="13"/>
        <v>8</v>
      </c>
      <c r="AU31" s="39">
        <f t="shared" si="13"/>
        <v>4</v>
      </c>
      <c r="AV31" s="39">
        <f t="shared" si="13"/>
        <v>2</v>
      </c>
      <c r="AW31" s="40">
        <f t="shared" si="13"/>
        <v>1</v>
      </c>
      <c r="AX31" s="38">
        <f t="shared" si="13"/>
        <v>128</v>
      </c>
      <c r="AY31" s="39">
        <f t="shared" si="13"/>
        <v>64</v>
      </c>
      <c r="AZ31" s="39">
        <f t="shared" si="13"/>
        <v>32</v>
      </c>
      <c r="BA31" s="39">
        <f t="shared" si="13"/>
        <v>16</v>
      </c>
      <c r="BB31" s="39">
        <f t="shared" si="13"/>
        <v>8</v>
      </c>
      <c r="BC31" s="39">
        <f t="shared" si="13"/>
        <v>4</v>
      </c>
      <c r="BD31" s="39">
        <f t="shared" si="13"/>
        <v>2</v>
      </c>
      <c r="BE31" s="40">
        <f t="shared" si="13"/>
        <v>1</v>
      </c>
    </row>
    <row r="32" spans="1:60" ht="15.75" customHeight="1" thickBot="1" x14ac:dyDescent="0.3">
      <c r="A32" s="38">
        <v>7</v>
      </c>
      <c r="B32" s="39">
        <v>6</v>
      </c>
      <c r="C32" s="39">
        <v>5</v>
      </c>
      <c r="D32" s="39">
        <v>4</v>
      </c>
      <c r="E32" s="39">
        <v>3</v>
      </c>
      <c r="F32" s="39">
        <v>2</v>
      </c>
      <c r="G32" s="39">
        <v>1</v>
      </c>
      <c r="H32" s="40">
        <v>0</v>
      </c>
      <c r="I32" s="38">
        <v>7</v>
      </c>
      <c r="J32" s="39">
        <v>6</v>
      </c>
      <c r="K32" s="39">
        <v>5</v>
      </c>
      <c r="L32" s="39">
        <v>4</v>
      </c>
      <c r="M32" s="39">
        <v>3</v>
      </c>
      <c r="N32" s="39">
        <v>2</v>
      </c>
      <c r="O32" s="39">
        <v>1</v>
      </c>
      <c r="P32" s="40">
        <v>0</v>
      </c>
      <c r="Q32" s="38">
        <v>7</v>
      </c>
      <c r="R32" s="39">
        <v>6</v>
      </c>
      <c r="S32" s="39">
        <v>5</v>
      </c>
      <c r="T32" s="39">
        <v>4</v>
      </c>
      <c r="U32" s="39">
        <v>3</v>
      </c>
      <c r="V32" s="39">
        <v>2</v>
      </c>
      <c r="W32" s="39">
        <v>1</v>
      </c>
      <c r="X32" s="40">
        <v>0</v>
      </c>
      <c r="Y32" s="38">
        <v>7</v>
      </c>
      <c r="Z32" s="39">
        <v>6</v>
      </c>
      <c r="AA32" s="39">
        <v>5</v>
      </c>
      <c r="AB32" s="39">
        <v>4</v>
      </c>
      <c r="AC32" s="39">
        <v>3</v>
      </c>
      <c r="AD32" s="39">
        <v>2</v>
      </c>
      <c r="AE32" s="39">
        <v>1</v>
      </c>
      <c r="AF32" s="40">
        <v>0</v>
      </c>
      <c r="AH32" s="38">
        <v>7</v>
      </c>
      <c r="AI32" s="39">
        <v>6</v>
      </c>
      <c r="AJ32" s="39">
        <v>5</v>
      </c>
      <c r="AK32" s="39">
        <v>4</v>
      </c>
      <c r="AL32" s="39">
        <v>3</v>
      </c>
      <c r="AM32" s="39">
        <v>2</v>
      </c>
      <c r="AN32" s="39">
        <v>1</v>
      </c>
      <c r="AO32" s="40">
        <v>0</v>
      </c>
      <c r="AP32" s="38">
        <v>7</v>
      </c>
      <c r="AQ32" s="39">
        <v>6</v>
      </c>
      <c r="AR32" s="39">
        <v>5</v>
      </c>
      <c r="AS32" s="39">
        <v>4</v>
      </c>
      <c r="AT32" s="39">
        <v>3</v>
      </c>
      <c r="AU32" s="39">
        <v>2</v>
      </c>
      <c r="AV32" s="39">
        <v>1</v>
      </c>
      <c r="AW32" s="40">
        <v>0</v>
      </c>
      <c r="AX32" s="38">
        <v>7</v>
      </c>
      <c r="AY32" s="39">
        <v>6</v>
      </c>
      <c r="AZ32" s="39">
        <v>5</v>
      </c>
      <c r="BA32" s="39">
        <v>4</v>
      </c>
      <c r="BB32" s="39">
        <v>3</v>
      </c>
      <c r="BC32" s="39">
        <v>2</v>
      </c>
      <c r="BD32" s="39">
        <v>1</v>
      </c>
      <c r="BE32" s="40">
        <v>0</v>
      </c>
      <c r="BG32" s="41" t="s">
        <v>132</v>
      </c>
    </row>
    <row r="33" spans="1:60" ht="15.75" customHeight="1" thickBot="1" x14ac:dyDescent="0.35">
      <c r="A33" s="42">
        <v>1</v>
      </c>
      <c r="B33" s="43">
        <v>1</v>
      </c>
      <c r="C33" s="43">
        <v>1</v>
      </c>
      <c r="D33" s="43">
        <v>1</v>
      </c>
      <c r="E33" s="43">
        <v>1</v>
      </c>
      <c r="F33" s="43">
        <v>1</v>
      </c>
      <c r="G33" s="43">
        <v>1</v>
      </c>
      <c r="H33" s="44">
        <v>1</v>
      </c>
      <c r="I33" s="52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6">
        <v>0</v>
      </c>
      <c r="P33" s="57">
        <v>0</v>
      </c>
      <c r="Q33" s="45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7">
        <v>0</v>
      </c>
      <c r="Y33" s="45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0</v>
      </c>
      <c r="AE33" s="46">
        <v>0</v>
      </c>
      <c r="AF33" s="47">
        <v>0</v>
      </c>
      <c r="AG33" s="48" t="s">
        <v>133</v>
      </c>
      <c r="AH33" s="49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1</v>
      </c>
      <c r="AO33" s="51">
        <v>1</v>
      </c>
      <c r="AP33" s="49">
        <v>1</v>
      </c>
      <c r="AQ33" s="50">
        <v>1</v>
      </c>
      <c r="AR33" s="50">
        <v>1</v>
      </c>
      <c r="AS33" s="50">
        <v>1</v>
      </c>
      <c r="AT33" s="50">
        <v>1</v>
      </c>
      <c r="AU33" s="50">
        <v>1</v>
      </c>
      <c r="AV33" s="50">
        <v>1</v>
      </c>
      <c r="AW33" s="51">
        <v>1</v>
      </c>
      <c r="AX33" s="49">
        <v>1</v>
      </c>
      <c r="AY33" s="50">
        <v>1</v>
      </c>
      <c r="AZ33" s="50">
        <v>1</v>
      </c>
      <c r="BA33" s="50">
        <v>1</v>
      </c>
      <c r="BB33" s="50">
        <v>1</v>
      </c>
      <c r="BC33" s="50">
        <v>1</v>
      </c>
      <c r="BD33" s="50">
        <v>1</v>
      </c>
      <c r="BE33" s="51">
        <v>1</v>
      </c>
      <c r="BG33" s="41" t="s">
        <v>134</v>
      </c>
    </row>
    <row r="34" spans="1:60" ht="15.75" customHeight="1" x14ac:dyDescent="0.25">
      <c r="A34" s="111">
        <f>H33*H31+G33*G31+F33*F31+E33*E31+D33*D31+C33*C31+B33*B31+A33*A31</f>
        <v>255</v>
      </c>
      <c r="B34" s="112"/>
      <c r="C34" s="112"/>
      <c r="D34" s="112"/>
      <c r="E34" s="112"/>
      <c r="F34" s="112"/>
      <c r="G34" s="112"/>
      <c r="H34" s="113"/>
      <c r="I34" s="111">
        <f>P33*P31+O33*O31+N33*N31+M33*M31+L33*L31+K33*K31+J33*J31+I33*I31</f>
        <v>252</v>
      </c>
      <c r="J34" s="112"/>
      <c r="K34" s="112"/>
      <c r="L34" s="112"/>
      <c r="M34" s="112"/>
      <c r="N34" s="112"/>
      <c r="O34" s="112"/>
      <c r="P34" s="113"/>
      <c r="Q34" s="111">
        <f>X33*X31+W33*W31+V33*V31+U33*U31+T33*T31+S33*S31+R33*R31+Q33*Q31</f>
        <v>0</v>
      </c>
      <c r="R34" s="112"/>
      <c r="S34" s="112"/>
      <c r="T34" s="112"/>
      <c r="U34" s="112"/>
      <c r="V34" s="112"/>
      <c r="W34" s="112"/>
      <c r="X34" s="113"/>
      <c r="Y34" s="111">
        <f>AF33*AF31+AE33*AE31+AD33*AD31+AC33*AC31+AB33*AB31+AA33*AA31+Z33*Z31+Y33*Y31</f>
        <v>0</v>
      </c>
      <c r="Z34" s="112"/>
      <c r="AA34" s="112"/>
      <c r="AB34" s="112"/>
      <c r="AC34" s="112"/>
      <c r="AD34" s="112"/>
      <c r="AE34" s="112"/>
      <c r="AF34" s="113"/>
      <c r="AH34" s="111">
        <f>AO33*AO31+AN33*AN31+AM33*AM31+AL33*AL31+AK33*AK31+AJ33*AJ31+AI33*AI31+AH33*AH31+1</f>
        <v>4</v>
      </c>
      <c r="AI34" s="112"/>
      <c r="AJ34" s="112"/>
      <c r="AK34" s="112"/>
      <c r="AL34" s="112"/>
      <c r="AM34" s="112"/>
      <c r="AN34" s="112"/>
      <c r="AO34" s="113"/>
      <c r="AP34" s="111">
        <f>AW33*AW31+AV33*AV31+AU33*AU31+AT33*AT31+AS33*AS31+AR33*AR31+AQ33*AQ31+AP33*AP31+1</f>
        <v>256</v>
      </c>
      <c r="AQ34" s="112"/>
      <c r="AR34" s="112"/>
      <c r="AS34" s="112"/>
      <c r="AT34" s="112"/>
      <c r="AU34" s="112"/>
      <c r="AV34" s="112"/>
      <c r="AW34" s="113"/>
      <c r="AX34" s="111">
        <f>BE33*BE31+BD33*BD31+BC33*BC31+BB33*BB31+BA33*BA31+AZ33*AZ31+AY33*AY31+AX33*AX31+1</f>
        <v>256</v>
      </c>
      <c r="AY34" s="112"/>
      <c r="AZ34" s="112"/>
      <c r="BA34" s="112"/>
      <c r="BB34" s="112"/>
      <c r="BC34" s="112"/>
      <c r="BD34" s="112"/>
      <c r="BE34" s="113"/>
      <c r="BF34" s="58">
        <f>AH34*AP34*AX34-2</f>
        <v>262142</v>
      </c>
      <c r="BG34" s="41" t="s">
        <v>79</v>
      </c>
      <c r="BH34" s="41" t="s">
        <v>135</v>
      </c>
    </row>
    <row r="35" spans="1:60" ht="15.75" customHeight="1" x14ac:dyDescent="0.25"/>
    <row r="36" spans="1:60" ht="15.75" customHeight="1" x14ac:dyDescent="0.25">
      <c r="A36" s="38">
        <f t="shared" ref="A36:AF36" si="14">2^A37</f>
        <v>128</v>
      </c>
      <c r="B36" s="39">
        <f t="shared" si="14"/>
        <v>64</v>
      </c>
      <c r="C36" s="39">
        <f t="shared" si="14"/>
        <v>32</v>
      </c>
      <c r="D36" s="39">
        <f t="shared" si="14"/>
        <v>16</v>
      </c>
      <c r="E36" s="39">
        <f t="shared" si="14"/>
        <v>8</v>
      </c>
      <c r="F36" s="39">
        <f t="shared" si="14"/>
        <v>4</v>
      </c>
      <c r="G36" s="39">
        <f t="shared" si="14"/>
        <v>2</v>
      </c>
      <c r="H36" s="40">
        <f t="shared" si="14"/>
        <v>1</v>
      </c>
      <c r="I36" s="38">
        <f t="shared" si="14"/>
        <v>128</v>
      </c>
      <c r="J36" s="39">
        <f t="shared" si="14"/>
        <v>64</v>
      </c>
      <c r="K36" s="39">
        <f t="shared" si="14"/>
        <v>32</v>
      </c>
      <c r="L36" s="39">
        <f t="shared" si="14"/>
        <v>16</v>
      </c>
      <c r="M36" s="39">
        <f t="shared" si="14"/>
        <v>8</v>
      </c>
      <c r="N36" s="39">
        <f t="shared" si="14"/>
        <v>4</v>
      </c>
      <c r="O36" s="39">
        <f t="shared" si="14"/>
        <v>2</v>
      </c>
      <c r="P36" s="40">
        <f t="shared" si="14"/>
        <v>1</v>
      </c>
      <c r="Q36" s="38">
        <f t="shared" si="14"/>
        <v>128</v>
      </c>
      <c r="R36" s="39">
        <f t="shared" si="14"/>
        <v>64</v>
      </c>
      <c r="S36" s="39">
        <f t="shared" si="14"/>
        <v>32</v>
      </c>
      <c r="T36" s="39">
        <f t="shared" si="14"/>
        <v>16</v>
      </c>
      <c r="U36" s="39">
        <f t="shared" si="14"/>
        <v>8</v>
      </c>
      <c r="V36" s="39">
        <f t="shared" si="14"/>
        <v>4</v>
      </c>
      <c r="W36" s="39">
        <f t="shared" si="14"/>
        <v>2</v>
      </c>
      <c r="X36" s="40">
        <f t="shared" si="14"/>
        <v>1</v>
      </c>
      <c r="Y36" s="38">
        <f t="shared" si="14"/>
        <v>128</v>
      </c>
      <c r="Z36" s="39">
        <f t="shared" si="14"/>
        <v>64</v>
      </c>
      <c r="AA36" s="39">
        <f t="shared" si="14"/>
        <v>32</v>
      </c>
      <c r="AB36" s="39">
        <f t="shared" si="14"/>
        <v>16</v>
      </c>
      <c r="AC36" s="39">
        <f t="shared" si="14"/>
        <v>8</v>
      </c>
      <c r="AD36" s="39">
        <f t="shared" si="14"/>
        <v>4</v>
      </c>
      <c r="AE36" s="39">
        <f t="shared" si="14"/>
        <v>2</v>
      </c>
      <c r="AF36" s="40">
        <f t="shared" si="14"/>
        <v>1</v>
      </c>
      <c r="AH36" s="38">
        <f t="shared" ref="AH36:BE36" si="15">2^AH37</f>
        <v>128</v>
      </c>
      <c r="AI36" s="39">
        <f t="shared" si="15"/>
        <v>64</v>
      </c>
      <c r="AJ36" s="39">
        <f t="shared" si="15"/>
        <v>32</v>
      </c>
      <c r="AK36" s="39">
        <f t="shared" si="15"/>
        <v>16</v>
      </c>
      <c r="AL36" s="39">
        <f t="shared" si="15"/>
        <v>8</v>
      </c>
      <c r="AM36" s="39">
        <f t="shared" si="15"/>
        <v>4</v>
      </c>
      <c r="AN36" s="39">
        <f t="shared" si="15"/>
        <v>2</v>
      </c>
      <c r="AO36" s="40">
        <f t="shared" si="15"/>
        <v>1</v>
      </c>
      <c r="AP36" s="38">
        <f t="shared" si="15"/>
        <v>128</v>
      </c>
      <c r="AQ36" s="39">
        <f t="shared" si="15"/>
        <v>64</v>
      </c>
      <c r="AR36" s="39">
        <f t="shared" si="15"/>
        <v>32</v>
      </c>
      <c r="AS36" s="39">
        <f t="shared" si="15"/>
        <v>16</v>
      </c>
      <c r="AT36" s="39">
        <f t="shared" si="15"/>
        <v>8</v>
      </c>
      <c r="AU36" s="39">
        <f t="shared" si="15"/>
        <v>4</v>
      </c>
      <c r="AV36" s="39">
        <f t="shared" si="15"/>
        <v>2</v>
      </c>
      <c r="AW36" s="40">
        <f t="shared" si="15"/>
        <v>1</v>
      </c>
      <c r="AX36" s="38">
        <f t="shared" si="15"/>
        <v>128</v>
      </c>
      <c r="AY36" s="39">
        <f t="shared" si="15"/>
        <v>64</v>
      </c>
      <c r="AZ36" s="39">
        <f t="shared" si="15"/>
        <v>32</v>
      </c>
      <c r="BA36" s="39">
        <f t="shared" si="15"/>
        <v>16</v>
      </c>
      <c r="BB36" s="39">
        <f t="shared" si="15"/>
        <v>8</v>
      </c>
      <c r="BC36" s="39">
        <f t="shared" si="15"/>
        <v>4</v>
      </c>
      <c r="BD36" s="39">
        <f t="shared" si="15"/>
        <v>2</v>
      </c>
      <c r="BE36" s="40">
        <f t="shared" si="15"/>
        <v>1</v>
      </c>
    </row>
    <row r="37" spans="1:60" ht="15.75" customHeight="1" thickBot="1" x14ac:dyDescent="0.3">
      <c r="A37" s="38">
        <v>7</v>
      </c>
      <c r="B37" s="39">
        <v>6</v>
      </c>
      <c r="C37" s="39">
        <v>5</v>
      </c>
      <c r="D37" s="39">
        <v>4</v>
      </c>
      <c r="E37" s="39">
        <v>3</v>
      </c>
      <c r="F37" s="39">
        <v>2</v>
      </c>
      <c r="G37" s="39">
        <v>1</v>
      </c>
      <c r="H37" s="40">
        <v>0</v>
      </c>
      <c r="I37" s="38">
        <v>7</v>
      </c>
      <c r="J37" s="39">
        <v>6</v>
      </c>
      <c r="K37" s="39">
        <v>5</v>
      </c>
      <c r="L37" s="39">
        <v>4</v>
      </c>
      <c r="M37" s="39">
        <v>3</v>
      </c>
      <c r="N37" s="39">
        <v>2</v>
      </c>
      <c r="O37" s="39">
        <v>1</v>
      </c>
      <c r="P37" s="40">
        <v>0</v>
      </c>
      <c r="Q37" s="38">
        <v>7</v>
      </c>
      <c r="R37" s="39">
        <v>6</v>
      </c>
      <c r="S37" s="39">
        <v>5</v>
      </c>
      <c r="T37" s="39">
        <v>4</v>
      </c>
      <c r="U37" s="39">
        <v>3</v>
      </c>
      <c r="V37" s="39">
        <v>2</v>
      </c>
      <c r="W37" s="39">
        <v>1</v>
      </c>
      <c r="X37" s="40">
        <v>0</v>
      </c>
      <c r="Y37" s="38">
        <v>7</v>
      </c>
      <c r="Z37" s="39">
        <v>6</v>
      </c>
      <c r="AA37" s="39">
        <v>5</v>
      </c>
      <c r="AB37" s="39">
        <v>4</v>
      </c>
      <c r="AC37" s="39">
        <v>3</v>
      </c>
      <c r="AD37" s="39">
        <v>2</v>
      </c>
      <c r="AE37" s="39">
        <v>1</v>
      </c>
      <c r="AF37" s="40">
        <v>0</v>
      </c>
      <c r="AH37" s="38">
        <v>7</v>
      </c>
      <c r="AI37" s="39">
        <v>6</v>
      </c>
      <c r="AJ37" s="39">
        <v>5</v>
      </c>
      <c r="AK37" s="39">
        <v>4</v>
      </c>
      <c r="AL37" s="39">
        <v>3</v>
      </c>
      <c r="AM37" s="39">
        <v>2</v>
      </c>
      <c r="AN37" s="39">
        <v>1</v>
      </c>
      <c r="AO37" s="40">
        <v>0</v>
      </c>
      <c r="AP37" s="38">
        <v>7</v>
      </c>
      <c r="AQ37" s="39">
        <v>6</v>
      </c>
      <c r="AR37" s="39">
        <v>5</v>
      </c>
      <c r="AS37" s="39">
        <v>4</v>
      </c>
      <c r="AT37" s="39">
        <v>3</v>
      </c>
      <c r="AU37" s="39">
        <v>2</v>
      </c>
      <c r="AV37" s="39">
        <v>1</v>
      </c>
      <c r="AW37" s="40">
        <v>0</v>
      </c>
      <c r="AX37" s="38">
        <v>7</v>
      </c>
      <c r="AY37" s="39">
        <v>6</v>
      </c>
      <c r="AZ37" s="39">
        <v>5</v>
      </c>
      <c r="BA37" s="39">
        <v>4</v>
      </c>
      <c r="BB37" s="39">
        <v>3</v>
      </c>
      <c r="BC37" s="39">
        <v>2</v>
      </c>
      <c r="BD37" s="39">
        <v>1</v>
      </c>
      <c r="BE37" s="40">
        <v>0</v>
      </c>
      <c r="BG37" s="41" t="s">
        <v>136</v>
      </c>
    </row>
    <row r="38" spans="1:60" ht="15.75" customHeight="1" thickBot="1" x14ac:dyDescent="0.35">
      <c r="A38" s="42">
        <v>1</v>
      </c>
      <c r="B38" s="43">
        <v>1</v>
      </c>
      <c r="C38" s="43">
        <v>1</v>
      </c>
      <c r="D38" s="43">
        <v>1</v>
      </c>
      <c r="E38" s="43">
        <v>1</v>
      </c>
      <c r="F38" s="43">
        <v>1</v>
      </c>
      <c r="G38" s="43">
        <v>1</v>
      </c>
      <c r="H38" s="44">
        <v>1</v>
      </c>
      <c r="I38" s="52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  <c r="P38" s="57">
        <v>0</v>
      </c>
      <c r="Q38" s="45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7">
        <v>0</v>
      </c>
      <c r="Y38" s="45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0</v>
      </c>
      <c r="AE38" s="46">
        <v>0</v>
      </c>
      <c r="AF38" s="47">
        <v>0</v>
      </c>
      <c r="AG38" s="48" t="s">
        <v>137</v>
      </c>
      <c r="AH38" s="49">
        <v>0</v>
      </c>
      <c r="AI38" s="50">
        <v>0</v>
      </c>
      <c r="AJ38" s="50">
        <v>0</v>
      </c>
      <c r="AK38" s="50">
        <v>0</v>
      </c>
      <c r="AL38" s="50">
        <v>0</v>
      </c>
      <c r="AM38" s="50">
        <v>0</v>
      </c>
      <c r="AN38" s="50">
        <v>0</v>
      </c>
      <c r="AO38" s="51">
        <v>1</v>
      </c>
      <c r="AP38" s="49">
        <v>1</v>
      </c>
      <c r="AQ38" s="50">
        <v>1</v>
      </c>
      <c r="AR38" s="50">
        <v>1</v>
      </c>
      <c r="AS38" s="50">
        <v>1</v>
      </c>
      <c r="AT38" s="50">
        <v>1</v>
      </c>
      <c r="AU38" s="50">
        <v>1</v>
      </c>
      <c r="AV38" s="50">
        <v>1</v>
      </c>
      <c r="AW38" s="51">
        <v>1</v>
      </c>
      <c r="AX38" s="49">
        <v>1</v>
      </c>
      <c r="AY38" s="50">
        <v>1</v>
      </c>
      <c r="AZ38" s="50">
        <v>1</v>
      </c>
      <c r="BA38" s="50">
        <v>1</v>
      </c>
      <c r="BB38" s="50">
        <v>1</v>
      </c>
      <c r="BC38" s="50">
        <v>1</v>
      </c>
      <c r="BD38" s="50">
        <v>1</v>
      </c>
      <c r="BE38" s="51">
        <v>1</v>
      </c>
      <c r="BG38" s="41" t="s">
        <v>138</v>
      </c>
    </row>
    <row r="39" spans="1:60" ht="15.75" customHeight="1" x14ac:dyDescent="0.25">
      <c r="A39" s="111">
        <f>H38*H36+G38*G36+F38*F36+E38*E36+D38*D36+C38*C36+B38*B36+A38*A36</f>
        <v>255</v>
      </c>
      <c r="B39" s="112"/>
      <c r="C39" s="112"/>
      <c r="D39" s="112"/>
      <c r="E39" s="112"/>
      <c r="F39" s="112"/>
      <c r="G39" s="112"/>
      <c r="H39" s="113"/>
      <c r="I39" s="111">
        <f>P38*P36+O38*O36+N38*N36+M38*M36+L38*L36+K38*K36+J38*J36+I38*I36</f>
        <v>254</v>
      </c>
      <c r="J39" s="112"/>
      <c r="K39" s="112"/>
      <c r="L39" s="112"/>
      <c r="M39" s="112"/>
      <c r="N39" s="112"/>
      <c r="O39" s="112"/>
      <c r="P39" s="113"/>
      <c r="Q39" s="111">
        <f>X38*X36+W38*W36+V38*V36+U38*U36+T38*T36+S38*S36+R38*R36+Q38*Q36</f>
        <v>0</v>
      </c>
      <c r="R39" s="112"/>
      <c r="S39" s="112"/>
      <c r="T39" s="112"/>
      <c r="U39" s="112"/>
      <c r="V39" s="112"/>
      <c r="W39" s="112"/>
      <c r="X39" s="113"/>
      <c r="Y39" s="111">
        <f>AF38*AF36+AE38*AE36+AD38*AD36+AC38*AC36+AB38*AB36+AA38*AA36+Z38*Z36+Y38*Y36</f>
        <v>0</v>
      </c>
      <c r="Z39" s="112"/>
      <c r="AA39" s="112"/>
      <c r="AB39" s="112"/>
      <c r="AC39" s="112"/>
      <c r="AD39" s="112"/>
      <c r="AE39" s="112"/>
      <c r="AF39" s="113"/>
      <c r="AH39" s="111">
        <f>AO38*AO36+AN38*AN36+AM38*AM36+AL38*AL36+AK38*AK36+AJ38*AJ36+AI38*AI36+AH38*AH36+1</f>
        <v>2</v>
      </c>
      <c r="AI39" s="112"/>
      <c r="AJ39" s="112"/>
      <c r="AK39" s="112"/>
      <c r="AL39" s="112"/>
      <c r="AM39" s="112"/>
      <c r="AN39" s="112"/>
      <c r="AO39" s="113"/>
      <c r="AP39" s="111">
        <f>AW38*AW36+AV38*AV36+AU38*AU36+AT38*AT36+AS38*AS36+AR38*AR36+AQ38*AQ36+AP38*AP36+1</f>
        <v>256</v>
      </c>
      <c r="AQ39" s="112"/>
      <c r="AR39" s="112"/>
      <c r="AS39" s="112"/>
      <c r="AT39" s="112"/>
      <c r="AU39" s="112"/>
      <c r="AV39" s="112"/>
      <c r="AW39" s="113"/>
      <c r="AX39" s="111">
        <f>BE38*BE36+BD38*BD36+BC38*BC36+BB38*BB36+BA38*BA36+AZ38*AZ36+AY38*AY36+AX38*AX36+1</f>
        <v>256</v>
      </c>
      <c r="AY39" s="112"/>
      <c r="AZ39" s="112"/>
      <c r="BA39" s="112"/>
      <c r="BB39" s="112"/>
      <c r="BC39" s="112"/>
      <c r="BD39" s="112"/>
      <c r="BE39" s="113"/>
      <c r="BF39" s="58">
        <f>AH39*AP39*AX39-2</f>
        <v>131070</v>
      </c>
      <c r="BG39" s="41" t="s">
        <v>79</v>
      </c>
      <c r="BH39" s="41" t="s">
        <v>139</v>
      </c>
    </row>
    <row r="40" spans="1:60" ht="15.75" customHeight="1" x14ac:dyDescent="0.25"/>
    <row r="41" spans="1:60" ht="15.75" customHeight="1" x14ac:dyDescent="0.25">
      <c r="A41" s="38">
        <f t="shared" ref="A41:AF41" si="16">2^A42</f>
        <v>128</v>
      </c>
      <c r="B41" s="39">
        <f t="shared" si="16"/>
        <v>64</v>
      </c>
      <c r="C41" s="39">
        <f t="shared" si="16"/>
        <v>32</v>
      </c>
      <c r="D41" s="39">
        <f t="shared" si="16"/>
        <v>16</v>
      </c>
      <c r="E41" s="39">
        <f t="shared" si="16"/>
        <v>8</v>
      </c>
      <c r="F41" s="39">
        <f t="shared" si="16"/>
        <v>4</v>
      </c>
      <c r="G41" s="39">
        <f t="shared" si="16"/>
        <v>2</v>
      </c>
      <c r="H41" s="40">
        <f t="shared" si="16"/>
        <v>1</v>
      </c>
      <c r="I41" s="38">
        <f t="shared" si="16"/>
        <v>128</v>
      </c>
      <c r="J41" s="39">
        <f t="shared" si="16"/>
        <v>64</v>
      </c>
      <c r="K41" s="39">
        <f t="shared" si="16"/>
        <v>32</v>
      </c>
      <c r="L41" s="39">
        <f t="shared" si="16"/>
        <v>16</v>
      </c>
      <c r="M41" s="39">
        <f t="shared" si="16"/>
        <v>8</v>
      </c>
      <c r="N41" s="39">
        <f t="shared" si="16"/>
        <v>4</v>
      </c>
      <c r="O41" s="39">
        <f t="shared" si="16"/>
        <v>2</v>
      </c>
      <c r="P41" s="40">
        <f t="shared" si="16"/>
        <v>1</v>
      </c>
      <c r="Q41" s="38">
        <f t="shared" si="16"/>
        <v>128</v>
      </c>
      <c r="R41" s="39">
        <f t="shared" si="16"/>
        <v>64</v>
      </c>
      <c r="S41" s="39">
        <f t="shared" si="16"/>
        <v>32</v>
      </c>
      <c r="T41" s="39">
        <f t="shared" si="16"/>
        <v>16</v>
      </c>
      <c r="U41" s="39">
        <f t="shared" si="16"/>
        <v>8</v>
      </c>
      <c r="V41" s="39">
        <f t="shared" si="16"/>
        <v>4</v>
      </c>
      <c r="W41" s="39">
        <f t="shared" si="16"/>
        <v>2</v>
      </c>
      <c r="X41" s="40">
        <f t="shared" si="16"/>
        <v>1</v>
      </c>
      <c r="Y41" s="38">
        <f t="shared" si="16"/>
        <v>128</v>
      </c>
      <c r="Z41" s="39">
        <f t="shared" si="16"/>
        <v>64</v>
      </c>
      <c r="AA41" s="39">
        <f t="shared" si="16"/>
        <v>32</v>
      </c>
      <c r="AB41" s="39">
        <f t="shared" si="16"/>
        <v>16</v>
      </c>
      <c r="AC41" s="39">
        <f t="shared" si="16"/>
        <v>8</v>
      </c>
      <c r="AD41" s="39">
        <f t="shared" si="16"/>
        <v>4</v>
      </c>
      <c r="AE41" s="39">
        <f t="shared" si="16"/>
        <v>2</v>
      </c>
      <c r="AF41" s="40">
        <f t="shared" si="16"/>
        <v>1</v>
      </c>
      <c r="AH41" s="38">
        <f t="shared" ref="AH41:BE41" si="17">2^AH42</f>
        <v>128</v>
      </c>
      <c r="AI41" s="39">
        <f t="shared" si="17"/>
        <v>64</v>
      </c>
      <c r="AJ41" s="39">
        <f t="shared" si="17"/>
        <v>32</v>
      </c>
      <c r="AK41" s="39">
        <f t="shared" si="17"/>
        <v>16</v>
      </c>
      <c r="AL41" s="39">
        <f t="shared" si="17"/>
        <v>8</v>
      </c>
      <c r="AM41" s="39">
        <f t="shared" si="17"/>
        <v>4</v>
      </c>
      <c r="AN41" s="39">
        <f t="shared" si="17"/>
        <v>2</v>
      </c>
      <c r="AO41" s="40">
        <f t="shared" si="17"/>
        <v>1</v>
      </c>
      <c r="AP41" s="38">
        <f t="shared" si="17"/>
        <v>128</v>
      </c>
      <c r="AQ41" s="39">
        <f t="shared" si="17"/>
        <v>64</v>
      </c>
      <c r="AR41" s="39">
        <f t="shared" si="17"/>
        <v>32</v>
      </c>
      <c r="AS41" s="39">
        <f t="shared" si="17"/>
        <v>16</v>
      </c>
      <c r="AT41" s="39">
        <f t="shared" si="17"/>
        <v>8</v>
      </c>
      <c r="AU41" s="39">
        <f t="shared" si="17"/>
        <v>4</v>
      </c>
      <c r="AV41" s="39">
        <f t="shared" si="17"/>
        <v>2</v>
      </c>
      <c r="AW41" s="40">
        <f t="shared" si="17"/>
        <v>1</v>
      </c>
      <c r="AX41" s="38">
        <f t="shared" si="17"/>
        <v>128</v>
      </c>
      <c r="AY41" s="39">
        <f t="shared" si="17"/>
        <v>64</v>
      </c>
      <c r="AZ41" s="39">
        <f t="shared" si="17"/>
        <v>32</v>
      </c>
      <c r="BA41" s="39">
        <f t="shared" si="17"/>
        <v>16</v>
      </c>
      <c r="BB41" s="39">
        <f t="shared" si="17"/>
        <v>8</v>
      </c>
      <c r="BC41" s="39">
        <f t="shared" si="17"/>
        <v>4</v>
      </c>
      <c r="BD41" s="39">
        <f t="shared" si="17"/>
        <v>2</v>
      </c>
      <c r="BE41" s="40">
        <f t="shared" si="17"/>
        <v>1</v>
      </c>
    </row>
    <row r="42" spans="1:60" ht="15.75" customHeight="1" thickBot="1" x14ac:dyDescent="0.3">
      <c r="A42" s="38">
        <v>7</v>
      </c>
      <c r="B42" s="39">
        <v>6</v>
      </c>
      <c r="C42" s="39">
        <v>5</v>
      </c>
      <c r="D42" s="39">
        <v>4</v>
      </c>
      <c r="E42" s="39">
        <v>3</v>
      </c>
      <c r="F42" s="39">
        <v>2</v>
      </c>
      <c r="G42" s="39">
        <v>1</v>
      </c>
      <c r="H42" s="40">
        <v>0</v>
      </c>
      <c r="I42" s="38">
        <v>7</v>
      </c>
      <c r="J42" s="39">
        <v>6</v>
      </c>
      <c r="K42" s="39">
        <v>5</v>
      </c>
      <c r="L42" s="39">
        <v>4</v>
      </c>
      <c r="M42" s="39">
        <v>3</v>
      </c>
      <c r="N42" s="39">
        <v>2</v>
      </c>
      <c r="O42" s="39">
        <v>1</v>
      </c>
      <c r="P42" s="40">
        <v>0</v>
      </c>
      <c r="Q42" s="38">
        <v>7</v>
      </c>
      <c r="R42" s="39">
        <v>6</v>
      </c>
      <c r="S42" s="39">
        <v>5</v>
      </c>
      <c r="T42" s="39">
        <v>4</v>
      </c>
      <c r="U42" s="39">
        <v>3</v>
      </c>
      <c r="V42" s="39">
        <v>2</v>
      </c>
      <c r="W42" s="39">
        <v>1</v>
      </c>
      <c r="X42" s="40">
        <v>0</v>
      </c>
      <c r="Y42" s="38">
        <v>7</v>
      </c>
      <c r="Z42" s="39">
        <v>6</v>
      </c>
      <c r="AA42" s="39">
        <v>5</v>
      </c>
      <c r="AB42" s="39">
        <v>4</v>
      </c>
      <c r="AC42" s="39">
        <v>3</v>
      </c>
      <c r="AD42" s="39">
        <v>2</v>
      </c>
      <c r="AE42" s="39">
        <v>1</v>
      </c>
      <c r="AF42" s="40">
        <v>0</v>
      </c>
      <c r="AH42" s="38">
        <v>7</v>
      </c>
      <c r="AI42" s="39">
        <v>6</v>
      </c>
      <c r="AJ42" s="39">
        <v>5</v>
      </c>
      <c r="AK42" s="39">
        <v>4</v>
      </c>
      <c r="AL42" s="39">
        <v>3</v>
      </c>
      <c r="AM42" s="39">
        <v>2</v>
      </c>
      <c r="AN42" s="39">
        <v>1</v>
      </c>
      <c r="AO42" s="40">
        <v>0</v>
      </c>
      <c r="AP42" s="38">
        <v>7</v>
      </c>
      <c r="AQ42" s="39">
        <v>6</v>
      </c>
      <c r="AR42" s="39">
        <v>5</v>
      </c>
      <c r="AS42" s="39">
        <v>4</v>
      </c>
      <c r="AT42" s="39">
        <v>3</v>
      </c>
      <c r="AU42" s="39">
        <v>2</v>
      </c>
      <c r="AV42" s="39">
        <v>1</v>
      </c>
      <c r="AW42" s="40">
        <v>0</v>
      </c>
      <c r="AX42" s="38">
        <v>7</v>
      </c>
      <c r="AY42" s="39">
        <v>6</v>
      </c>
      <c r="AZ42" s="39">
        <v>5</v>
      </c>
      <c r="BA42" s="39">
        <v>4</v>
      </c>
      <c r="BB42" s="39">
        <v>3</v>
      </c>
      <c r="BC42" s="39">
        <v>2</v>
      </c>
      <c r="BD42" s="39">
        <v>1</v>
      </c>
      <c r="BE42" s="40">
        <v>0</v>
      </c>
      <c r="BG42" s="41" t="s">
        <v>100</v>
      </c>
    </row>
    <row r="43" spans="1:60" ht="15.75" customHeight="1" thickBot="1" x14ac:dyDescent="0.35">
      <c r="A43" s="42">
        <v>1</v>
      </c>
      <c r="B43" s="43">
        <v>1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4">
        <v>1</v>
      </c>
      <c r="I43" s="52">
        <v>1</v>
      </c>
      <c r="J43" s="53">
        <v>1</v>
      </c>
      <c r="K43" s="53">
        <v>1</v>
      </c>
      <c r="L43" s="53">
        <v>1</v>
      </c>
      <c r="M43" s="53">
        <v>1</v>
      </c>
      <c r="N43" s="53">
        <v>1</v>
      </c>
      <c r="O43" s="53">
        <v>1</v>
      </c>
      <c r="P43" s="54">
        <v>1</v>
      </c>
      <c r="Q43" s="45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7">
        <v>0</v>
      </c>
      <c r="Y43" s="45">
        <v>0</v>
      </c>
      <c r="Z43" s="46">
        <v>0</v>
      </c>
      <c r="AA43" s="46">
        <v>0</v>
      </c>
      <c r="AB43" s="46">
        <v>0</v>
      </c>
      <c r="AC43" s="46">
        <v>0</v>
      </c>
      <c r="AD43" s="46">
        <v>0</v>
      </c>
      <c r="AE43" s="46">
        <v>0</v>
      </c>
      <c r="AF43" s="47">
        <v>0</v>
      </c>
      <c r="AG43" s="48" t="s">
        <v>101</v>
      </c>
      <c r="AH43" s="49">
        <v>0</v>
      </c>
      <c r="AI43" s="50">
        <v>0</v>
      </c>
      <c r="AJ43" s="50">
        <v>0</v>
      </c>
      <c r="AK43" s="50">
        <v>0</v>
      </c>
      <c r="AL43" s="50">
        <v>0</v>
      </c>
      <c r="AM43" s="50">
        <v>0</v>
      </c>
      <c r="AN43" s="50">
        <v>0</v>
      </c>
      <c r="AO43" s="51">
        <v>0</v>
      </c>
      <c r="AP43" s="49">
        <v>1</v>
      </c>
      <c r="AQ43" s="50">
        <v>1</v>
      </c>
      <c r="AR43" s="50">
        <v>1</v>
      </c>
      <c r="AS43" s="50">
        <v>1</v>
      </c>
      <c r="AT43" s="50">
        <v>1</v>
      </c>
      <c r="AU43" s="50">
        <v>1</v>
      </c>
      <c r="AV43" s="50">
        <v>1</v>
      </c>
      <c r="AW43" s="51">
        <v>1</v>
      </c>
      <c r="AX43" s="49">
        <v>1</v>
      </c>
      <c r="AY43" s="50">
        <v>1</v>
      </c>
      <c r="AZ43" s="50">
        <v>1</v>
      </c>
      <c r="BA43" s="50">
        <v>1</v>
      </c>
      <c r="BB43" s="50">
        <v>1</v>
      </c>
      <c r="BC43" s="50">
        <v>1</v>
      </c>
      <c r="BD43" s="50">
        <v>1</v>
      </c>
      <c r="BE43" s="51">
        <v>1</v>
      </c>
      <c r="BG43" s="41" t="s">
        <v>62</v>
      </c>
    </row>
    <row r="44" spans="1:60" ht="15.75" customHeight="1" x14ac:dyDescent="0.25">
      <c r="A44" s="111">
        <f>H43*H41+G43*G41+F43*F41+E43*E41+D43*D41+C43*C41+B43*B41+A43*A41</f>
        <v>255</v>
      </c>
      <c r="B44" s="112"/>
      <c r="C44" s="112"/>
      <c r="D44" s="112"/>
      <c r="E44" s="112"/>
      <c r="F44" s="112"/>
      <c r="G44" s="112"/>
      <c r="H44" s="113"/>
      <c r="I44" s="111">
        <f>P43*P41+O43*O41+N43*N41+M43*M41+L43*L41+K43*K41+J43*J41+I43*I41</f>
        <v>255</v>
      </c>
      <c r="J44" s="112"/>
      <c r="K44" s="112"/>
      <c r="L44" s="112"/>
      <c r="M44" s="112"/>
      <c r="N44" s="112"/>
      <c r="O44" s="112"/>
      <c r="P44" s="113"/>
      <c r="Q44" s="111">
        <f>X43*X41+W43*W41+V43*V41+U43*U41+T43*T41+S43*S41+R43*R41+Q43*Q41</f>
        <v>0</v>
      </c>
      <c r="R44" s="112"/>
      <c r="S44" s="112"/>
      <c r="T44" s="112"/>
      <c r="U44" s="112"/>
      <c r="V44" s="112"/>
      <c r="W44" s="112"/>
      <c r="X44" s="113"/>
      <c r="Y44" s="111">
        <f>AF43*AF41+AE43*AE41+AD43*AD41+AC43*AC41+AB43*AB41+AA43*AA41+Z43*Z41+Y43*Y41</f>
        <v>0</v>
      </c>
      <c r="Z44" s="112"/>
      <c r="AA44" s="112"/>
      <c r="AB44" s="112"/>
      <c r="AC44" s="112"/>
      <c r="AD44" s="112"/>
      <c r="AE44" s="112"/>
      <c r="AF44" s="113"/>
      <c r="AH44" s="111">
        <f>AO43*AO41+AN43*AN41+AM43*AM41+AL43*AL41+AK43*AK41+AJ43*AJ41+AI43*AI41+AH43*AH41+1</f>
        <v>1</v>
      </c>
      <c r="AI44" s="112"/>
      <c r="AJ44" s="112"/>
      <c r="AK44" s="112"/>
      <c r="AL44" s="112"/>
      <c r="AM44" s="112"/>
      <c r="AN44" s="112"/>
      <c r="AO44" s="113"/>
      <c r="AP44" s="111">
        <f>AW43*AW41+AV43*AV41+AU43*AU41+AT43*AT41+AS43*AS41+AR43*AR41+AQ43*AQ41+AP43*AP41+1</f>
        <v>256</v>
      </c>
      <c r="AQ44" s="112"/>
      <c r="AR44" s="112"/>
      <c r="AS44" s="112"/>
      <c r="AT44" s="112"/>
      <c r="AU44" s="112"/>
      <c r="AV44" s="112"/>
      <c r="AW44" s="113"/>
      <c r="AX44" s="111">
        <f>BE43*BE41+BD43*BD41+BC43*BC41+BB43*BB41+BA43*BA41+AZ43*AZ41+AY43*AY41+AX43*AX41+1</f>
        <v>256</v>
      </c>
      <c r="AY44" s="112"/>
      <c r="AZ44" s="112"/>
      <c r="BA44" s="112"/>
      <c r="BB44" s="112"/>
      <c r="BC44" s="112"/>
      <c r="BD44" s="112"/>
      <c r="BE44" s="113"/>
      <c r="BF44" s="58">
        <f>AH44*AP44*AX44-2</f>
        <v>65534</v>
      </c>
      <c r="BG44" s="41" t="s">
        <v>79</v>
      </c>
      <c r="BH44" s="41" t="s">
        <v>140</v>
      </c>
    </row>
    <row r="45" spans="1:60" ht="15.75" customHeight="1" x14ac:dyDescent="0.25"/>
    <row r="46" spans="1:60" ht="15.75" customHeight="1" x14ac:dyDescent="0.25"/>
    <row r="47" spans="1:60" ht="15.75" customHeight="1" x14ac:dyDescent="0.25"/>
    <row r="48" spans="1:60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63">
    <mergeCell ref="AX44:BE44"/>
    <mergeCell ref="A44:H44"/>
    <mergeCell ref="I44:P44"/>
    <mergeCell ref="Q44:X44"/>
    <mergeCell ref="Y44:AF44"/>
    <mergeCell ref="AH44:AO44"/>
    <mergeCell ref="AP44:AW44"/>
    <mergeCell ref="AX34:BE34"/>
    <mergeCell ref="A39:H39"/>
    <mergeCell ref="I39:P39"/>
    <mergeCell ref="Q39:X39"/>
    <mergeCell ref="Y39:AF39"/>
    <mergeCell ref="AH39:AO39"/>
    <mergeCell ref="AP39:AW39"/>
    <mergeCell ref="AX39:BE39"/>
    <mergeCell ref="A34:H34"/>
    <mergeCell ref="I34:P34"/>
    <mergeCell ref="Q34:X34"/>
    <mergeCell ref="Y34:AF34"/>
    <mergeCell ref="AH34:AO34"/>
    <mergeCell ref="AP34:AW34"/>
    <mergeCell ref="AX24:BE24"/>
    <mergeCell ref="A29:H29"/>
    <mergeCell ref="I29:P29"/>
    <mergeCell ref="Q29:X29"/>
    <mergeCell ref="Y29:AF29"/>
    <mergeCell ref="AH29:AO29"/>
    <mergeCell ref="AP29:AW29"/>
    <mergeCell ref="AX29:BE29"/>
    <mergeCell ref="A24:H24"/>
    <mergeCell ref="I24:P24"/>
    <mergeCell ref="Q24:X24"/>
    <mergeCell ref="Y24:AF24"/>
    <mergeCell ref="AH24:AO24"/>
    <mergeCell ref="AP24:AW24"/>
    <mergeCell ref="AX14:BE14"/>
    <mergeCell ref="A19:H19"/>
    <mergeCell ref="I19:P19"/>
    <mergeCell ref="Q19:X19"/>
    <mergeCell ref="Y19:AF19"/>
    <mergeCell ref="AH19:AO19"/>
    <mergeCell ref="AP19:AW19"/>
    <mergeCell ref="AX19:BE19"/>
    <mergeCell ref="A14:H14"/>
    <mergeCell ref="I14:P14"/>
    <mergeCell ref="Q14:X14"/>
    <mergeCell ref="Y14:AF14"/>
    <mergeCell ref="AH14:AO14"/>
    <mergeCell ref="AP14:AW14"/>
    <mergeCell ref="AX4:BE4"/>
    <mergeCell ref="A9:H9"/>
    <mergeCell ref="I9:P9"/>
    <mergeCell ref="Q9:X9"/>
    <mergeCell ref="Y9:AF9"/>
    <mergeCell ref="AH9:AO9"/>
    <mergeCell ref="AP9:AW9"/>
    <mergeCell ref="AX9:BE9"/>
    <mergeCell ref="A4:H4"/>
    <mergeCell ref="I4:P4"/>
    <mergeCell ref="Q4:X4"/>
    <mergeCell ref="Y4:AF4"/>
    <mergeCell ref="AH4:AO4"/>
    <mergeCell ref="AP4:AW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0317-5D96-4301-BF09-5AD7BBFF567E}">
  <dimension ref="B1:AM19"/>
  <sheetViews>
    <sheetView showGridLines="0" topLeftCell="A4" zoomScale="110" zoomScaleNormal="110" workbookViewId="0">
      <selection activeCell="R15" sqref="R15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9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9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9" ht="19.5" thickBot="1" x14ac:dyDescent="0.35">
      <c r="B3" s="24">
        <v>1</v>
      </c>
      <c r="C3" s="25">
        <v>0</v>
      </c>
      <c r="D3" s="9">
        <v>1</v>
      </c>
      <c r="E3" s="9">
        <v>0</v>
      </c>
      <c r="F3" s="9">
        <v>1</v>
      </c>
      <c r="G3" s="9">
        <v>1</v>
      </c>
      <c r="H3" s="9">
        <v>0</v>
      </c>
      <c r="I3" s="10">
        <v>0</v>
      </c>
      <c r="J3" s="11">
        <v>0</v>
      </c>
      <c r="K3" s="12">
        <v>0</v>
      </c>
      <c r="L3" s="12">
        <v>0</v>
      </c>
      <c r="M3" s="12">
        <v>1</v>
      </c>
      <c r="N3" s="12">
        <v>0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1</v>
      </c>
      <c r="V3" s="15">
        <v>1</v>
      </c>
      <c r="W3" s="15">
        <v>1</v>
      </c>
      <c r="X3" s="15">
        <v>1</v>
      </c>
      <c r="Y3" s="16">
        <v>1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9" x14ac:dyDescent="0.25">
      <c r="B4" s="105">
        <f>I3*I1+H3*H1+G3*G1+F3*F1+E3*E1+D3*D1+C3*C1+B3*B1</f>
        <v>172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16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31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9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9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9" ht="19.5" thickBot="1" x14ac:dyDescent="0.35">
      <c r="B8" s="24">
        <v>1</v>
      </c>
      <c r="C8" s="25">
        <v>0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2:39" x14ac:dyDescent="0.25">
      <c r="B9" s="105">
        <f>I8*I6+H8*H6+G8*G6+F8*F6+E8*E6+D8*D6+C8*C6+B8*B6</f>
        <v>191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255</v>
      </c>
      <c r="AA9" s="106"/>
      <c r="AB9" s="106"/>
      <c r="AC9" s="106"/>
      <c r="AD9" s="106"/>
      <c r="AE9" s="106"/>
      <c r="AF9" s="106"/>
      <c r="AG9" s="107"/>
    </row>
    <row r="11" spans="2:39" x14ac:dyDescent="0.25">
      <c r="AI11" s="1"/>
    </row>
    <row r="12" spans="2:39" x14ac:dyDescent="0.25">
      <c r="B12" s="20" t="s">
        <v>62</v>
      </c>
      <c r="AI12" s="1"/>
    </row>
    <row r="13" spans="2:39" x14ac:dyDescent="0.25">
      <c r="B13" s="20" t="s">
        <v>63</v>
      </c>
    </row>
    <row r="14" spans="2:39" x14ac:dyDescent="0.25">
      <c r="B14" s="20"/>
    </row>
    <row r="15" spans="2:39" ht="15" customHeight="1" x14ac:dyDescent="0.25">
      <c r="B15" s="23" t="s">
        <v>65</v>
      </c>
      <c r="D15" s="108">
        <f>2^14</f>
        <v>16384</v>
      </c>
      <c r="E15" s="108"/>
      <c r="F15" s="108"/>
      <c r="H15" s="20" t="s">
        <v>57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2:39" x14ac:dyDescent="0.25">
      <c r="B16" s="23" t="s">
        <v>64</v>
      </c>
      <c r="D16" s="108">
        <f>2^16-2</f>
        <v>65534</v>
      </c>
      <c r="E16" s="108"/>
      <c r="F16" s="108"/>
      <c r="G16" s="17"/>
      <c r="H16" s="20" t="s">
        <v>59</v>
      </c>
      <c r="I16" s="1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2:39" x14ac:dyDescent="0.25"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I17" s="26"/>
      <c r="AJ17" s="26"/>
      <c r="AK17" s="26"/>
      <c r="AL17" s="26"/>
      <c r="AM17" s="26"/>
    </row>
    <row r="18" spans="2:39" x14ac:dyDescent="0.25">
      <c r="B18" s="20" t="s">
        <v>61</v>
      </c>
    </row>
    <row r="19" spans="2:39" x14ac:dyDescent="0.25">
      <c r="B19" s="20" t="s">
        <v>70</v>
      </c>
    </row>
  </sheetData>
  <mergeCells count="10">
    <mergeCell ref="Z4:AG4"/>
    <mergeCell ref="B9:I9"/>
    <mergeCell ref="J9:Q9"/>
    <mergeCell ref="R9:Y9"/>
    <mergeCell ref="Z9:AG9"/>
    <mergeCell ref="D15:F15"/>
    <mergeCell ref="D16:F16"/>
    <mergeCell ref="B4:I4"/>
    <mergeCell ref="J4:Q4"/>
    <mergeCell ref="R4:Y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57AD-15FF-47CE-BF3E-78BFD8F3031C}">
  <dimension ref="A1:AW1008"/>
  <sheetViews>
    <sheetView showGridLines="0" topLeftCell="A17" zoomScale="110" zoomScaleNormal="110" workbookViewId="0">
      <selection activeCell="AH23" sqref="AH23:AO23"/>
    </sheetView>
  </sheetViews>
  <sheetFormatPr defaultColWidth="14.42578125" defaultRowHeight="15" x14ac:dyDescent="0.25"/>
  <cols>
    <col min="1" max="1" width="3.5703125" customWidth="1"/>
    <col min="2" max="8" width="2.7109375" customWidth="1"/>
    <col min="9" max="9" width="3.5703125" customWidth="1"/>
    <col min="10" max="16" width="2.7109375" customWidth="1"/>
    <col min="17" max="17" width="3.5703125" customWidth="1"/>
    <col min="18" max="24" width="2.7109375" customWidth="1"/>
    <col min="25" max="25" width="3.5703125" customWidth="1"/>
    <col min="26" max="32" width="2.7109375" customWidth="1"/>
    <col min="33" max="33" width="5.140625" bestFit="1" customWidth="1"/>
    <col min="34" max="35" width="3.5703125" customWidth="1"/>
    <col min="36" max="41" width="2.7109375" customWidth="1"/>
    <col min="42" max="43" width="3.5703125" customWidth="1"/>
    <col min="44" max="49" width="2.7109375" customWidth="1"/>
  </cols>
  <sheetData>
    <row r="1" spans="1:49" x14ac:dyDescent="0.25">
      <c r="A1" s="38">
        <f t="shared" ref="A1:AF1" si="0">2^A2</f>
        <v>128</v>
      </c>
      <c r="B1" s="39">
        <f t="shared" si="0"/>
        <v>64</v>
      </c>
      <c r="C1" s="39">
        <f t="shared" si="0"/>
        <v>32</v>
      </c>
      <c r="D1" s="39">
        <f t="shared" si="0"/>
        <v>16</v>
      </c>
      <c r="E1" s="39">
        <f t="shared" si="0"/>
        <v>8</v>
      </c>
      <c r="F1" s="39">
        <f t="shared" si="0"/>
        <v>4</v>
      </c>
      <c r="G1" s="39">
        <f t="shared" si="0"/>
        <v>2</v>
      </c>
      <c r="H1" s="40">
        <f t="shared" si="0"/>
        <v>1</v>
      </c>
      <c r="I1" s="38">
        <f t="shared" si="0"/>
        <v>128</v>
      </c>
      <c r="J1" s="39">
        <f t="shared" si="0"/>
        <v>64</v>
      </c>
      <c r="K1" s="39">
        <f t="shared" si="0"/>
        <v>32</v>
      </c>
      <c r="L1" s="39">
        <f t="shared" si="0"/>
        <v>16</v>
      </c>
      <c r="M1" s="39">
        <f t="shared" si="0"/>
        <v>8</v>
      </c>
      <c r="N1" s="39">
        <f t="shared" si="0"/>
        <v>4</v>
      </c>
      <c r="O1" s="39">
        <f t="shared" si="0"/>
        <v>2</v>
      </c>
      <c r="P1" s="40">
        <f t="shared" si="0"/>
        <v>1</v>
      </c>
      <c r="Q1" s="38">
        <f t="shared" si="0"/>
        <v>128</v>
      </c>
      <c r="R1" s="39">
        <f t="shared" si="0"/>
        <v>64</v>
      </c>
      <c r="S1" s="39">
        <f t="shared" si="0"/>
        <v>32</v>
      </c>
      <c r="T1" s="39">
        <f t="shared" si="0"/>
        <v>16</v>
      </c>
      <c r="U1" s="39">
        <f t="shared" si="0"/>
        <v>8</v>
      </c>
      <c r="V1" s="39">
        <f t="shared" si="0"/>
        <v>4</v>
      </c>
      <c r="W1" s="39">
        <f t="shared" si="0"/>
        <v>2</v>
      </c>
      <c r="X1" s="40">
        <f t="shared" si="0"/>
        <v>1</v>
      </c>
      <c r="Y1" s="38">
        <f t="shared" si="0"/>
        <v>128</v>
      </c>
      <c r="Z1" s="39">
        <f t="shared" si="0"/>
        <v>64</v>
      </c>
      <c r="AA1" s="39">
        <f t="shared" si="0"/>
        <v>32</v>
      </c>
      <c r="AB1" s="39">
        <f t="shared" si="0"/>
        <v>16</v>
      </c>
      <c r="AC1" s="39">
        <f t="shared" si="0"/>
        <v>8</v>
      </c>
      <c r="AD1" s="39">
        <f t="shared" si="0"/>
        <v>4</v>
      </c>
      <c r="AE1" s="39">
        <f t="shared" si="0"/>
        <v>2</v>
      </c>
      <c r="AF1" s="40">
        <f t="shared" si="0"/>
        <v>1</v>
      </c>
      <c r="AH1" s="38">
        <f t="shared" ref="AH1:AW1" si="1">2^AH2</f>
        <v>128</v>
      </c>
      <c r="AI1" s="39">
        <f t="shared" si="1"/>
        <v>64</v>
      </c>
      <c r="AJ1" s="39">
        <f t="shared" si="1"/>
        <v>32</v>
      </c>
      <c r="AK1" s="39">
        <f t="shared" si="1"/>
        <v>16</v>
      </c>
      <c r="AL1" s="39">
        <f t="shared" si="1"/>
        <v>8</v>
      </c>
      <c r="AM1" s="39">
        <f t="shared" si="1"/>
        <v>4</v>
      </c>
      <c r="AN1" s="39">
        <f t="shared" si="1"/>
        <v>2</v>
      </c>
      <c r="AO1" s="40">
        <f t="shared" si="1"/>
        <v>1</v>
      </c>
      <c r="AP1" s="38">
        <f t="shared" si="1"/>
        <v>128</v>
      </c>
      <c r="AQ1" s="39">
        <f t="shared" si="1"/>
        <v>64</v>
      </c>
      <c r="AR1" s="39">
        <f t="shared" si="1"/>
        <v>32</v>
      </c>
      <c r="AS1" s="39">
        <f t="shared" si="1"/>
        <v>16</v>
      </c>
      <c r="AT1" s="39">
        <f t="shared" si="1"/>
        <v>8</v>
      </c>
      <c r="AU1" s="39">
        <f t="shared" si="1"/>
        <v>4</v>
      </c>
      <c r="AV1" s="39">
        <f t="shared" si="1"/>
        <v>2</v>
      </c>
      <c r="AW1" s="40">
        <f t="shared" si="1"/>
        <v>1</v>
      </c>
    </row>
    <row r="2" spans="1:49" ht="15.75" thickBot="1" x14ac:dyDescent="0.3">
      <c r="A2" s="38">
        <v>7</v>
      </c>
      <c r="B2" s="39">
        <v>6</v>
      </c>
      <c r="C2" s="39">
        <v>5</v>
      </c>
      <c r="D2" s="39">
        <v>4</v>
      </c>
      <c r="E2" s="39">
        <v>3</v>
      </c>
      <c r="F2" s="39">
        <v>2</v>
      </c>
      <c r="G2" s="39">
        <v>1</v>
      </c>
      <c r="H2" s="40">
        <v>0</v>
      </c>
      <c r="I2" s="38">
        <v>7</v>
      </c>
      <c r="J2" s="39">
        <v>6</v>
      </c>
      <c r="K2" s="39">
        <v>5</v>
      </c>
      <c r="L2" s="39">
        <v>4</v>
      </c>
      <c r="M2" s="39">
        <v>3</v>
      </c>
      <c r="N2" s="39">
        <v>2</v>
      </c>
      <c r="O2" s="39">
        <v>1</v>
      </c>
      <c r="P2" s="40">
        <v>0</v>
      </c>
      <c r="Q2" s="38">
        <v>7</v>
      </c>
      <c r="R2" s="39">
        <v>6</v>
      </c>
      <c r="S2" s="39">
        <v>5</v>
      </c>
      <c r="T2" s="39">
        <v>4</v>
      </c>
      <c r="U2" s="39">
        <v>3</v>
      </c>
      <c r="V2" s="39">
        <v>2</v>
      </c>
      <c r="W2" s="39">
        <v>1</v>
      </c>
      <c r="X2" s="40">
        <v>0</v>
      </c>
      <c r="Y2" s="38">
        <v>7</v>
      </c>
      <c r="Z2" s="39">
        <v>6</v>
      </c>
      <c r="AA2" s="39">
        <v>5</v>
      </c>
      <c r="AB2" s="39">
        <v>4</v>
      </c>
      <c r="AC2" s="39">
        <v>3</v>
      </c>
      <c r="AD2" s="39">
        <v>2</v>
      </c>
      <c r="AE2" s="39">
        <v>1</v>
      </c>
      <c r="AF2" s="40">
        <v>0</v>
      </c>
      <c r="AG2" t="s">
        <v>180</v>
      </c>
      <c r="AH2" s="38">
        <v>7</v>
      </c>
      <c r="AI2" s="39">
        <v>6</v>
      </c>
      <c r="AJ2" s="39">
        <v>5</v>
      </c>
      <c r="AK2" s="39">
        <v>4</v>
      </c>
      <c r="AL2" s="39">
        <v>3</v>
      </c>
      <c r="AM2" s="39">
        <v>2</v>
      </c>
      <c r="AN2" s="39">
        <v>1</v>
      </c>
      <c r="AO2" s="40">
        <v>0</v>
      </c>
      <c r="AP2" s="38">
        <v>7</v>
      </c>
      <c r="AQ2" s="39">
        <v>6</v>
      </c>
      <c r="AR2" s="39">
        <v>5</v>
      </c>
      <c r="AS2" s="39">
        <v>4</v>
      </c>
      <c r="AT2" s="39">
        <v>3</v>
      </c>
      <c r="AU2" s="39">
        <v>2</v>
      </c>
      <c r="AV2" s="39">
        <v>1</v>
      </c>
      <c r="AW2" s="40">
        <v>0</v>
      </c>
    </row>
    <row r="3" spans="1:49" ht="19.5" thickBot="1" x14ac:dyDescent="0.35">
      <c r="A3" s="42">
        <v>1</v>
      </c>
      <c r="B3" s="43">
        <v>1</v>
      </c>
      <c r="C3" s="43">
        <v>1</v>
      </c>
      <c r="D3" s="43">
        <v>1</v>
      </c>
      <c r="E3" s="43">
        <v>1</v>
      </c>
      <c r="F3" s="43">
        <v>1</v>
      </c>
      <c r="G3" s="43">
        <v>1</v>
      </c>
      <c r="H3" s="44">
        <v>1</v>
      </c>
      <c r="I3" s="42">
        <v>1</v>
      </c>
      <c r="J3" s="43">
        <v>1</v>
      </c>
      <c r="K3" s="43">
        <v>1</v>
      </c>
      <c r="L3" s="43">
        <v>1</v>
      </c>
      <c r="M3" s="43">
        <v>1</v>
      </c>
      <c r="N3" s="43">
        <v>1</v>
      </c>
      <c r="O3" s="43">
        <v>1</v>
      </c>
      <c r="P3" s="44">
        <v>1</v>
      </c>
      <c r="Q3" s="45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7">
        <v>0</v>
      </c>
      <c r="Y3" s="45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7">
        <v>0</v>
      </c>
      <c r="AG3" s="48" t="s">
        <v>101</v>
      </c>
      <c r="AH3" s="49">
        <v>1</v>
      </c>
      <c r="AI3" s="50">
        <v>1</v>
      </c>
      <c r="AJ3" s="50">
        <v>1</v>
      </c>
      <c r="AK3" s="50">
        <v>1</v>
      </c>
      <c r="AL3" s="50">
        <v>1</v>
      </c>
      <c r="AM3" s="50">
        <v>1</v>
      </c>
      <c r="AN3" s="50">
        <v>1</v>
      </c>
      <c r="AO3" s="51">
        <v>1</v>
      </c>
      <c r="AP3" s="49">
        <v>1</v>
      </c>
      <c r="AQ3" s="50">
        <v>1</v>
      </c>
      <c r="AR3" s="50">
        <v>1</v>
      </c>
      <c r="AS3" s="50">
        <v>1</v>
      </c>
      <c r="AT3" s="50">
        <v>1</v>
      </c>
      <c r="AU3" s="50">
        <v>1</v>
      </c>
      <c r="AV3" s="50">
        <v>1</v>
      </c>
      <c r="AW3" s="51">
        <v>1</v>
      </c>
    </row>
    <row r="4" spans="1:49" x14ac:dyDescent="0.25">
      <c r="A4" s="111">
        <f>H3*H1+G3*G1+F3*F1+E3*E1+D3*D1+C3*C1+B3*B1+A3*A1</f>
        <v>255</v>
      </c>
      <c r="B4" s="112"/>
      <c r="C4" s="112"/>
      <c r="D4" s="112"/>
      <c r="E4" s="112"/>
      <c r="F4" s="112"/>
      <c r="G4" s="112"/>
      <c r="H4" s="113"/>
      <c r="I4" s="111">
        <f>P3*P1+O3*O1+N3*N1+M3*M1+L3*L1+K3*K1+J3*J1+I3*I1</f>
        <v>255</v>
      </c>
      <c r="J4" s="112"/>
      <c r="K4" s="112"/>
      <c r="L4" s="112"/>
      <c r="M4" s="112"/>
      <c r="N4" s="112"/>
      <c r="O4" s="112"/>
      <c r="P4" s="113"/>
      <c r="Q4" s="111">
        <f>X3*X1+W3*W1+V3*V1+U3*U1+T3*T1+S3*S1+R3*R1+Q3*Q1</f>
        <v>0</v>
      </c>
      <c r="R4" s="112"/>
      <c r="S4" s="112"/>
      <c r="T4" s="112"/>
      <c r="U4" s="112"/>
      <c r="V4" s="112"/>
      <c r="W4" s="112"/>
      <c r="X4" s="113"/>
      <c r="Y4" s="111">
        <f>AF3*AF1+AE3*AE1+AD3*AD1+AC3*AC1+AB3*AB1+AA3*AA1+Z3*Z1+Y3*Y1</f>
        <v>0</v>
      </c>
      <c r="Z4" s="112"/>
      <c r="AA4" s="112"/>
      <c r="AB4" s="112"/>
      <c r="AC4" s="112"/>
      <c r="AD4" s="112"/>
      <c r="AE4" s="112"/>
      <c r="AF4" s="113"/>
      <c r="AH4" s="111">
        <f>2^8</f>
        <v>256</v>
      </c>
      <c r="AI4" s="112"/>
      <c r="AJ4" s="112"/>
      <c r="AK4" s="112"/>
      <c r="AL4" s="112"/>
      <c r="AM4" s="112"/>
      <c r="AN4" s="112"/>
      <c r="AO4" s="113"/>
      <c r="AP4" s="111">
        <f>2^8</f>
        <v>256</v>
      </c>
      <c r="AQ4" s="112"/>
      <c r="AR4" s="112"/>
      <c r="AS4" s="112"/>
      <c r="AT4" s="112"/>
      <c r="AU4" s="112"/>
      <c r="AV4" s="112"/>
      <c r="AW4" s="113"/>
    </row>
    <row r="5" spans="1:49" x14ac:dyDescent="0.25">
      <c r="A5" s="68"/>
      <c r="B5" s="78"/>
      <c r="C5" s="78"/>
      <c r="D5" s="78"/>
      <c r="E5" s="78"/>
      <c r="F5" s="78"/>
      <c r="G5" s="78"/>
      <c r="H5" s="78"/>
      <c r="I5" s="68"/>
      <c r="J5" s="78"/>
      <c r="K5" s="78"/>
      <c r="L5" s="78"/>
      <c r="M5" s="78"/>
      <c r="N5" s="78"/>
      <c r="O5" s="78"/>
      <c r="P5" s="78"/>
      <c r="Q5" s="114">
        <f>2^0</f>
        <v>1</v>
      </c>
      <c r="R5" s="114"/>
      <c r="S5" s="114"/>
      <c r="T5" s="114"/>
      <c r="U5" s="114"/>
      <c r="V5" s="114"/>
      <c r="W5" s="114"/>
      <c r="X5" s="114"/>
      <c r="Y5" s="114" t="s">
        <v>146</v>
      </c>
      <c r="Z5" s="114"/>
      <c r="AA5" s="114"/>
      <c r="AB5" s="114"/>
      <c r="AC5" s="114"/>
      <c r="AD5" s="114"/>
      <c r="AE5" s="114"/>
      <c r="AF5" s="114"/>
      <c r="AH5" s="115">
        <f>AH4*AP4-2</f>
        <v>65534</v>
      </c>
      <c r="AI5" s="115"/>
      <c r="AJ5" s="115"/>
      <c r="AK5" s="115"/>
      <c r="AL5" s="115"/>
      <c r="AM5" s="115"/>
      <c r="AN5" s="115"/>
      <c r="AO5" s="115"/>
      <c r="AP5" s="114" t="s">
        <v>79</v>
      </c>
      <c r="AQ5" s="114"/>
      <c r="AR5" s="114"/>
      <c r="AS5" s="114"/>
      <c r="AT5" s="114"/>
      <c r="AU5" s="114"/>
      <c r="AV5" s="114"/>
      <c r="AW5" s="114"/>
    </row>
    <row r="7" spans="1:49" x14ac:dyDescent="0.25">
      <c r="A7" s="38">
        <f t="shared" ref="A7:AF7" si="2">2^A8</f>
        <v>128</v>
      </c>
      <c r="B7" s="39">
        <f t="shared" si="2"/>
        <v>64</v>
      </c>
      <c r="C7" s="39">
        <f t="shared" si="2"/>
        <v>32</v>
      </c>
      <c r="D7" s="39">
        <f t="shared" si="2"/>
        <v>16</v>
      </c>
      <c r="E7" s="39">
        <f t="shared" si="2"/>
        <v>8</v>
      </c>
      <c r="F7" s="39">
        <f t="shared" si="2"/>
        <v>4</v>
      </c>
      <c r="G7" s="39">
        <f t="shared" si="2"/>
        <v>2</v>
      </c>
      <c r="H7" s="40">
        <f t="shared" si="2"/>
        <v>1</v>
      </c>
      <c r="I7" s="38">
        <f t="shared" si="2"/>
        <v>128</v>
      </c>
      <c r="J7" s="39">
        <f t="shared" si="2"/>
        <v>64</v>
      </c>
      <c r="K7" s="39">
        <f t="shared" si="2"/>
        <v>32</v>
      </c>
      <c r="L7" s="39">
        <f t="shared" si="2"/>
        <v>16</v>
      </c>
      <c r="M7" s="39">
        <f t="shared" si="2"/>
        <v>8</v>
      </c>
      <c r="N7" s="39">
        <f t="shared" si="2"/>
        <v>4</v>
      </c>
      <c r="O7" s="39">
        <f t="shared" si="2"/>
        <v>2</v>
      </c>
      <c r="P7" s="40">
        <f t="shared" si="2"/>
        <v>1</v>
      </c>
      <c r="Q7" s="38">
        <f t="shared" si="2"/>
        <v>128</v>
      </c>
      <c r="R7" s="39">
        <f t="shared" si="2"/>
        <v>64</v>
      </c>
      <c r="S7" s="39">
        <f t="shared" si="2"/>
        <v>32</v>
      </c>
      <c r="T7" s="39">
        <f t="shared" si="2"/>
        <v>16</v>
      </c>
      <c r="U7" s="39">
        <f t="shared" si="2"/>
        <v>8</v>
      </c>
      <c r="V7" s="39">
        <f t="shared" si="2"/>
        <v>4</v>
      </c>
      <c r="W7" s="39">
        <f t="shared" si="2"/>
        <v>2</v>
      </c>
      <c r="X7" s="40">
        <f t="shared" si="2"/>
        <v>1</v>
      </c>
      <c r="Y7" s="38">
        <f t="shared" si="2"/>
        <v>128</v>
      </c>
      <c r="Z7" s="39">
        <f t="shared" si="2"/>
        <v>64</v>
      </c>
      <c r="AA7" s="39">
        <f t="shared" si="2"/>
        <v>32</v>
      </c>
      <c r="AB7" s="39">
        <f t="shared" si="2"/>
        <v>16</v>
      </c>
      <c r="AC7" s="39">
        <f t="shared" si="2"/>
        <v>8</v>
      </c>
      <c r="AD7" s="39">
        <f t="shared" si="2"/>
        <v>4</v>
      </c>
      <c r="AE7" s="39">
        <f t="shared" si="2"/>
        <v>2</v>
      </c>
      <c r="AF7" s="40">
        <f t="shared" si="2"/>
        <v>1</v>
      </c>
      <c r="AH7" s="38">
        <f t="shared" ref="AH7:AW7" si="3">2^AH8</f>
        <v>128</v>
      </c>
      <c r="AI7" s="39">
        <f t="shared" si="3"/>
        <v>64</v>
      </c>
      <c r="AJ7" s="39">
        <f t="shared" si="3"/>
        <v>32</v>
      </c>
      <c r="AK7" s="39">
        <f t="shared" si="3"/>
        <v>16</v>
      </c>
      <c r="AL7" s="39">
        <f t="shared" si="3"/>
        <v>8</v>
      </c>
      <c r="AM7" s="39">
        <f t="shared" si="3"/>
        <v>4</v>
      </c>
      <c r="AN7" s="39">
        <f t="shared" si="3"/>
        <v>2</v>
      </c>
      <c r="AO7" s="40">
        <f t="shared" si="3"/>
        <v>1</v>
      </c>
      <c r="AP7" s="38">
        <f t="shared" si="3"/>
        <v>128</v>
      </c>
      <c r="AQ7" s="39">
        <f t="shared" si="3"/>
        <v>64</v>
      </c>
      <c r="AR7" s="39">
        <f t="shared" si="3"/>
        <v>32</v>
      </c>
      <c r="AS7" s="39">
        <f t="shared" si="3"/>
        <v>16</v>
      </c>
      <c r="AT7" s="39">
        <f t="shared" si="3"/>
        <v>8</v>
      </c>
      <c r="AU7" s="39">
        <f t="shared" si="3"/>
        <v>4</v>
      </c>
      <c r="AV7" s="39">
        <f t="shared" si="3"/>
        <v>2</v>
      </c>
      <c r="AW7" s="40">
        <f t="shared" si="3"/>
        <v>1</v>
      </c>
    </row>
    <row r="8" spans="1:49" ht="15.75" thickBot="1" x14ac:dyDescent="0.3">
      <c r="A8" s="38">
        <v>7</v>
      </c>
      <c r="B8" s="39">
        <v>6</v>
      </c>
      <c r="C8" s="39">
        <v>5</v>
      </c>
      <c r="D8" s="39">
        <v>4</v>
      </c>
      <c r="E8" s="39">
        <v>3</v>
      </c>
      <c r="F8" s="39">
        <v>2</v>
      </c>
      <c r="G8" s="39">
        <v>1</v>
      </c>
      <c r="H8" s="40">
        <v>0</v>
      </c>
      <c r="I8" s="38">
        <v>7</v>
      </c>
      <c r="J8" s="39">
        <v>6</v>
      </c>
      <c r="K8" s="39">
        <v>5</v>
      </c>
      <c r="L8" s="39">
        <v>4</v>
      </c>
      <c r="M8" s="39">
        <v>3</v>
      </c>
      <c r="N8" s="39">
        <v>2</v>
      </c>
      <c r="O8" s="39">
        <v>1</v>
      </c>
      <c r="P8" s="40">
        <v>0</v>
      </c>
      <c r="Q8" s="38">
        <v>7</v>
      </c>
      <c r="R8" s="39">
        <v>6</v>
      </c>
      <c r="S8" s="39">
        <v>5</v>
      </c>
      <c r="T8" s="39">
        <v>4</v>
      </c>
      <c r="U8" s="39">
        <v>3</v>
      </c>
      <c r="V8" s="39">
        <v>2</v>
      </c>
      <c r="W8" s="39">
        <v>1</v>
      </c>
      <c r="X8" s="40">
        <v>0</v>
      </c>
      <c r="Y8" s="38">
        <v>7</v>
      </c>
      <c r="Z8" s="39">
        <v>6</v>
      </c>
      <c r="AA8" s="39">
        <v>5</v>
      </c>
      <c r="AB8" s="39">
        <v>4</v>
      </c>
      <c r="AC8" s="39">
        <v>3</v>
      </c>
      <c r="AD8" s="39">
        <v>2</v>
      </c>
      <c r="AE8" s="39">
        <v>1</v>
      </c>
      <c r="AF8" s="40">
        <v>0</v>
      </c>
      <c r="AG8" t="s">
        <v>180</v>
      </c>
      <c r="AH8" s="38">
        <v>7</v>
      </c>
      <c r="AI8" s="39">
        <v>6</v>
      </c>
      <c r="AJ8" s="39">
        <v>5</v>
      </c>
      <c r="AK8" s="39">
        <v>4</v>
      </c>
      <c r="AL8" s="39">
        <v>3</v>
      </c>
      <c r="AM8" s="39">
        <v>2</v>
      </c>
      <c r="AN8" s="39">
        <v>1</v>
      </c>
      <c r="AO8" s="40">
        <v>0</v>
      </c>
      <c r="AP8" s="38">
        <v>7</v>
      </c>
      <c r="AQ8" s="39">
        <v>6</v>
      </c>
      <c r="AR8" s="39">
        <v>5</v>
      </c>
      <c r="AS8" s="39">
        <v>4</v>
      </c>
      <c r="AT8" s="39">
        <v>3</v>
      </c>
      <c r="AU8" s="39">
        <v>2</v>
      </c>
      <c r="AV8" s="39">
        <v>1</v>
      </c>
      <c r="AW8" s="40">
        <v>0</v>
      </c>
    </row>
    <row r="9" spans="1:49" ht="19.5" thickBot="1" x14ac:dyDescent="0.35">
      <c r="A9" s="42">
        <v>1</v>
      </c>
      <c r="B9" s="43">
        <v>1</v>
      </c>
      <c r="C9" s="43">
        <v>1</v>
      </c>
      <c r="D9" s="43">
        <v>1</v>
      </c>
      <c r="E9" s="43">
        <v>1</v>
      </c>
      <c r="F9" s="43">
        <v>1</v>
      </c>
      <c r="G9" s="43">
        <v>1</v>
      </c>
      <c r="H9" s="44">
        <v>1</v>
      </c>
      <c r="I9" s="42">
        <v>1</v>
      </c>
      <c r="J9" s="43">
        <v>1</v>
      </c>
      <c r="K9" s="43">
        <v>1</v>
      </c>
      <c r="L9" s="43">
        <v>1</v>
      </c>
      <c r="M9" s="43">
        <v>1</v>
      </c>
      <c r="N9" s="43">
        <v>1</v>
      </c>
      <c r="O9" s="43">
        <v>1</v>
      </c>
      <c r="P9" s="44">
        <v>1</v>
      </c>
      <c r="Q9" s="52">
        <v>1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7">
        <v>0</v>
      </c>
      <c r="Y9" s="45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7">
        <v>0</v>
      </c>
      <c r="AG9" s="48" t="s">
        <v>103</v>
      </c>
      <c r="AH9" s="49">
        <v>0</v>
      </c>
      <c r="AI9" s="50">
        <v>1</v>
      </c>
      <c r="AJ9" s="50">
        <v>1</v>
      </c>
      <c r="AK9" s="50">
        <v>1</v>
      </c>
      <c r="AL9" s="50">
        <v>1</v>
      </c>
      <c r="AM9" s="50">
        <v>1</v>
      </c>
      <c r="AN9" s="50">
        <v>1</v>
      </c>
      <c r="AO9" s="51">
        <v>1</v>
      </c>
      <c r="AP9" s="49">
        <v>1</v>
      </c>
      <c r="AQ9" s="50">
        <v>1</v>
      </c>
      <c r="AR9" s="50">
        <v>1</v>
      </c>
      <c r="AS9" s="50">
        <v>1</v>
      </c>
      <c r="AT9" s="50">
        <v>1</v>
      </c>
      <c r="AU9" s="50">
        <v>1</v>
      </c>
      <c r="AV9" s="50">
        <v>1</v>
      </c>
      <c r="AW9" s="51">
        <v>1</v>
      </c>
    </row>
    <row r="10" spans="1:49" x14ac:dyDescent="0.25">
      <c r="A10" s="111">
        <f>H9*H7+G9*G7+F9*F7+E9*E7+D9*D7+C9*C7+B9*B7+A9*A7</f>
        <v>255</v>
      </c>
      <c r="B10" s="112"/>
      <c r="C10" s="112"/>
      <c r="D10" s="112"/>
      <c r="E10" s="112"/>
      <c r="F10" s="112"/>
      <c r="G10" s="112"/>
      <c r="H10" s="113"/>
      <c r="I10" s="111">
        <f>P9*P7+O9*O7+N9*N7+M9*M7+L9*L7+K9*K7+J9*J7+I9*I7</f>
        <v>255</v>
      </c>
      <c r="J10" s="112"/>
      <c r="K10" s="112"/>
      <c r="L10" s="112"/>
      <c r="M10" s="112"/>
      <c r="N10" s="112"/>
      <c r="O10" s="112"/>
      <c r="P10" s="113"/>
      <c r="Q10" s="111">
        <f>X9*X7+W9*W7+V9*V7+U9*U7+T9*T7+S9*S7+R9*R7+Q9*Q7</f>
        <v>128</v>
      </c>
      <c r="R10" s="112"/>
      <c r="S10" s="112"/>
      <c r="T10" s="112"/>
      <c r="U10" s="112"/>
      <c r="V10" s="112"/>
      <c r="W10" s="112"/>
      <c r="X10" s="113"/>
      <c r="Y10" s="111">
        <f>AF9*AF7+AE9*AE7+AD9*AD7+AC9*AC7+AB9*AB7+AA9*AA7+Z9*Z7+Y9*Y7</f>
        <v>0</v>
      </c>
      <c r="Z10" s="112"/>
      <c r="AA10" s="112"/>
      <c r="AB10" s="112"/>
      <c r="AC10" s="112"/>
      <c r="AD10" s="112"/>
      <c r="AE10" s="112"/>
      <c r="AF10" s="113"/>
      <c r="AH10" s="111">
        <f>2^7</f>
        <v>128</v>
      </c>
      <c r="AI10" s="112"/>
      <c r="AJ10" s="112"/>
      <c r="AK10" s="112"/>
      <c r="AL10" s="112"/>
      <c r="AM10" s="112"/>
      <c r="AN10" s="112"/>
      <c r="AO10" s="113"/>
      <c r="AP10" s="111">
        <f>2^8</f>
        <v>256</v>
      </c>
      <c r="AQ10" s="112"/>
      <c r="AR10" s="112"/>
      <c r="AS10" s="112"/>
      <c r="AT10" s="112"/>
      <c r="AU10" s="112"/>
      <c r="AV10" s="112"/>
      <c r="AW10" s="113"/>
    </row>
    <row r="11" spans="1:49" x14ac:dyDescent="0.25">
      <c r="A11" s="68"/>
      <c r="B11" s="78"/>
      <c r="C11" s="78"/>
      <c r="D11" s="78"/>
      <c r="E11" s="78"/>
      <c r="F11" s="78"/>
      <c r="G11" s="78"/>
      <c r="H11" s="78"/>
      <c r="I11" s="68"/>
      <c r="J11" s="78"/>
      <c r="K11" s="78"/>
      <c r="L11" s="78"/>
      <c r="M11" s="78"/>
      <c r="N11" s="78"/>
      <c r="O11" s="78"/>
      <c r="P11" s="78"/>
      <c r="Q11" s="114">
        <f>2^1</f>
        <v>2</v>
      </c>
      <c r="R11" s="114"/>
      <c r="S11" s="114"/>
      <c r="T11" s="114"/>
      <c r="U11" s="114"/>
      <c r="V11" s="114"/>
      <c r="W11" s="114"/>
      <c r="X11" s="114"/>
      <c r="Y11" s="114" t="s">
        <v>179</v>
      </c>
      <c r="Z11" s="114"/>
      <c r="AA11" s="114"/>
      <c r="AB11" s="114"/>
      <c r="AC11" s="114"/>
      <c r="AD11" s="114"/>
      <c r="AE11" s="114"/>
      <c r="AF11" s="114"/>
      <c r="AH11" s="116">
        <f>AH10*AP10-2</f>
        <v>32766</v>
      </c>
      <c r="AI11" s="116"/>
      <c r="AJ11" s="116"/>
      <c r="AK11" s="116"/>
      <c r="AL11" s="116"/>
      <c r="AM11" s="116"/>
      <c r="AN11" s="116"/>
      <c r="AO11" s="116"/>
      <c r="AP11" s="114" t="s">
        <v>79</v>
      </c>
      <c r="AQ11" s="114"/>
      <c r="AR11" s="114"/>
      <c r="AS11" s="114"/>
      <c r="AT11" s="114"/>
      <c r="AU11" s="114"/>
      <c r="AV11" s="114"/>
      <c r="AW11" s="114"/>
    </row>
    <row r="13" spans="1:49" x14ac:dyDescent="0.25">
      <c r="A13" s="38">
        <f t="shared" ref="A13:AF13" si="4">2^A14</f>
        <v>128</v>
      </c>
      <c r="B13" s="39">
        <f t="shared" si="4"/>
        <v>64</v>
      </c>
      <c r="C13" s="39">
        <f t="shared" si="4"/>
        <v>32</v>
      </c>
      <c r="D13" s="39">
        <f t="shared" si="4"/>
        <v>16</v>
      </c>
      <c r="E13" s="39">
        <f t="shared" si="4"/>
        <v>8</v>
      </c>
      <c r="F13" s="39">
        <f t="shared" si="4"/>
        <v>4</v>
      </c>
      <c r="G13" s="39">
        <f t="shared" si="4"/>
        <v>2</v>
      </c>
      <c r="H13" s="40">
        <f t="shared" si="4"/>
        <v>1</v>
      </c>
      <c r="I13" s="38">
        <f t="shared" si="4"/>
        <v>128</v>
      </c>
      <c r="J13" s="39">
        <f t="shared" si="4"/>
        <v>64</v>
      </c>
      <c r="K13" s="39">
        <f t="shared" si="4"/>
        <v>32</v>
      </c>
      <c r="L13" s="39">
        <f t="shared" si="4"/>
        <v>16</v>
      </c>
      <c r="M13" s="39">
        <f t="shared" si="4"/>
        <v>8</v>
      </c>
      <c r="N13" s="39">
        <f t="shared" si="4"/>
        <v>4</v>
      </c>
      <c r="O13" s="39">
        <f t="shared" si="4"/>
        <v>2</v>
      </c>
      <c r="P13" s="40">
        <f t="shared" si="4"/>
        <v>1</v>
      </c>
      <c r="Q13" s="38">
        <f t="shared" si="4"/>
        <v>128</v>
      </c>
      <c r="R13" s="39">
        <f t="shared" si="4"/>
        <v>64</v>
      </c>
      <c r="S13" s="39">
        <f t="shared" si="4"/>
        <v>32</v>
      </c>
      <c r="T13" s="39">
        <f t="shared" si="4"/>
        <v>16</v>
      </c>
      <c r="U13" s="39">
        <f t="shared" si="4"/>
        <v>8</v>
      </c>
      <c r="V13" s="39">
        <f t="shared" si="4"/>
        <v>4</v>
      </c>
      <c r="W13" s="39">
        <f t="shared" si="4"/>
        <v>2</v>
      </c>
      <c r="X13" s="40">
        <f t="shared" si="4"/>
        <v>1</v>
      </c>
      <c r="Y13" s="38">
        <f t="shared" si="4"/>
        <v>128</v>
      </c>
      <c r="Z13" s="39">
        <f t="shared" si="4"/>
        <v>64</v>
      </c>
      <c r="AA13" s="39">
        <f t="shared" si="4"/>
        <v>32</v>
      </c>
      <c r="AB13" s="39">
        <f t="shared" si="4"/>
        <v>16</v>
      </c>
      <c r="AC13" s="39">
        <f t="shared" si="4"/>
        <v>8</v>
      </c>
      <c r="AD13" s="39">
        <f t="shared" si="4"/>
        <v>4</v>
      </c>
      <c r="AE13" s="39">
        <f t="shared" si="4"/>
        <v>2</v>
      </c>
      <c r="AF13" s="40">
        <f t="shared" si="4"/>
        <v>1</v>
      </c>
      <c r="AH13" s="38">
        <f t="shared" ref="AH13:AW13" si="5">2^AH14</f>
        <v>128</v>
      </c>
      <c r="AI13" s="39">
        <f t="shared" si="5"/>
        <v>64</v>
      </c>
      <c r="AJ13" s="39">
        <f t="shared" si="5"/>
        <v>32</v>
      </c>
      <c r="AK13" s="39">
        <f t="shared" si="5"/>
        <v>16</v>
      </c>
      <c r="AL13" s="39">
        <f t="shared" si="5"/>
        <v>8</v>
      </c>
      <c r="AM13" s="39">
        <f t="shared" si="5"/>
        <v>4</v>
      </c>
      <c r="AN13" s="39">
        <f t="shared" si="5"/>
        <v>2</v>
      </c>
      <c r="AO13" s="40">
        <f t="shared" si="5"/>
        <v>1</v>
      </c>
      <c r="AP13" s="38">
        <f t="shared" si="5"/>
        <v>128</v>
      </c>
      <c r="AQ13" s="39">
        <f t="shared" si="5"/>
        <v>64</v>
      </c>
      <c r="AR13" s="39">
        <f t="shared" si="5"/>
        <v>32</v>
      </c>
      <c r="AS13" s="39">
        <f t="shared" si="5"/>
        <v>16</v>
      </c>
      <c r="AT13" s="39">
        <f t="shared" si="5"/>
        <v>8</v>
      </c>
      <c r="AU13" s="39">
        <f t="shared" si="5"/>
        <v>4</v>
      </c>
      <c r="AV13" s="39">
        <f t="shared" si="5"/>
        <v>2</v>
      </c>
      <c r="AW13" s="40">
        <f t="shared" si="5"/>
        <v>1</v>
      </c>
    </row>
    <row r="14" spans="1:49" ht="15.75" thickBot="1" x14ac:dyDescent="0.3">
      <c r="A14" s="38">
        <v>7</v>
      </c>
      <c r="B14" s="39">
        <v>6</v>
      </c>
      <c r="C14" s="39">
        <v>5</v>
      </c>
      <c r="D14" s="39">
        <v>4</v>
      </c>
      <c r="E14" s="39">
        <v>3</v>
      </c>
      <c r="F14" s="39">
        <v>2</v>
      </c>
      <c r="G14" s="39">
        <v>1</v>
      </c>
      <c r="H14" s="40">
        <v>0</v>
      </c>
      <c r="I14" s="38">
        <v>7</v>
      </c>
      <c r="J14" s="39">
        <v>6</v>
      </c>
      <c r="K14" s="39">
        <v>5</v>
      </c>
      <c r="L14" s="39">
        <v>4</v>
      </c>
      <c r="M14" s="39">
        <v>3</v>
      </c>
      <c r="N14" s="39">
        <v>2</v>
      </c>
      <c r="O14" s="39">
        <v>1</v>
      </c>
      <c r="P14" s="40">
        <v>0</v>
      </c>
      <c r="Q14" s="38">
        <v>7</v>
      </c>
      <c r="R14" s="39">
        <v>6</v>
      </c>
      <c r="S14" s="39">
        <v>5</v>
      </c>
      <c r="T14" s="39">
        <v>4</v>
      </c>
      <c r="U14" s="39">
        <v>3</v>
      </c>
      <c r="V14" s="39">
        <v>2</v>
      </c>
      <c r="W14" s="39">
        <v>1</v>
      </c>
      <c r="X14" s="40">
        <v>0</v>
      </c>
      <c r="Y14" s="38">
        <v>7</v>
      </c>
      <c r="Z14" s="39">
        <v>6</v>
      </c>
      <c r="AA14" s="39">
        <v>5</v>
      </c>
      <c r="AB14" s="39">
        <v>4</v>
      </c>
      <c r="AC14" s="39">
        <v>3</v>
      </c>
      <c r="AD14" s="39">
        <v>2</v>
      </c>
      <c r="AE14" s="39">
        <v>1</v>
      </c>
      <c r="AF14" s="40">
        <v>0</v>
      </c>
      <c r="AG14" t="s">
        <v>180</v>
      </c>
      <c r="AH14" s="38">
        <v>7</v>
      </c>
      <c r="AI14" s="39">
        <v>6</v>
      </c>
      <c r="AJ14" s="39">
        <v>5</v>
      </c>
      <c r="AK14" s="39">
        <v>4</v>
      </c>
      <c r="AL14" s="39">
        <v>3</v>
      </c>
      <c r="AM14" s="39">
        <v>2</v>
      </c>
      <c r="AN14" s="39">
        <v>1</v>
      </c>
      <c r="AO14" s="40">
        <v>0</v>
      </c>
      <c r="AP14" s="38">
        <v>7</v>
      </c>
      <c r="AQ14" s="39">
        <v>6</v>
      </c>
      <c r="AR14" s="39">
        <v>5</v>
      </c>
      <c r="AS14" s="39">
        <v>4</v>
      </c>
      <c r="AT14" s="39">
        <v>3</v>
      </c>
      <c r="AU14" s="39">
        <v>2</v>
      </c>
      <c r="AV14" s="39">
        <v>1</v>
      </c>
      <c r="AW14" s="40">
        <v>0</v>
      </c>
    </row>
    <row r="15" spans="1:49" ht="19.5" thickBot="1" x14ac:dyDescent="0.35">
      <c r="A15" s="42">
        <v>1</v>
      </c>
      <c r="B15" s="43">
        <v>1</v>
      </c>
      <c r="C15" s="43">
        <v>1</v>
      </c>
      <c r="D15" s="43">
        <v>1</v>
      </c>
      <c r="E15" s="43">
        <v>1</v>
      </c>
      <c r="F15" s="43">
        <v>1</v>
      </c>
      <c r="G15" s="43">
        <v>1</v>
      </c>
      <c r="H15" s="44">
        <v>1</v>
      </c>
      <c r="I15" s="42">
        <v>1</v>
      </c>
      <c r="J15" s="43">
        <v>1</v>
      </c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4">
        <v>1</v>
      </c>
      <c r="Q15" s="52">
        <v>1</v>
      </c>
      <c r="R15" s="53">
        <v>1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7">
        <v>0</v>
      </c>
      <c r="Y15" s="45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7">
        <v>0</v>
      </c>
      <c r="AG15" s="48" t="s">
        <v>104</v>
      </c>
      <c r="AH15" s="49">
        <v>0</v>
      </c>
      <c r="AI15" s="50">
        <v>0</v>
      </c>
      <c r="AJ15" s="50">
        <v>1</v>
      </c>
      <c r="AK15" s="50">
        <v>1</v>
      </c>
      <c r="AL15" s="50">
        <v>1</v>
      </c>
      <c r="AM15" s="50">
        <v>1</v>
      </c>
      <c r="AN15" s="50">
        <v>1</v>
      </c>
      <c r="AO15" s="51">
        <v>1</v>
      </c>
      <c r="AP15" s="49">
        <v>1</v>
      </c>
      <c r="AQ15" s="50">
        <v>1</v>
      </c>
      <c r="AR15" s="50">
        <v>1</v>
      </c>
      <c r="AS15" s="50">
        <v>1</v>
      </c>
      <c r="AT15" s="50">
        <v>1</v>
      </c>
      <c r="AU15" s="50">
        <v>1</v>
      </c>
      <c r="AV15" s="50">
        <v>1</v>
      </c>
      <c r="AW15" s="51">
        <v>1</v>
      </c>
    </row>
    <row r="16" spans="1:49" x14ac:dyDescent="0.25">
      <c r="A16" s="111">
        <f>H15*H13+G15*G13+F15*F13+E15*E13+D15*D13+C15*C13+B15*B13+A15*A13</f>
        <v>255</v>
      </c>
      <c r="B16" s="112"/>
      <c r="C16" s="112"/>
      <c r="D16" s="112"/>
      <c r="E16" s="112"/>
      <c r="F16" s="112"/>
      <c r="G16" s="112"/>
      <c r="H16" s="113"/>
      <c r="I16" s="111">
        <f>P15*P13+O15*O13+N15*N13+M15*M13+L15*L13+K15*K13+J15*J13+I15*I13</f>
        <v>255</v>
      </c>
      <c r="J16" s="112"/>
      <c r="K16" s="112"/>
      <c r="L16" s="112"/>
      <c r="M16" s="112"/>
      <c r="N16" s="112"/>
      <c r="O16" s="112"/>
      <c r="P16" s="113"/>
      <c r="Q16" s="111">
        <f>X15*X13+W15*W13+V15*V13+U15*U13+T15*T13+S15*S13+R15*R13+Q15*Q13</f>
        <v>192</v>
      </c>
      <c r="R16" s="112"/>
      <c r="S16" s="112"/>
      <c r="T16" s="112"/>
      <c r="U16" s="112"/>
      <c r="V16" s="112"/>
      <c r="W16" s="112"/>
      <c r="X16" s="113"/>
      <c r="Y16" s="111">
        <f>AF15*AF13+AE15*AE13+AD15*AD13+AC15*AC13+AB15*AB13+AA15*AA13+Z15*Z13+Y15*Y13</f>
        <v>0</v>
      </c>
      <c r="Z16" s="112"/>
      <c r="AA16" s="112"/>
      <c r="AB16" s="112"/>
      <c r="AC16" s="112"/>
      <c r="AD16" s="112"/>
      <c r="AE16" s="112"/>
      <c r="AF16" s="113"/>
      <c r="AH16" s="111">
        <f>2^6</f>
        <v>64</v>
      </c>
      <c r="AI16" s="112"/>
      <c r="AJ16" s="112"/>
      <c r="AK16" s="112"/>
      <c r="AL16" s="112"/>
      <c r="AM16" s="112"/>
      <c r="AN16" s="112"/>
      <c r="AO16" s="113"/>
      <c r="AP16" s="111">
        <f>2^8</f>
        <v>256</v>
      </c>
      <c r="AQ16" s="112"/>
      <c r="AR16" s="112"/>
      <c r="AS16" s="112"/>
      <c r="AT16" s="112"/>
      <c r="AU16" s="112"/>
      <c r="AV16" s="112"/>
      <c r="AW16" s="113"/>
    </row>
    <row r="17" spans="1:49" x14ac:dyDescent="0.25">
      <c r="A17" s="68"/>
      <c r="B17" s="78"/>
      <c r="C17" s="78"/>
      <c r="D17" s="78"/>
      <c r="E17" s="78"/>
      <c r="F17" s="78"/>
      <c r="G17" s="78"/>
      <c r="H17" s="78"/>
      <c r="I17" s="68"/>
      <c r="J17" s="78"/>
      <c r="K17" s="78"/>
      <c r="L17" s="78"/>
      <c r="M17" s="78"/>
      <c r="N17" s="78"/>
      <c r="O17" s="78"/>
      <c r="P17" s="78"/>
      <c r="Q17" s="114">
        <f>2^2</f>
        <v>4</v>
      </c>
      <c r="R17" s="114"/>
      <c r="S17" s="114"/>
      <c r="T17" s="114"/>
      <c r="U17" s="114"/>
      <c r="V17" s="114"/>
      <c r="W17" s="114"/>
      <c r="X17" s="114"/>
      <c r="Y17" s="114" t="s">
        <v>179</v>
      </c>
      <c r="Z17" s="114"/>
      <c r="AA17" s="114"/>
      <c r="AB17" s="114"/>
      <c r="AC17" s="114"/>
      <c r="AD17" s="114"/>
      <c r="AE17" s="114"/>
      <c r="AF17" s="114"/>
      <c r="AH17" s="115">
        <f>AH16*AP16-2</f>
        <v>16382</v>
      </c>
      <c r="AI17" s="115"/>
      <c r="AJ17" s="115"/>
      <c r="AK17" s="115"/>
      <c r="AL17" s="115"/>
      <c r="AM17" s="115"/>
      <c r="AN17" s="115"/>
      <c r="AO17" s="115"/>
      <c r="AP17" s="114" t="s">
        <v>79</v>
      </c>
      <c r="AQ17" s="114"/>
      <c r="AR17" s="114"/>
      <c r="AS17" s="114"/>
      <c r="AT17" s="114"/>
      <c r="AU17" s="114"/>
      <c r="AV17" s="114"/>
      <c r="AW17" s="114"/>
    </row>
    <row r="19" spans="1:49" x14ac:dyDescent="0.25">
      <c r="A19" s="38">
        <f t="shared" ref="A19:AF19" si="6">2^A20</f>
        <v>128</v>
      </c>
      <c r="B19" s="39">
        <f t="shared" si="6"/>
        <v>64</v>
      </c>
      <c r="C19" s="39">
        <f t="shared" si="6"/>
        <v>32</v>
      </c>
      <c r="D19" s="39">
        <f t="shared" si="6"/>
        <v>16</v>
      </c>
      <c r="E19" s="39">
        <f t="shared" si="6"/>
        <v>8</v>
      </c>
      <c r="F19" s="39">
        <f t="shared" si="6"/>
        <v>4</v>
      </c>
      <c r="G19" s="39">
        <f t="shared" si="6"/>
        <v>2</v>
      </c>
      <c r="H19" s="40">
        <f t="shared" si="6"/>
        <v>1</v>
      </c>
      <c r="I19" s="38">
        <f t="shared" si="6"/>
        <v>128</v>
      </c>
      <c r="J19" s="39">
        <f t="shared" si="6"/>
        <v>64</v>
      </c>
      <c r="K19" s="39">
        <f t="shared" si="6"/>
        <v>32</v>
      </c>
      <c r="L19" s="39">
        <f t="shared" si="6"/>
        <v>16</v>
      </c>
      <c r="M19" s="39">
        <f t="shared" si="6"/>
        <v>8</v>
      </c>
      <c r="N19" s="39">
        <f t="shared" si="6"/>
        <v>4</v>
      </c>
      <c r="O19" s="39">
        <f t="shared" si="6"/>
        <v>2</v>
      </c>
      <c r="P19" s="40">
        <f t="shared" si="6"/>
        <v>1</v>
      </c>
      <c r="Q19" s="38">
        <f t="shared" si="6"/>
        <v>128</v>
      </c>
      <c r="R19" s="39">
        <f t="shared" si="6"/>
        <v>64</v>
      </c>
      <c r="S19" s="39">
        <f t="shared" si="6"/>
        <v>32</v>
      </c>
      <c r="T19" s="39">
        <f t="shared" si="6"/>
        <v>16</v>
      </c>
      <c r="U19" s="39">
        <f t="shared" si="6"/>
        <v>8</v>
      </c>
      <c r="V19" s="39">
        <f t="shared" si="6"/>
        <v>4</v>
      </c>
      <c r="W19" s="39">
        <f t="shared" si="6"/>
        <v>2</v>
      </c>
      <c r="X19" s="40">
        <f t="shared" si="6"/>
        <v>1</v>
      </c>
      <c r="Y19" s="38">
        <f t="shared" si="6"/>
        <v>128</v>
      </c>
      <c r="Z19" s="39">
        <f t="shared" si="6"/>
        <v>64</v>
      </c>
      <c r="AA19" s="39">
        <f t="shared" si="6"/>
        <v>32</v>
      </c>
      <c r="AB19" s="39">
        <f t="shared" si="6"/>
        <v>16</v>
      </c>
      <c r="AC19" s="39">
        <f t="shared" si="6"/>
        <v>8</v>
      </c>
      <c r="AD19" s="39">
        <f t="shared" si="6"/>
        <v>4</v>
      </c>
      <c r="AE19" s="39">
        <f t="shared" si="6"/>
        <v>2</v>
      </c>
      <c r="AF19" s="40">
        <f t="shared" si="6"/>
        <v>1</v>
      </c>
      <c r="AH19" s="38">
        <f t="shared" ref="AH19:AW19" si="7">2^AH20</f>
        <v>128</v>
      </c>
      <c r="AI19" s="39">
        <f t="shared" si="7"/>
        <v>64</v>
      </c>
      <c r="AJ19" s="39">
        <f t="shared" si="7"/>
        <v>32</v>
      </c>
      <c r="AK19" s="39">
        <f t="shared" si="7"/>
        <v>16</v>
      </c>
      <c r="AL19" s="39">
        <f t="shared" si="7"/>
        <v>8</v>
      </c>
      <c r="AM19" s="39">
        <f t="shared" si="7"/>
        <v>4</v>
      </c>
      <c r="AN19" s="39">
        <f t="shared" si="7"/>
        <v>2</v>
      </c>
      <c r="AO19" s="40">
        <f t="shared" si="7"/>
        <v>1</v>
      </c>
      <c r="AP19" s="38">
        <f t="shared" si="7"/>
        <v>128</v>
      </c>
      <c r="AQ19" s="39">
        <f t="shared" si="7"/>
        <v>64</v>
      </c>
      <c r="AR19" s="39">
        <f t="shared" si="7"/>
        <v>32</v>
      </c>
      <c r="AS19" s="39">
        <f t="shared" si="7"/>
        <v>16</v>
      </c>
      <c r="AT19" s="39">
        <f t="shared" si="7"/>
        <v>8</v>
      </c>
      <c r="AU19" s="39">
        <f t="shared" si="7"/>
        <v>4</v>
      </c>
      <c r="AV19" s="39">
        <f t="shared" si="7"/>
        <v>2</v>
      </c>
      <c r="AW19" s="40">
        <f t="shared" si="7"/>
        <v>1</v>
      </c>
    </row>
    <row r="20" spans="1:49" ht="15.75" thickBot="1" x14ac:dyDescent="0.3">
      <c r="A20" s="38">
        <v>7</v>
      </c>
      <c r="B20" s="39">
        <v>6</v>
      </c>
      <c r="C20" s="39">
        <v>5</v>
      </c>
      <c r="D20" s="39">
        <v>4</v>
      </c>
      <c r="E20" s="39">
        <v>3</v>
      </c>
      <c r="F20" s="39">
        <v>2</v>
      </c>
      <c r="G20" s="39">
        <v>1</v>
      </c>
      <c r="H20" s="40">
        <v>0</v>
      </c>
      <c r="I20" s="38">
        <v>7</v>
      </c>
      <c r="J20" s="39">
        <v>6</v>
      </c>
      <c r="K20" s="39">
        <v>5</v>
      </c>
      <c r="L20" s="39">
        <v>4</v>
      </c>
      <c r="M20" s="39">
        <v>3</v>
      </c>
      <c r="N20" s="39">
        <v>2</v>
      </c>
      <c r="O20" s="39">
        <v>1</v>
      </c>
      <c r="P20" s="40">
        <v>0</v>
      </c>
      <c r="Q20" s="38">
        <v>7</v>
      </c>
      <c r="R20" s="39">
        <v>6</v>
      </c>
      <c r="S20" s="39">
        <v>5</v>
      </c>
      <c r="T20" s="39">
        <v>4</v>
      </c>
      <c r="U20" s="39">
        <v>3</v>
      </c>
      <c r="V20" s="39">
        <v>2</v>
      </c>
      <c r="W20" s="39">
        <v>1</v>
      </c>
      <c r="X20" s="40">
        <v>0</v>
      </c>
      <c r="Y20" s="38">
        <v>7</v>
      </c>
      <c r="Z20" s="39">
        <v>6</v>
      </c>
      <c r="AA20" s="39">
        <v>5</v>
      </c>
      <c r="AB20" s="39">
        <v>4</v>
      </c>
      <c r="AC20" s="39">
        <v>3</v>
      </c>
      <c r="AD20" s="39">
        <v>2</v>
      </c>
      <c r="AE20" s="39">
        <v>1</v>
      </c>
      <c r="AF20" s="40">
        <v>0</v>
      </c>
      <c r="AG20" t="s">
        <v>180</v>
      </c>
      <c r="AH20" s="38">
        <v>7</v>
      </c>
      <c r="AI20" s="39">
        <v>6</v>
      </c>
      <c r="AJ20" s="39">
        <v>5</v>
      </c>
      <c r="AK20" s="39">
        <v>4</v>
      </c>
      <c r="AL20" s="39">
        <v>3</v>
      </c>
      <c r="AM20" s="39">
        <v>2</v>
      </c>
      <c r="AN20" s="39">
        <v>1</v>
      </c>
      <c r="AO20" s="40">
        <v>0</v>
      </c>
      <c r="AP20" s="38">
        <v>7</v>
      </c>
      <c r="AQ20" s="39">
        <v>6</v>
      </c>
      <c r="AR20" s="39">
        <v>5</v>
      </c>
      <c r="AS20" s="39">
        <v>4</v>
      </c>
      <c r="AT20" s="39">
        <v>3</v>
      </c>
      <c r="AU20" s="39">
        <v>2</v>
      </c>
      <c r="AV20" s="39">
        <v>1</v>
      </c>
      <c r="AW20" s="40">
        <v>0</v>
      </c>
    </row>
    <row r="21" spans="1:49" ht="19.5" thickBot="1" x14ac:dyDescent="0.35">
      <c r="A21" s="42">
        <v>1</v>
      </c>
      <c r="B21" s="43">
        <v>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44">
        <v>1</v>
      </c>
      <c r="I21" s="42">
        <v>1</v>
      </c>
      <c r="J21" s="43">
        <v>1</v>
      </c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4">
        <v>1</v>
      </c>
      <c r="Q21" s="52">
        <v>1</v>
      </c>
      <c r="R21" s="53">
        <v>1</v>
      </c>
      <c r="S21" s="53">
        <v>1</v>
      </c>
      <c r="T21" s="46">
        <v>0</v>
      </c>
      <c r="U21" s="46">
        <v>0</v>
      </c>
      <c r="V21" s="46">
        <v>0</v>
      </c>
      <c r="W21" s="46">
        <v>0</v>
      </c>
      <c r="X21" s="47">
        <v>0</v>
      </c>
      <c r="Y21" s="45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7">
        <v>0</v>
      </c>
      <c r="AG21" s="48" t="s">
        <v>105</v>
      </c>
      <c r="AH21" s="49">
        <v>0</v>
      </c>
      <c r="AI21" s="50">
        <v>0</v>
      </c>
      <c r="AJ21" s="50">
        <v>0</v>
      </c>
      <c r="AK21" s="50">
        <v>1</v>
      </c>
      <c r="AL21" s="50">
        <v>1</v>
      </c>
      <c r="AM21" s="50">
        <v>1</v>
      </c>
      <c r="AN21" s="50">
        <v>1</v>
      </c>
      <c r="AO21" s="51">
        <v>1</v>
      </c>
      <c r="AP21" s="49">
        <v>1</v>
      </c>
      <c r="AQ21" s="50">
        <v>1</v>
      </c>
      <c r="AR21" s="50">
        <v>1</v>
      </c>
      <c r="AS21" s="50">
        <v>1</v>
      </c>
      <c r="AT21" s="50">
        <v>1</v>
      </c>
      <c r="AU21" s="50">
        <v>1</v>
      </c>
      <c r="AV21" s="50">
        <v>1</v>
      </c>
      <c r="AW21" s="51">
        <v>1</v>
      </c>
    </row>
    <row r="22" spans="1:49" x14ac:dyDescent="0.25">
      <c r="A22" s="111">
        <f>H21*H19+G21*G19+F21*F19+E21*E19+D21*D19+C21*C19+B21*B19+A21*A19</f>
        <v>255</v>
      </c>
      <c r="B22" s="112"/>
      <c r="C22" s="112"/>
      <c r="D22" s="112"/>
      <c r="E22" s="112"/>
      <c r="F22" s="112"/>
      <c r="G22" s="112"/>
      <c r="H22" s="113"/>
      <c r="I22" s="111">
        <f>P21*P19+O21*O19+N21*N19+M21*M19+L21*L19+K21*K19+J21*J19+I21*I19</f>
        <v>255</v>
      </c>
      <c r="J22" s="112"/>
      <c r="K22" s="112"/>
      <c r="L22" s="112"/>
      <c r="M22" s="112"/>
      <c r="N22" s="112"/>
      <c r="O22" s="112"/>
      <c r="P22" s="113"/>
      <c r="Q22" s="111">
        <f>X21*X19+W21*W19+V21*V19+U21*U19+T21*T19+S21*S19+R21*R19+Q21*Q19</f>
        <v>224</v>
      </c>
      <c r="R22" s="112"/>
      <c r="S22" s="112"/>
      <c r="T22" s="112"/>
      <c r="U22" s="112"/>
      <c r="V22" s="112"/>
      <c r="W22" s="112"/>
      <c r="X22" s="113"/>
      <c r="Y22" s="111">
        <f>AF21*AF19+AE21*AE19+AD21*AD19+AC21*AC19+AB21*AB19+AA21*AA19+Z21*Z19+Y21*Y19</f>
        <v>0</v>
      </c>
      <c r="Z22" s="112"/>
      <c r="AA22" s="112"/>
      <c r="AB22" s="112"/>
      <c r="AC22" s="112"/>
      <c r="AD22" s="112"/>
      <c r="AE22" s="112"/>
      <c r="AF22" s="113"/>
      <c r="AH22" s="111">
        <f>2^5</f>
        <v>32</v>
      </c>
      <c r="AI22" s="112"/>
      <c r="AJ22" s="112"/>
      <c r="AK22" s="112"/>
      <c r="AL22" s="112"/>
      <c r="AM22" s="112"/>
      <c r="AN22" s="112"/>
      <c r="AO22" s="113"/>
      <c r="AP22" s="111">
        <f>2^8</f>
        <v>256</v>
      </c>
      <c r="AQ22" s="112"/>
      <c r="AR22" s="112"/>
      <c r="AS22" s="112"/>
      <c r="AT22" s="112"/>
      <c r="AU22" s="112"/>
      <c r="AV22" s="112"/>
      <c r="AW22" s="113"/>
    </row>
    <row r="23" spans="1:49" ht="15.75" customHeight="1" x14ac:dyDescent="0.25">
      <c r="A23" s="68"/>
      <c r="B23" s="78"/>
      <c r="C23" s="78"/>
      <c r="D23" s="78"/>
      <c r="E23" s="78"/>
      <c r="F23" s="78"/>
      <c r="G23" s="78"/>
      <c r="H23" s="78"/>
      <c r="I23" s="68"/>
      <c r="J23" s="78"/>
      <c r="K23" s="78"/>
      <c r="L23" s="78"/>
      <c r="M23" s="78"/>
      <c r="N23" s="78"/>
      <c r="O23" s="78"/>
      <c r="P23" s="78"/>
      <c r="Q23" s="114">
        <f>2^3</f>
        <v>8</v>
      </c>
      <c r="R23" s="114"/>
      <c r="S23" s="114"/>
      <c r="T23" s="114"/>
      <c r="U23" s="114"/>
      <c r="V23" s="114"/>
      <c r="W23" s="114"/>
      <c r="X23" s="114"/>
      <c r="Y23" s="114" t="s">
        <v>179</v>
      </c>
      <c r="Z23" s="114"/>
      <c r="AA23" s="114"/>
      <c r="AB23" s="114"/>
      <c r="AC23" s="114"/>
      <c r="AD23" s="114"/>
      <c r="AE23" s="114"/>
      <c r="AF23" s="114"/>
      <c r="AH23" s="115">
        <f>AH22*AP22-2</f>
        <v>8190</v>
      </c>
      <c r="AI23" s="115"/>
      <c r="AJ23" s="115"/>
      <c r="AK23" s="115"/>
      <c r="AL23" s="115"/>
      <c r="AM23" s="115"/>
      <c r="AN23" s="115"/>
      <c r="AO23" s="115"/>
      <c r="AP23" s="114" t="s">
        <v>79</v>
      </c>
      <c r="AQ23" s="114"/>
      <c r="AR23" s="114"/>
      <c r="AS23" s="114"/>
      <c r="AT23" s="114"/>
      <c r="AU23" s="114"/>
      <c r="AV23" s="114"/>
      <c r="AW23" s="114"/>
    </row>
    <row r="25" spans="1:49" ht="15.75" customHeight="1" x14ac:dyDescent="0.25">
      <c r="A25" s="38">
        <f t="shared" ref="A25:AF25" si="8">2^A26</f>
        <v>128</v>
      </c>
      <c r="B25" s="39">
        <f t="shared" si="8"/>
        <v>64</v>
      </c>
      <c r="C25" s="39">
        <f t="shared" si="8"/>
        <v>32</v>
      </c>
      <c r="D25" s="39">
        <f t="shared" si="8"/>
        <v>16</v>
      </c>
      <c r="E25" s="39">
        <f t="shared" si="8"/>
        <v>8</v>
      </c>
      <c r="F25" s="39">
        <f t="shared" si="8"/>
        <v>4</v>
      </c>
      <c r="G25" s="39">
        <f t="shared" si="8"/>
        <v>2</v>
      </c>
      <c r="H25" s="40">
        <f t="shared" si="8"/>
        <v>1</v>
      </c>
      <c r="I25" s="38">
        <f t="shared" si="8"/>
        <v>128</v>
      </c>
      <c r="J25" s="39">
        <f t="shared" si="8"/>
        <v>64</v>
      </c>
      <c r="K25" s="39">
        <f t="shared" si="8"/>
        <v>32</v>
      </c>
      <c r="L25" s="39">
        <f t="shared" si="8"/>
        <v>16</v>
      </c>
      <c r="M25" s="39">
        <f t="shared" si="8"/>
        <v>8</v>
      </c>
      <c r="N25" s="39">
        <f t="shared" si="8"/>
        <v>4</v>
      </c>
      <c r="O25" s="39">
        <f t="shared" si="8"/>
        <v>2</v>
      </c>
      <c r="P25" s="40">
        <f t="shared" si="8"/>
        <v>1</v>
      </c>
      <c r="Q25" s="38">
        <f t="shared" si="8"/>
        <v>128</v>
      </c>
      <c r="R25" s="39">
        <f t="shared" si="8"/>
        <v>64</v>
      </c>
      <c r="S25" s="39">
        <f t="shared" si="8"/>
        <v>32</v>
      </c>
      <c r="T25" s="39">
        <f t="shared" si="8"/>
        <v>16</v>
      </c>
      <c r="U25" s="39">
        <f t="shared" si="8"/>
        <v>8</v>
      </c>
      <c r="V25" s="39">
        <f t="shared" si="8"/>
        <v>4</v>
      </c>
      <c r="W25" s="39">
        <f t="shared" si="8"/>
        <v>2</v>
      </c>
      <c r="X25" s="40">
        <f t="shared" si="8"/>
        <v>1</v>
      </c>
      <c r="Y25" s="38">
        <f t="shared" si="8"/>
        <v>128</v>
      </c>
      <c r="Z25" s="39">
        <f t="shared" si="8"/>
        <v>64</v>
      </c>
      <c r="AA25" s="39">
        <f t="shared" si="8"/>
        <v>32</v>
      </c>
      <c r="AB25" s="39">
        <f t="shared" si="8"/>
        <v>16</v>
      </c>
      <c r="AC25" s="39">
        <f t="shared" si="8"/>
        <v>8</v>
      </c>
      <c r="AD25" s="39">
        <f t="shared" si="8"/>
        <v>4</v>
      </c>
      <c r="AE25" s="39">
        <f t="shared" si="8"/>
        <v>2</v>
      </c>
      <c r="AF25" s="40">
        <f t="shared" si="8"/>
        <v>1</v>
      </c>
      <c r="AH25" s="38">
        <f t="shared" ref="AH25:AW25" si="9">2^AH26</f>
        <v>128</v>
      </c>
      <c r="AI25" s="39">
        <f t="shared" si="9"/>
        <v>64</v>
      </c>
      <c r="AJ25" s="39">
        <f t="shared" si="9"/>
        <v>32</v>
      </c>
      <c r="AK25" s="39">
        <f t="shared" si="9"/>
        <v>16</v>
      </c>
      <c r="AL25" s="39">
        <f t="shared" si="9"/>
        <v>8</v>
      </c>
      <c r="AM25" s="39">
        <f t="shared" si="9"/>
        <v>4</v>
      </c>
      <c r="AN25" s="39">
        <f t="shared" si="9"/>
        <v>2</v>
      </c>
      <c r="AO25" s="40">
        <f t="shared" si="9"/>
        <v>1</v>
      </c>
      <c r="AP25" s="38">
        <f t="shared" si="9"/>
        <v>128</v>
      </c>
      <c r="AQ25" s="39">
        <f t="shared" si="9"/>
        <v>64</v>
      </c>
      <c r="AR25" s="39">
        <f t="shared" si="9"/>
        <v>32</v>
      </c>
      <c r="AS25" s="39">
        <f t="shared" si="9"/>
        <v>16</v>
      </c>
      <c r="AT25" s="39">
        <f t="shared" si="9"/>
        <v>8</v>
      </c>
      <c r="AU25" s="39">
        <f t="shared" si="9"/>
        <v>4</v>
      </c>
      <c r="AV25" s="39">
        <f t="shared" si="9"/>
        <v>2</v>
      </c>
      <c r="AW25" s="40">
        <f t="shared" si="9"/>
        <v>1</v>
      </c>
    </row>
    <row r="26" spans="1:49" ht="15.75" customHeight="1" thickBot="1" x14ac:dyDescent="0.3">
      <c r="A26" s="38">
        <v>7</v>
      </c>
      <c r="B26" s="39">
        <v>6</v>
      </c>
      <c r="C26" s="39">
        <v>5</v>
      </c>
      <c r="D26" s="39">
        <v>4</v>
      </c>
      <c r="E26" s="39">
        <v>3</v>
      </c>
      <c r="F26" s="39">
        <v>2</v>
      </c>
      <c r="G26" s="39">
        <v>1</v>
      </c>
      <c r="H26" s="40">
        <v>0</v>
      </c>
      <c r="I26" s="38">
        <v>7</v>
      </c>
      <c r="J26" s="39">
        <v>6</v>
      </c>
      <c r="K26" s="39">
        <v>5</v>
      </c>
      <c r="L26" s="39">
        <v>4</v>
      </c>
      <c r="M26" s="39">
        <v>3</v>
      </c>
      <c r="N26" s="39">
        <v>2</v>
      </c>
      <c r="O26" s="39">
        <v>1</v>
      </c>
      <c r="P26" s="40">
        <v>0</v>
      </c>
      <c r="Q26" s="38">
        <v>7</v>
      </c>
      <c r="R26" s="39">
        <v>6</v>
      </c>
      <c r="S26" s="39">
        <v>5</v>
      </c>
      <c r="T26" s="39">
        <v>4</v>
      </c>
      <c r="U26" s="39">
        <v>3</v>
      </c>
      <c r="V26" s="39">
        <v>2</v>
      </c>
      <c r="W26" s="39">
        <v>1</v>
      </c>
      <c r="X26" s="40">
        <v>0</v>
      </c>
      <c r="Y26" s="38">
        <v>7</v>
      </c>
      <c r="Z26" s="39">
        <v>6</v>
      </c>
      <c r="AA26" s="39">
        <v>5</v>
      </c>
      <c r="AB26" s="39">
        <v>4</v>
      </c>
      <c r="AC26" s="39">
        <v>3</v>
      </c>
      <c r="AD26" s="39">
        <v>2</v>
      </c>
      <c r="AE26" s="39">
        <v>1</v>
      </c>
      <c r="AF26" s="40">
        <v>0</v>
      </c>
      <c r="AG26" t="s">
        <v>180</v>
      </c>
      <c r="AH26" s="38">
        <v>7</v>
      </c>
      <c r="AI26" s="39">
        <v>6</v>
      </c>
      <c r="AJ26" s="39">
        <v>5</v>
      </c>
      <c r="AK26" s="39">
        <v>4</v>
      </c>
      <c r="AL26" s="39">
        <v>3</v>
      </c>
      <c r="AM26" s="39">
        <v>2</v>
      </c>
      <c r="AN26" s="39">
        <v>1</v>
      </c>
      <c r="AO26" s="40">
        <v>0</v>
      </c>
      <c r="AP26" s="38">
        <v>7</v>
      </c>
      <c r="AQ26" s="39">
        <v>6</v>
      </c>
      <c r="AR26" s="39">
        <v>5</v>
      </c>
      <c r="AS26" s="39">
        <v>4</v>
      </c>
      <c r="AT26" s="39">
        <v>3</v>
      </c>
      <c r="AU26" s="39">
        <v>2</v>
      </c>
      <c r="AV26" s="39">
        <v>1</v>
      </c>
      <c r="AW26" s="40">
        <v>0</v>
      </c>
    </row>
    <row r="27" spans="1:49" ht="15.75" customHeight="1" thickBot="1" x14ac:dyDescent="0.35">
      <c r="A27" s="42">
        <v>1</v>
      </c>
      <c r="B27" s="43">
        <v>1</v>
      </c>
      <c r="C27" s="43">
        <v>1</v>
      </c>
      <c r="D27" s="43">
        <v>1</v>
      </c>
      <c r="E27" s="43">
        <v>1</v>
      </c>
      <c r="F27" s="43">
        <v>1</v>
      </c>
      <c r="G27" s="43">
        <v>1</v>
      </c>
      <c r="H27" s="44">
        <v>1</v>
      </c>
      <c r="I27" s="42">
        <v>1</v>
      </c>
      <c r="J27" s="43">
        <v>1</v>
      </c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4">
        <v>1</v>
      </c>
      <c r="Q27" s="52">
        <v>1</v>
      </c>
      <c r="R27" s="53">
        <v>1</v>
      </c>
      <c r="S27" s="53">
        <v>1</v>
      </c>
      <c r="T27" s="53">
        <v>1</v>
      </c>
      <c r="U27" s="46">
        <v>0</v>
      </c>
      <c r="V27" s="46">
        <v>0</v>
      </c>
      <c r="W27" s="46">
        <v>0</v>
      </c>
      <c r="X27" s="47">
        <v>0</v>
      </c>
      <c r="Y27" s="45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7">
        <v>0</v>
      </c>
      <c r="AG27" s="48" t="s">
        <v>106</v>
      </c>
      <c r="AH27" s="49">
        <v>0</v>
      </c>
      <c r="AI27" s="50">
        <v>0</v>
      </c>
      <c r="AJ27" s="50">
        <v>0</v>
      </c>
      <c r="AK27" s="50">
        <v>0</v>
      </c>
      <c r="AL27" s="50">
        <v>1</v>
      </c>
      <c r="AM27" s="50">
        <v>1</v>
      </c>
      <c r="AN27" s="50">
        <v>1</v>
      </c>
      <c r="AO27" s="51">
        <v>1</v>
      </c>
      <c r="AP27" s="49">
        <v>1</v>
      </c>
      <c r="AQ27" s="50">
        <v>1</v>
      </c>
      <c r="AR27" s="50">
        <v>1</v>
      </c>
      <c r="AS27" s="50">
        <v>1</v>
      </c>
      <c r="AT27" s="50">
        <v>1</v>
      </c>
      <c r="AU27" s="50">
        <v>1</v>
      </c>
      <c r="AV27" s="50">
        <v>1</v>
      </c>
      <c r="AW27" s="51">
        <v>1</v>
      </c>
    </row>
    <row r="28" spans="1:49" ht="15.75" customHeight="1" x14ac:dyDescent="0.25">
      <c r="A28" s="111">
        <f>H27*H25+G27*G25+F27*F25+E27*E25+D27*D25+C27*C25+B27*B25+A27*A25</f>
        <v>255</v>
      </c>
      <c r="B28" s="112"/>
      <c r="C28" s="112"/>
      <c r="D28" s="112"/>
      <c r="E28" s="112"/>
      <c r="F28" s="112"/>
      <c r="G28" s="112"/>
      <c r="H28" s="113"/>
      <c r="I28" s="111">
        <f>P27*P25+O27*O25+N27*N25+M27*M25+L27*L25+K27*K25+J27*J25+I27*I25</f>
        <v>255</v>
      </c>
      <c r="J28" s="112"/>
      <c r="K28" s="112"/>
      <c r="L28" s="112"/>
      <c r="M28" s="112"/>
      <c r="N28" s="112"/>
      <c r="O28" s="112"/>
      <c r="P28" s="113"/>
      <c r="Q28" s="111">
        <f>X27*X25+W27*W25+V27*V25+U27*U25+T27*T25+S27*S25+R27*R25+Q27*Q25</f>
        <v>240</v>
      </c>
      <c r="R28" s="112"/>
      <c r="S28" s="112"/>
      <c r="T28" s="112"/>
      <c r="U28" s="112"/>
      <c r="V28" s="112"/>
      <c r="W28" s="112"/>
      <c r="X28" s="113"/>
      <c r="Y28" s="111">
        <f>AF27*AF25+AE27*AE25+AD27*AD25+AC27*AC25+AB27*AB25+AA27*AA25+Z27*Z25+Y27*Y25</f>
        <v>0</v>
      </c>
      <c r="Z28" s="112"/>
      <c r="AA28" s="112"/>
      <c r="AB28" s="112"/>
      <c r="AC28" s="112"/>
      <c r="AD28" s="112"/>
      <c r="AE28" s="112"/>
      <c r="AF28" s="113"/>
      <c r="AH28" s="111">
        <f>2^4</f>
        <v>16</v>
      </c>
      <c r="AI28" s="112"/>
      <c r="AJ28" s="112"/>
      <c r="AK28" s="112"/>
      <c r="AL28" s="112"/>
      <c r="AM28" s="112"/>
      <c r="AN28" s="112"/>
      <c r="AO28" s="113"/>
      <c r="AP28" s="111">
        <f>2^8</f>
        <v>256</v>
      </c>
      <c r="AQ28" s="112"/>
      <c r="AR28" s="112"/>
      <c r="AS28" s="112"/>
      <c r="AT28" s="112"/>
      <c r="AU28" s="112"/>
      <c r="AV28" s="112"/>
      <c r="AW28" s="113"/>
    </row>
    <row r="29" spans="1:49" ht="15.75" customHeight="1" x14ac:dyDescent="0.25">
      <c r="A29" s="68"/>
      <c r="B29" s="78"/>
      <c r="C29" s="78"/>
      <c r="D29" s="78"/>
      <c r="E29" s="78"/>
      <c r="F29" s="78"/>
      <c r="G29" s="78"/>
      <c r="H29" s="78"/>
      <c r="I29" s="68"/>
      <c r="J29" s="78"/>
      <c r="K29" s="78"/>
      <c r="L29" s="78"/>
      <c r="M29" s="78"/>
      <c r="N29" s="78"/>
      <c r="O29" s="78"/>
      <c r="P29" s="78"/>
      <c r="Q29" s="114">
        <f>2^4</f>
        <v>16</v>
      </c>
      <c r="R29" s="114"/>
      <c r="S29" s="114"/>
      <c r="T29" s="114"/>
      <c r="U29" s="114"/>
      <c r="V29" s="114"/>
      <c r="W29" s="114"/>
      <c r="X29" s="114"/>
      <c r="Y29" s="114" t="s">
        <v>179</v>
      </c>
      <c r="Z29" s="114"/>
      <c r="AA29" s="114"/>
      <c r="AB29" s="114"/>
      <c r="AC29" s="114"/>
      <c r="AD29" s="114"/>
      <c r="AE29" s="114"/>
      <c r="AF29" s="114"/>
      <c r="AH29" s="115">
        <f>AH28*AP28-2</f>
        <v>4094</v>
      </c>
      <c r="AI29" s="115"/>
      <c r="AJ29" s="115"/>
      <c r="AK29" s="115"/>
      <c r="AL29" s="115"/>
      <c r="AM29" s="115"/>
      <c r="AN29" s="115"/>
      <c r="AO29" s="115"/>
      <c r="AP29" s="114" t="s">
        <v>79</v>
      </c>
      <c r="AQ29" s="114"/>
      <c r="AR29" s="114"/>
      <c r="AS29" s="114"/>
      <c r="AT29" s="114"/>
      <c r="AU29" s="114"/>
      <c r="AV29" s="114"/>
      <c r="AW29" s="114"/>
    </row>
    <row r="30" spans="1:49" ht="15.75" customHeight="1" x14ac:dyDescent="0.25"/>
    <row r="31" spans="1:49" ht="15.75" customHeight="1" x14ac:dyDescent="0.25">
      <c r="A31" s="38">
        <f t="shared" ref="A31:AF31" si="10">2^A32</f>
        <v>128</v>
      </c>
      <c r="B31" s="39">
        <f t="shared" si="10"/>
        <v>64</v>
      </c>
      <c r="C31" s="39">
        <f t="shared" si="10"/>
        <v>32</v>
      </c>
      <c r="D31" s="39">
        <f t="shared" si="10"/>
        <v>16</v>
      </c>
      <c r="E31" s="39">
        <f t="shared" si="10"/>
        <v>8</v>
      </c>
      <c r="F31" s="39">
        <f t="shared" si="10"/>
        <v>4</v>
      </c>
      <c r="G31" s="39">
        <f t="shared" si="10"/>
        <v>2</v>
      </c>
      <c r="H31" s="40">
        <f t="shared" si="10"/>
        <v>1</v>
      </c>
      <c r="I31" s="38">
        <f t="shared" si="10"/>
        <v>128</v>
      </c>
      <c r="J31" s="39">
        <f t="shared" si="10"/>
        <v>64</v>
      </c>
      <c r="K31" s="39">
        <f t="shared" si="10"/>
        <v>32</v>
      </c>
      <c r="L31" s="39">
        <f t="shared" si="10"/>
        <v>16</v>
      </c>
      <c r="M31" s="39">
        <f t="shared" si="10"/>
        <v>8</v>
      </c>
      <c r="N31" s="39">
        <f t="shared" si="10"/>
        <v>4</v>
      </c>
      <c r="O31" s="39">
        <f t="shared" si="10"/>
        <v>2</v>
      </c>
      <c r="P31" s="40">
        <f t="shared" si="10"/>
        <v>1</v>
      </c>
      <c r="Q31" s="38">
        <f t="shared" si="10"/>
        <v>128</v>
      </c>
      <c r="R31" s="39">
        <f t="shared" si="10"/>
        <v>64</v>
      </c>
      <c r="S31" s="39">
        <f t="shared" si="10"/>
        <v>32</v>
      </c>
      <c r="T31" s="39">
        <f t="shared" si="10"/>
        <v>16</v>
      </c>
      <c r="U31" s="39">
        <f t="shared" si="10"/>
        <v>8</v>
      </c>
      <c r="V31" s="39">
        <f t="shared" si="10"/>
        <v>4</v>
      </c>
      <c r="W31" s="39">
        <f t="shared" si="10"/>
        <v>2</v>
      </c>
      <c r="X31" s="40">
        <f t="shared" si="10"/>
        <v>1</v>
      </c>
      <c r="Y31" s="38">
        <f t="shared" si="10"/>
        <v>128</v>
      </c>
      <c r="Z31" s="39">
        <f t="shared" si="10"/>
        <v>64</v>
      </c>
      <c r="AA31" s="39">
        <f t="shared" si="10"/>
        <v>32</v>
      </c>
      <c r="AB31" s="39">
        <f t="shared" si="10"/>
        <v>16</v>
      </c>
      <c r="AC31" s="39">
        <f t="shared" si="10"/>
        <v>8</v>
      </c>
      <c r="AD31" s="39">
        <f t="shared" si="10"/>
        <v>4</v>
      </c>
      <c r="AE31" s="39">
        <f t="shared" si="10"/>
        <v>2</v>
      </c>
      <c r="AF31" s="40">
        <f t="shared" si="10"/>
        <v>1</v>
      </c>
      <c r="AH31" s="38">
        <f t="shared" ref="AH31:AW31" si="11">2^AH32</f>
        <v>128</v>
      </c>
      <c r="AI31" s="39">
        <f t="shared" si="11"/>
        <v>64</v>
      </c>
      <c r="AJ31" s="39">
        <f t="shared" si="11"/>
        <v>32</v>
      </c>
      <c r="AK31" s="39">
        <f t="shared" si="11"/>
        <v>16</v>
      </c>
      <c r="AL31" s="39">
        <f t="shared" si="11"/>
        <v>8</v>
      </c>
      <c r="AM31" s="39">
        <f t="shared" si="11"/>
        <v>4</v>
      </c>
      <c r="AN31" s="39">
        <f t="shared" si="11"/>
        <v>2</v>
      </c>
      <c r="AO31" s="40">
        <f t="shared" si="11"/>
        <v>1</v>
      </c>
      <c r="AP31" s="38">
        <f t="shared" si="11"/>
        <v>128</v>
      </c>
      <c r="AQ31" s="39">
        <f t="shared" si="11"/>
        <v>64</v>
      </c>
      <c r="AR31" s="39">
        <f t="shared" si="11"/>
        <v>32</v>
      </c>
      <c r="AS31" s="39">
        <f t="shared" si="11"/>
        <v>16</v>
      </c>
      <c r="AT31" s="39">
        <f t="shared" si="11"/>
        <v>8</v>
      </c>
      <c r="AU31" s="39">
        <f t="shared" si="11"/>
        <v>4</v>
      </c>
      <c r="AV31" s="39">
        <f t="shared" si="11"/>
        <v>2</v>
      </c>
      <c r="AW31" s="40">
        <f t="shared" si="11"/>
        <v>1</v>
      </c>
    </row>
    <row r="32" spans="1:49" ht="15.75" customHeight="1" thickBot="1" x14ac:dyDescent="0.3">
      <c r="A32" s="38">
        <v>7</v>
      </c>
      <c r="B32" s="39">
        <v>6</v>
      </c>
      <c r="C32" s="39">
        <v>5</v>
      </c>
      <c r="D32" s="39">
        <v>4</v>
      </c>
      <c r="E32" s="39">
        <v>3</v>
      </c>
      <c r="F32" s="39">
        <v>2</v>
      </c>
      <c r="G32" s="39">
        <v>1</v>
      </c>
      <c r="H32" s="40">
        <v>0</v>
      </c>
      <c r="I32" s="38">
        <v>7</v>
      </c>
      <c r="J32" s="39">
        <v>6</v>
      </c>
      <c r="K32" s="39">
        <v>5</v>
      </c>
      <c r="L32" s="39">
        <v>4</v>
      </c>
      <c r="M32" s="39">
        <v>3</v>
      </c>
      <c r="N32" s="39">
        <v>2</v>
      </c>
      <c r="O32" s="39">
        <v>1</v>
      </c>
      <c r="P32" s="40">
        <v>0</v>
      </c>
      <c r="Q32" s="38">
        <v>7</v>
      </c>
      <c r="R32" s="39">
        <v>6</v>
      </c>
      <c r="S32" s="39">
        <v>5</v>
      </c>
      <c r="T32" s="39">
        <v>4</v>
      </c>
      <c r="U32" s="39">
        <v>3</v>
      </c>
      <c r="V32" s="39">
        <v>2</v>
      </c>
      <c r="W32" s="39">
        <v>1</v>
      </c>
      <c r="X32" s="40">
        <v>0</v>
      </c>
      <c r="Y32" s="38">
        <v>7</v>
      </c>
      <c r="Z32" s="39">
        <v>6</v>
      </c>
      <c r="AA32" s="39">
        <v>5</v>
      </c>
      <c r="AB32" s="39">
        <v>4</v>
      </c>
      <c r="AC32" s="39">
        <v>3</v>
      </c>
      <c r="AD32" s="39">
        <v>2</v>
      </c>
      <c r="AE32" s="39">
        <v>1</v>
      </c>
      <c r="AF32" s="40">
        <v>0</v>
      </c>
      <c r="AG32" t="s">
        <v>180</v>
      </c>
      <c r="AH32" s="38">
        <v>7</v>
      </c>
      <c r="AI32" s="39">
        <v>6</v>
      </c>
      <c r="AJ32" s="39">
        <v>5</v>
      </c>
      <c r="AK32" s="39">
        <v>4</v>
      </c>
      <c r="AL32" s="39">
        <v>3</v>
      </c>
      <c r="AM32" s="39">
        <v>2</v>
      </c>
      <c r="AN32" s="39">
        <v>1</v>
      </c>
      <c r="AO32" s="40">
        <v>0</v>
      </c>
      <c r="AP32" s="38">
        <v>7</v>
      </c>
      <c r="AQ32" s="39">
        <v>6</v>
      </c>
      <c r="AR32" s="39">
        <v>5</v>
      </c>
      <c r="AS32" s="39">
        <v>4</v>
      </c>
      <c r="AT32" s="39">
        <v>3</v>
      </c>
      <c r="AU32" s="39">
        <v>2</v>
      </c>
      <c r="AV32" s="39">
        <v>1</v>
      </c>
      <c r="AW32" s="40">
        <v>0</v>
      </c>
    </row>
    <row r="33" spans="1:49" ht="15.75" customHeight="1" thickBot="1" x14ac:dyDescent="0.35">
      <c r="A33" s="42">
        <v>1</v>
      </c>
      <c r="B33" s="43">
        <v>1</v>
      </c>
      <c r="C33" s="43">
        <v>1</v>
      </c>
      <c r="D33" s="43">
        <v>1</v>
      </c>
      <c r="E33" s="43">
        <v>1</v>
      </c>
      <c r="F33" s="43">
        <v>1</v>
      </c>
      <c r="G33" s="43">
        <v>1</v>
      </c>
      <c r="H33" s="44">
        <v>1</v>
      </c>
      <c r="I33" s="42">
        <v>1</v>
      </c>
      <c r="J33" s="43">
        <v>1</v>
      </c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4">
        <v>1</v>
      </c>
      <c r="Q33" s="52">
        <v>1</v>
      </c>
      <c r="R33" s="53">
        <v>1</v>
      </c>
      <c r="S33" s="53">
        <v>1</v>
      </c>
      <c r="T33" s="53">
        <v>1</v>
      </c>
      <c r="U33" s="53">
        <v>1</v>
      </c>
      <c r="V33" s="46">
        <v>0</v>
      </c>
      <c r="W33" s="46">
        <v>0</v>
      </c>
      <c r="X33" s="47">
        <v>0</v>
      </c>
      <c r="Y33" s="45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0</v>
      </c>
      <c r="AE33" s="46">
        <v>0</v>
      </c>
      <c r="AF33" s="47">
        <v>0</v>
      </c>
      <c r="AG33" s="48" t="s">
        <v>107</v>
      </c>
      <c r="AH33" s="49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1</v>
      </c>
      <c r="AN33" s="50">
        <v>1</v>
      </c>
      <c r="AO33" s="51">
        <v>1</v>
      </c>
      <c r="AP33" s="49">
        <v>1</v>
      </c>
      <c r="AQ33" s="50">
        <v>1</v>
      </c>
      <c r="AR33" s="50">
        <v>1</v>
      </c>
      <c r="AS33" s="50">
        <v>1</v>
      </c>
      <c r="AT33" s="50">
        <v>1</v>
      </c>
      <c r="AU33" s="50">
        <v>1</v>
      </c>
      <c r="AV33" s="50">
        <v>1</v>
      </c>
      <c r="AW33" s="51">
        <v>1</v>
      </c>
    </row>
    <row r="34" spans="1:49" ht="15.75" customHeight="1" x14ac:dyDescent="0.25">
      <c r="A34" s="111">
        <f>H33*H31+G33*G31+F33*F31+E33*E31+D33*D31+C33*C31+B33*B31+A33*A31</f>
        <v>255</v>
      </c>
      <c r="B34" s="112"/>
      <c r="C34" s="112"/>
      <c r="D34" s="112"/>
      <c r="E34" s="112"/>
      <c r="F34" s="112"/>
      <c r="G34" s="112"/>
      <c r="H34" s="113"/>
      <c r="I34" s="111">
        <f>P33*P31+O33*O31+N33*N31+M33*M31+L33*L31+K33*K31+J33*J31+I33*I31</f>
        <v>255</v>
      </c>
      <c r="J34" s="112"/>
      <c r="K34" s="112"/>
      <c r="L34" s="112"/>
      <c r="M34" s="112"/>
      <c r="N34" s="112"/>
      <c r="O34" s="112"/>
      <c r="P34" s="113"/>
      <c r="Q34" s="111">
        <f>X33*X31+W33*W31+V33*V31+U33*U31+T33*T31+S33*S31+R33*R31+Q33*Q31</f>
        <v>248</v>
      </c>
      <c r="R34" s="112"/>
      <c r="S34" s="112"/>
      <c r="T34" s="112"/>
      <c r="U34" s="112"/>
      <c r="V34" s="112"/>
      <c r="W34" s="112"/>
      <c r="X34" s="113"/>
      <c r="Y34" s="111">
        <f>AF33*AF31+AE33*AE31+AD33*AD31+AC33*AC31+AB33*AB31+AA33*AA31+Z33*Z31+Y33*Y31</f>
        <v>0</v>
      </c>
      <c r="Z34" s="112"/>
      <c r="AA34" s="112"/>
      <c r="AB34" s="112"/>
      <c r="AC34" s="112"/>
      <c r="AD34" s="112"/>
      <c r="AE34" s="112"/>
      <c r="AF34" s="113"/>
      <c r="AH34" s="111">
        <f>2^3</f>
        <v>8</v>
      </c>
      <c r="AI34" s="112"/>
      <c r="AJ34" s="112"/>
      <c r="AK34" s="112"/>
      <c r="AL34" s="112"/>
      <c r="AM34" s="112"/>
      <c r="AN34" s="112"/>
      <c r="AO34" s="113"/>
      <c r="AP34" s="111">
        <f>2^8</f>
        <v>256</v>
      </c>
      <c r="AQ34" s="112"/>
      <c r="AR34" s="112"/>
      <c r="AS34" s="112"/>
      <c r="AT34" s="112"/>
      <c r="AU34" s="112"/>
      <c r="AV34" s="112"/>
      <c r="AW34" s="113"/>
    </row>
    <row r="35" spans="1:49" ht="15.75" customHeight="1" x14ac:dyDescent="0.25">
      <c r="A35" s="68"/>
      <c r="B35" s="78"/>
      <c r="C35" s="78"/>
      <c r="D35" s="78"/>
      <c r="E35" s="78"/>
      <c r="F35" s="78"/>
      <c r="G35" s="78"/>
      <c r="H35" s="78"/>
      <c r="I35" s="68"/>
      <c r="J35" s="78"/>
      <c r="K35" s="78"/>
      <c r="L35" s="78"/>
      <c r="M35" s="78"/>
      <c r="N35" s="78"/>
      <c r="O35" s="78"/>
      <c r="P35" s="78"/>
      <c r="Q35" s="114">
        <f>2^5</f>
        <v>32</v>
      </c>
      <c r="R35" s="114"/>
      <c r="S35" s="114"/>
      <c r="T35" s="114"/>
      <c r="U35" s="114"/>
      <c r="V35" s="114"/>
      <c r="W35" s="114"/>
      <c r="X35" s="114"/>
      <c r="Y35" s="114" t="s">
        <v>179</v>
      </c>
      <c r="Z35" s="114"/>
      <c r="AA35" s="114"/>
      <c r="AB35" s="114"/>
      <c r="AC35" s="114"/>
      <c r="AD35" s="114"/>
      <c r="AE35" s="114"/>
      <c r="AF35" s="114"/>
      <c r="AH35" s="115">
        <f>AH34*AP34-2</f>
        <v>2046</v>
      </c>
      <c r="AI35" s="115"/>
      <c r="AJ35" s="115"/>
      <c r="AK35" s="115"/>
      <c r="AL35" s="115"/>
      <c r="AM35" s="115"/>
      <c r="AN35" s="115"/>
      <c r="AO35" s="115"/>
      <c r="AP35" s="114" t="s">
        <v>79</v>
      </c>
      <c r="AQ35" s="114"/>
      <c r="AR35" s="114"/>
      <c r="AS35" s="114"/>
      <c r="AT35" s="114"/>
      <c r="AU35" s="114"/>
      <c r="AV35" s="114"/>
      <c r="AW35" s="114"/>
    </row>
    <row r="36" spans="1:49" ht="15.75" customHeight="1" x14ac:dyDescent="0.25"/>
    <row r="37" spans="1:49" ht="15.75" customHeight="1" x14ac:dyDescent="0.25">
      <c r="A37" s="38">
        <f t="shared" ref="A37:AF37" si="12">2^A38</f>
        <v>128</v>
      </c>
      <c r="B37" s="39">
        <f t="shared" si="12"/>
        <v>64</v>
      </c>
      <c r="C37" s="39">
        <f t="shared" si="12"/>
        <v>32</v>
      </c>
      <c r="D37" s="39">
        <f t="shared" si="12"/>
        <v>16</v>
      </c>
      <c r="E37" s="39">
        <f t="shared" si="12"/>
        <v>8</v>
      </c>
      <c r="F37" s="39">
        <f t="shared" si="12"/>
        <v>4</v>
      </c>
      <c r="G37" s="39">
        <f t="shared" si="12"/>
        <v>2</v>
      </c>
      <c r="H37" s="40">
        <f t="shared" si="12"/>
        <v>1</v>
      </c>
      <c r="I37" s="38">
        <f t="shared" si="12"/>
        <v>128</v>
      </c>
      <c r="J37" s="39">
        <f t="shared" si="12"/>
        <v>64</v>
      </c>
      <c r="K37" s="39">
        <f t="shared" si="12"/>
        <v>32</v>
      </c>
      <c r="L37" s="39">
        <f t="shared" si="12"/>
        <v>16</v>
      </c>
      <c r="M37" s="39">
        <f t="shared" si="12"/>
        <v>8</v>
      </c>
      <c r="N37" s="39">
        <f t="shared" si="12"/>
        <v>4</v>
      </c>
      <c r="O37" s="39">
        <f t="shared" si="12"/>
        <v>2</v>
      </c>
      <c r="P37" s="40">
        <f t="shared" si="12"/>
        <v>1</v>
      </c>
      <c r="Q37" s="38">
        <f t="shared" si="12"/>
        <v>128</v>
      </c>
      <c r="R37" s="39">
        <f t="shared" si="12"/>
        <v>64</v>
      </c>
      <c r="S37" s="39">
        <f t="shared" si="12"/>
        <v>32</v>
      </c>
      <c r="T37" s="39">
        <f t="shared" si="12"/>
        <v>16</v>
      </c>
      <c r="U37" s="39">
        <f t="shared" si="12"/>
        <v>8</v>
      </c>
      <c r="V37" s="39">
        <f t="shared" si="12"/>
        <v>4</v>
      </c>
      <c r="W37" s="39">
        <f t="shared" si="12"/>
        <v>2</v>
      </c>
      <c r="X37" s="40">
        <f t="shared" si="12"/>
        <v>1</v>
      </c>
      <c r="Y37" s="38">
        <f t="shared" si="12"/>
        <v>128</v>
      </c>
      <c r="Z37" s="39">
        <f t="shared" si="12"/>
        <v>64</v>
      </c>
      <c r="AA37" s="39">
        <f t="shared" si="12"/>
        <v>32</v>
      </c>
      <c r="AB37" s="39">
        <f t="shared" si="12"/>
        <v>16</v>
      </c>
      <c r="AC37" s="39">
        <f t="shared" si="12"/>
        <v>8</v>
      </c>
      <c r="AD37" s="39">
        <f t="shared" si="12"/>
        <v>4</v>
      </c>
      <c r="AE37" s="39">
        <f t="shared" si="12"/>
        <v>2</v>
      </c>
      <c r="AF37" s="40">
        <f t="shared" si="12"/>
        <v>1</v>
      </c>
      <c r="AH37" s="38">
        <f t="shared" ref="AH37:AW37" si="13">2^AH38</f>
        <v>128</v>
      </c>
      <c r="AI37" s="39">
        <f t="shared" si="13"/>
        <v>64</v>
      </c>
      <c r="AJ37" s="39">
        <f t="shared" si="13"/>
        <v>32</v>
      </c>
      <c r="AK37" s="39">
        <f t="shared" si="13"/>
        <v>16</v>
      </c>
      <c r="AL37" s="39">
        <f t="shared" si="13"/>
        <v>8</v>
      </c>
      <c r="AM37" s="39">
        <f t="shared" si="13"/>
        <v>4</v>
      </c>
      <c r="AN37" s="39">
        <f t="shared" si="13"/>
        <v>2</v>
      </c>
      <c r="AO37" s="40">
        <f t="shared" si="13"/>
        <v>1</v>
      </c>
      <c r="AP37" s="38">
        <f t="shared" si="13"/>
        <v>128</v>
      </c>
      <c r="AQ37" s="39">
        <f t="shared" si="13"/>
        <v>64</v>
      </c>
      <c r="AR37" s="39">
        <f t="shared" si="13"/>
        <v>32</v>
      </c>
      <c r="AS37" s="39">
        <f t="shared" si="13"/>
        <v>16</v>
      </c>
      <c r="AT37" s="39">
        <f t="shared" si="13"/>
        <v>8</v>
      </c>
      <c r="AU37" s="39">
        <f t="shared" si="13"/>
        <v>4</v>
      </c>
      <c r="AV37" s="39">
        <f t="shared" si="13"/>
        <v>2</v>
      </c>
      <c r="AW37" s="40">
        <f t="shared" si="13"/>
        <v>1</v>
      </c>
    </row>
    <row r="38" spans="1:49" ht="15.75" customHeight="1" thickBot="1" x14ac:dyDescent="0.3">
      <c r="A38" s="38">
        <v>7</v>
      </c>
      <c r="B38" s="39">
        <v>6</v>
      </c>
      <c r="C38" s="39">
        <v>5</v>
      </c>
      <c r="D38" s="39">
        <v>4</v>
      </c>
      <c r="E38" s="39">
        <v>3</v>
      </c>
      <c r="F38" s="39">
        <v>2</v>
      </c>
      <c r="G38" s="39">
        <v>1</v>
      </c>
      <c r="H38" s="40">
        <v>0</v>
      </c>
      <c r="I38" s="38">
        <v>7</v>
      </c>
      <c r="J38" s="39">
        <v>6</v>
      </c>
      <c r="K38" s="39">
        <v>5</v>
      </c>
      <c r="L38" s="39">
        <v>4</v>
      </c>
      <c r="M38" s="39">
        <v>3</v>
      </c>
      <c r="N38" s="39">
        <v>2</v>
      </c>
      <c r="O38" s="39">
        <v>1</v>
      </c>
      <c r="P38" s="40">
        <v>0</v>
      </c>
      <c r="Q38" s="38">
        <v>7</v>
      </c>
      <c r="R38" s="39">
        <v>6</v>
      </c>
      <c r="S38" s="39">
        <v>5</v>
      </c>
      <c r="T38" s="39">
        <v>4</v>
      </c>
      <c r="U38" s="39">
        <v>3</v>
      </c>
      <c r="V38" s="39">
        <v>2</v>
      </c>
      <c r="W38" s="39">
        <v>1</v>
      </c>
      <c r="X38" s="40">
        <v>0</v>
      </c>
      <c r="Y38" s="38">
        <v>7</v>
      </c>
      <c r="Z38" s="39">
        <v>6</v>
      </c>
      <c r="AA38" s="39">
        <v>5</v>
      </c>
      <c r="AB38" s="39">
        <v>4</v>
      </c>
      <c r="AC38" s="39">
        <v>3</v>
      </c>
      <c r="AD38" s="39">
        <v>2</v>
      </c>
      <c r="AE38" s="39">
        <v>1</v>
      </c>
      <c r="AF38" s="40">
        <v>0</v>
      </c>
      <c r="AG38" t="s">
        <v>180</v>
      </c>
      <c r="AH38" s="38">
        <v>7</v>
      </c>
      <c r="AI38" s="39">
        <v>6</v>
      </c>
      <c r="AJ38" s="39">
        <v>5</v>
      </c>
      <c r="AK38" s="39">
        <v>4</v>
      </c>
      <c r="AL38" s="39">
        <v>3</v>
      </c>
      <c r="AM38" s="39">
        <v>2</v>
      </c>
      <c r="AN38" s="39">
        <v>1</v>
      </c>
      <c r="AO38" s="40">
        <v>0</v>
      </c>
      <c r="AP38" s="38">
        <v>7</v>
      </c>
      <c r="AQ38" s="39">
        <v>6</v>
      </c>
      <c r="AR38" s="39">
        <v>5</v>
      </c>
      <c r="AS38" s="39">
        <v>4</v>
      </c>
      <c r="AT38" s="39">
        <v>3</v>
      </c>
      <c r="AU38" s="39">
        <v>2</v>
      </c>
      <c r="AV38" s="39">
        <v>1</v>
      </c>
      <c r="AW38" s="40">
        <v>0</v>
      </c>
    </row>
    <row r="39" spans="1:49" ht="15.75" customHeight="1" thickBot="1" x14ac:dyDescent="0.35">
      <c r="A39" s="42">
        <v>1</v>
      </c>
      <c r="B39" s="43">
        <v>1</v>
      </c>
      <c r="C39" s="43">
        <v>1</v>
      </c>
      <c r="D39" s="43">
        <v>1</v>
      </c>
      <c r="E39" s="43">
        <v>1</v>
      </c>
      <c r="F39" s="43">
        <v>1</v>
      </c>
      <c r="G39" s="43">
        <v>1</v>
      </c>
      <c r="H39" s="44">
        <v>1</v>
      </c>
      <c r="I39" s="42">
        <v>1</v>
      </c>
      <c r="J39" s="43">
        <v>1</v>
      </c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4">
        <v>1</v>
      </c>
      <c r="Q39" s="52">
        <v>1</v>
      </c>
      <c r="R39" s="53">
        <v>1</v>
      </c>
      <c r="S39" s="53">
        <v>1</v>
      </c>
      <c r="T39" s="53">
        <v>1</v>
      </c>
      <c r="U39" s="53">
        <v>1</v>
      </c>
      <c r="V39" s="53">
        <v>1</v>
      </c>
      <c r="W39" s="46">
        <v>0</v>
      </c>
      <c r="X39" s="47">
        <v>0</v>
      </c>
      <c r="Y39" s="45">
        <v>0</v>
      </c>
      <c r="Z39" s="46">
        <v>0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7">
        <v>0</v>
      </c>
      <c r="AG39" s="48" t="s">
        <v>108</v>
      </c>
      <c r="AH39" s="49">
        <v>0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0">
        <v>1</v>
      </c>
      <c r="AO39" s="51">
        <v>1</v>
      </c>
      <c r="AP39" s="49">
        <v>1</v>
      </c>
      <c r="AQ39" s="50">
        <v>1</v>
      </c>
      <c r="AR39" s="50">
        <v>1</v>
      </c>
      <c r="AS39" s="50">
        <v>1</v>
      </c>
      <c r="AT39" s="50">
        <v>1</v>
      </c>
      <c r="AU39" s="50">
        <v>1</v>
      </c>
      <c r="AV39" s="50">
        <v>1</v>
      </c>
      <c r="AW39" s="51">
        <v>1</v>
      </c>
    </row>
    <row r="40" spans="1:49" ht="15.75" customHeight="1" x14ac:dyDescent="0.25">
      <c r="A40" s="111">
        <f>H39*H37+G39*G37+F39*F37+E39*E37+D39*D37+C39*C37+B39*B37+A39*A37</f>
        <v>255</v>
      </c>
      <c r="B40" s="112"/>
      <c r="C40" s="112"/>
      <c r="D40" s="112"/>
      <c r="E40" s="112"/>
      <c r="F40" s="112"/>
      <c r="G40" s="112"/>
      <c r="H40" s="113"/>
      <c r="I40" s="111">
        <f>P39*P37+O39*O37+N39*N37+M39*M37+L39*L37+K39*K37+J39*J37+I39*I37</f>
        <v>255</v>
      </c>
      <c r="J40" s="112"/>
      <c r="K40" s="112"/>
      <c r="L40" s="112"/>
      <c r="M40" s="112"/>
      <c r="N40" s="112"/>
      <c r="O40" s="112"/>
      <c r="P40" s="113"/>
      <c r="Q40" s="111">
        <f>X39*X37+W39*W37+V39*V37+U39*U37+T39*T37+S39*S37+R39*R37+Q39*Q37</f>
        <v>252</v>
      </c>
      <c r="R40" s="112"/>
      <c r="S40" s="112"/>
      <c r="T40" s="112"/>
      <c r="U40" s="112"/>
      <c r="V40" s="112"/>
      <c r="W40" s="112"/>
      <c r="X40" s="113"/>
      <c r="Y40" s="111">
        <f>AF39*AF37+AE39*AE37+AD39*AD37+AC39*AC37+AB39*AB37+AA39*AA37+Z39*Z37+Y39*Y37</f>
        <v>0</v>
      </c>
      <c r="Z40" s="112"/>
      <c r="AA40" s="112"/>
      <c r="AB40" s="112"/>
      <c r="AC40" s="112"/>
      <c r="AD40" s="112"/>
      <c r="AE40" s="112"/>
      <c r="AF40" s="113"/>
      <c r="AH40" s="111">
        <f>2^2</f>
        <v>4</v>
      </c>
      <c r="AI40" s="112"/>
      <c r="AJ40" s="112"/>
      <c r="AK40" s="112"/>
      <c r="AL40" s="112"/>
      <c r="AM40" s="112"/>
      <c r="AN40" s="112"/>
      <c r="AO40" s="113"/>
      <c r="AP40" s="111">
        <f>2^8</f>
        <v>256</v>
      </c>
      <c r="AQ40" s="112"/>
      <c r="AR40" s="112"/>
      <c r="AS40" s="112"/>
      <c r="AT40" s="112"/>
      <c r="AU40" s="112"/>
      <c r="AV40" s="112"/>
      <c r="AW40" s="113"/>
    </row>
    <row r="41" spans="1:49" ht="15.75" customHeight="1" x14ac:dyDescent="0.25">
      <c r="A41" s="68"/>
      <c r="B41" s="78"/>
      <c r="C41" s="78"/>
      <c r="D41" s="78"/>
      <c r="E41" s="78"/>
      <c r="F41" s="78"/>
      <c r="G41" s="78"/>
      <c r="H41" s="78"/>
      <c r="I41" s="68"/>
      <c r="J41" s="78"/>
      <c r="K41" s="78"/>
      <c r="L41" s="78"/>
      <c r="M41" s="78"/>
      <c r="N41" s="78"/>
      <c r="O41" s="78"/>
      <c r="P41" s="78"/>
      <c r="Q41" s="114">
        <f>2^6</f>
        <v>64</v>
      </c>
      <c r="R41" s="114"/>
      <c r="S41" s="114"/>
      <c r="T41" s="114"/>
      <c r="U41" s="114"/>
      <c r="V41" s="114"/>
      <c r="W41" s="114"/>
      <c r="X41" s="114"/>
      <c r="Y41" s="114" t="s">
        <v>179</v>
      </c>
      <c r="Z41" s="114"/>
      <c r="AA41" s="114"/>
      <c r="AB41" s="114"/>
      <c r="AC41" s="114"/>
      <c r="AD41" s="114"/>
      <c r="AE41" s="114"/>
      <c r="AF41" s="114"/>
      <c r="AH41" s="115">
        <f>AH40*AP40-2</f>
        <v>1022</v>
      </c>
      <c r="AI41" s="115"/>
      <c r="AJ41" s="115"/>
      <c r="AK41" s="115"/>
      <c r="AL41" s="115"/>
      <c r="AM41" s="115"/>
      <c r="AN41" s="115"/>
      <c r="AO41" s="115"/>
      <c r="AP41" s="114" t="s">
        <v>79</v>
      </c>
      <c r="AQ41" s="114"/>
      <c r="AR41" s="114"/>
      <c r="AS41" s="114"/>
      <c r="AT41" s="114"/>
      <c r="AU41" s="114"/>
      <c r="AV41" s="114"/>
      <c r="AW41" s="114"/>
    </row>
    <row r="42" spans="1:49" ht="15.75" customHeight="1" x14ac:dyDescent="0.25"/>
    <row r="43" spans="1:49" ht="15.75" customHeight="1" x14ac:dyDescent="0.25">
      <c r="A43" s="38">
        <f t="shared" ref="A43:AF43" si="14">2^A44</f>
        <v>128</v>
      </c>
      <c r="B43" s="39">
        <f t="shared" si="14"/>
        <v>64</v>
      </c>
      <c r="C43" s="39">
        <f t="shared" si="14"/>
        <v>32</v>
      </c>
      <c r="D43" s="39">
        <f t="shared" si="14"/>
        <v>16</v>
      </c>
      <c r="E43" s="39">
        <f t="shared" si="14"/>
        <v>8</v>
      </c>
      <c r="F43" s="39">
        <f t="shared" si="14"/>
        <v>4</v>
      </c>
      <c r="G43" s="39">
        <f t="shared" si="14"/>
        <v>2</v>
      </c>
      <c r="H43" s="40">
        <f t="shared" si="14"/>
        <v>1</v>
      </c>
      <c r="I43" s="38">
        <f t="shared" si="14"/>
        <v>128</v>
      </c>
      <c r="J43" s="39">
        <f t="shared" si="14"/>
        <v>64</v>
      </c>
      <c r="K43" s="39">
        <f t="shared" si="14"/>
        <v>32</v>
      </c>
      <c r="L43" s="39">
        <f t="shared" si="14"/>
        <v>16</v>
      </c>
      <c r="M43" s="39">
        <f t="shared" si="14"/>
        <v>8</v>
      </c>
      <c r="N43" s="39">
        <f t="shared" si="14"/>
        <v>4</v>
      </c>
      <c r="O43" s="39">
        <f t="shared" si="14"/>
        <v>2</v>
      </c>
      <c r="P43" s="40">
        <f t="shared" si="14"/>
        <v>1</v>
      </c>
      <c r="Q43" s="38">
        <f t="shared" si="14"/>
        <v>128</v>
      </c>
      <c r="R43" s="39">
        <f t="shared" si="14"/>
        <v>64</v>
      </c>
      <c r="S43" s="39">
        <f t="shared" si="14"/>
        <v>32</v>
      </c>
      <c r="T43" s="39">
        <f t="shared" si="14"/>
        <v>16</v>
      </c>
      <c r="U43" s="39">
        <f t="shared" si="14"/>
        <v>8</v>
      </c>
      <c r="V43" s="39">
        <f t="shared" si="14"/>
        <v>4</v>
      </c>
      <c r="W43" s="39">
        <f t="shared" si="14"/>
        <v>2</v>
      </c>
      <c r="X43" s="40">
        <f t="shared" si="14"/>
        <v>1</v>
      </c>
      <c r="Y43" s="38">
        <f t="shared" si="14"/>
        <v>128</v>
      </c>
      <c r="Z43" s="39">
        <f t="shared" si="14"/>
        <v>64</v>
      </c>
      <c r="AA43" s="39">
        <f t="shared" si="14"/>
        <v>32</v>
      </c>
      <c r="AB43" s="39">
        <f t="shared" si="14"/>
        <v>16</v>
      </c>
      <c r="AC43" s="39">
        <f t="shared" si="14"/>
        <v>8</v>
      </c>
      <c r="AD43" s="39">
        <f t="shared" si="14"/>
        <v>4</v>
      </c>
      <c r="AE43" s="39">
        <f t="shared" si="14"/>
        <v>2</v>
      </c>
      <c r="AF43" s="40">
        <f t="shared" si="14"/>
        <v>1</v>
      </c>
      <c r="AH43" s="38">
        <f t="shared" ref="AH43:AW43" si="15">2^AH44</f>
        <v>128</v>
      </c>
      <c r="AI43" s="39">
        <f t="shared" si="15"/>
        <v>64</v>
      </c>
      <c r="AJ43" s="39">
        <f t="shared" si="15"/>
        <v>32</v>
      </c>
      <c r="AK43" s="39">
        <f t="shared" si="15"/>
        <v>16</v>
      </c>
      <c r="AL43" s="39">
        <f t="shared" si="15"/>
        <v>8</v>
      </c>
      <c r="AM43" s="39">
        <f t="shared" si="15"/>
        <v>4</v>
      </c>
      <c r="AN43" s="39">
        <f t="shared" si="15"/>
        <v>2</v>
      </c>
      <c r="AO43" s="40">
        <f t="shared" si="15"/>
        <v>1</v>
      </c>
      <c r="AP43" s="38">
        <f t="shared" si="15"/>
        <v>128</v>
      </c>
      <c r="AQ43" s="39">
        <f t="shared" si="15"/>
        <v>64</v>
      </c>
      <c r="AR43" s="39">
        <f t="shared" si="15"/>
        <v>32</v>
      </c>
      <c r="AS43" s="39">
        <f t="shared" si="15"/>
        <v>16</v>
      </c>
      <c r="AT43" s="39">
        <f t="shared" si="15"/>
        <v>8</v>
      </c>
      <c r="AU43" s="39">
        <f t="shared" si="15"/>
        <v>4</v>
      </c>
      <c r="AV43" s="39">
        <f t="shared" si="15"/>
        <v>2</v>
      </c>
      <c r="AW43" s="40">
        <f t="shared" si="15"/>
        <v>1</v>
      </c>
    </row>
    <row r="44" spans="1:49" ht="15.75" customHeight="1" thickBot="1" x14ac:dyDescent="0.3">
      <c r="A44" s="38">
        <v>7</v>
      </c>
      <c r="B44" s="39">
        <v>6</v>
      </c>
      <c r="C44" s="39">
        <v>5</v>
      </c>
      <c r="D44" s="39">
        <v>4</v>
      </c>
      <c r="E44" s="39">
        <v>3</v>
      </c>
      <c r="F44" s="39">
        <v>2</v>
      </c>
      <c r="G44" s="39">
        <v>1</v>
      </c>
      <c r="H44" s="40">
        <v>0</v>
      </c>
      <c r="I44" s="38">
        <v>7</v>
      </c>
      <c r="J44" s="39">
        <v>6</v>
      </c>
      <c r="K44" s="39">
        <v>5</v>
      </c>
      <c r="L44" s="39">
        <v>4</v>
      </c>
      <c r="M44" s="39">
        <v>3</v>
      </c>
      <c r="N44" s="39">
        <v>2</v>
      </c>
      <c r="O44" s="39">
        <v>1</v>
      </c>
      <c r="P44" s="40">
        <v>0</v>
      </c>
      <c r="Q44" s="38">
        <v>7</v>
      </c>
      <c r="R44" s="39">
        <v>6</v>
      </c>
      <c r="S44" s="39">
        <v>5</v>
      </c>
      <c r="T44" s="39">
        <v>4</v>
      </c>
      <c r="U44" s="39">
        <v>3</v>
      </c>
      <c r="V44" s="39">
        <v>2</v>
      </c>
      <c r="W44" s="39">
        <v>1</v>
      </c>
      <c r="X44" s="40">
        <v>0</v>
      </c>
      <c r="Y44" s="38">
        <v>7</v>
      </c>
      <c r="Z44" s="39">
        <v>6</v>
      </c>
      <c r="AA44" s="39">
        <v>5</v>
      </c>
      <c r="AB44" s="39">
        <v>4</v>
      </c>
      <c r="AC44" s="39">
        <v>3</v>
      </c>
      <c r="AD44" s="39">
        <v>2</v>
      </c>
      <c r="AE44" s="39">
        <v>1</v>
      </c>
      <c r="AF44" s="40">
        <v>0</v>
      </c>
      <c r="AG44" t="s">
        <v>180</v>
      </c>
      <c r="AH44" s="38">
        <v>7</v>
      </c>
      <c r="AI44" s="39">
        <v>6</v>
      </c>
      <c r="AJ44" s="39">
        <v>5</v>
      </c>
      <c r="AK44" s="39">
        <v>4</v>
      </c>
      <c r="AL44" s="39">
        <v>3</v>
      </c>
      <c r="AM44" s="39">
        <v>2</v>
      </c>
      <c r="AN44" s="39">
        <v>1</v>
      </c>
      <c r="AO44" s="40">
        <v>0</v>
      </c>
      <c r="AP44" s="38">
        <v>7</v>
      </c>
      <c r="AQ44" s="39">
        <v>6</v>
      </c>
      <c r="AR44" s="39">
        <v>5</v>
      </c>
      <c r="AS44" s="39">
        <v>4</v>
      </c>
      <c r="AT44" s="39">
        <v>3</v>
      </c>
      <c r="AU44" s="39">
        <v>2</v>
      </c>
      <c r="AV44" s="39">
        <v>1</v>
      </c>
      <c r="AW44" s="40">
        <v>0</v>
      </c>
    </row>
    <row r="45" spans="1:49" ht="15.75" customHeight="1" thickBot="1" x14ac:dyDescent="0.35">
      <c r="A45" s="42">
        <v>1</v>
      </c>
      <c r="B45" s="43">
        <v>1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4">
        <v>1</v>
      </c>
      <c r="I45" s="42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4">
        <v>1</v>
      </c>
      <c r="Q45" s="52">
        <v>1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  <c r="X45" s="47">
        <v>0</v>
      </c>
      <c r="Y45" s="45">
        <v>0</v>
      </c>
      <c r="Z45" s="46">
        <v>0</v>
      </c>
      <c r="AA45" s="46">
        <v>0</v>
      </c>
      <c r="AB45" s="46">
        <v>0</v>
      </c>
      <c r="AC45" s="46">
        <v>0</v>
      </c>
      <c r="AD45" s="46">
        <v>0</v>
      </c>
      <c r="AE45" s="46">
        <v>0</v>
      </c>
      <c r="AF45" s="47">
        <v>0</v>
      </c>
      <c r="AG45" s="48" t="s">
        <v>109</v>
      </c>
      <c r="AH45" s="49">
        <v>0</v>
      </c>
      <c r="AI45" s="50">
        <v>0</v>
      </c>
      <c r="AJ45" s="50">
        <v>0</v>
      </c>
      <c r="AK45" s="50">
        <v>0</v>
      </c>
      <c r="AL45" s="50">
        <v>0</v>
      </c>
      <c r="AM45" s="50">
        <v>0</v>
      </c>
      <c r="AN45" s="50">
        <v>0</v>
      </c>
      <c r="AO45" s="51">
        <v>1</v>
      </c>
      <c r="AP45" s="49">
        <v>1</v>
      </c>
      <c r="AQ45" s="50">
        <v>1</v>
      </c>
      <c r="AR45" s="50">
        <v>1</v>
      </c>
      <c r="AS45" s="50">
        <v>1</v>
      </c>
      <c r="AT45" s="50">
        <v>1</v>
      </c>
      <c r="AU45" s="50">
        <v>1</v>
      </c>
      <c r="AV45" s="50">
        <v>1</v>
      </c>
      <c r="AW45" s="51">
        <v>1</v>
      </c>
    </row>
    <row r="46" spans="1:49" ht="15.75" customHeight="1" x14ac:dyDescent="0.25">
      <c r="A46" s="111">
        <f>H45*H43+G45*G43+F45*F43+E45*E43+D45*D43+C45*C43+B45*B43+A45*A43</f>
        <v>255</v>
      </c>
      <c r="B46" s="112"/>
      <c r="C46" s="112"/>
      <c r="D46" s="112"/>
      <c r="E46" s="112"/>
      <c r="F46" s="112"/>
      <c r="G46" s="112"/>
      <c r="H46" s="113"/>
      <c r="I46" s="111">
        <f>P45*P43+O45*O43+N45*N43+M45*M43+L45*L43+K45*K43+J45*J43+I45*I43</f>
        <v>255</v>
      </c>
      <c r="J46" s="112"/>
      <c r="K46" s="112"/>
      <c r="L46" s="112"/>
      <c r="M46" s="112"/>
      <c r="N46" s="112"/>
      <c r="O46" s="112"/>
      <c r="P46" s="113"/>
      <c r="Q46" s="111">
        <f>X45*X43+W45*W43+V45*V43+U45*U43+T45*T43+S45*S43+R45*R43+Q45*Q43</f>
        <v>254</v>
      </c>
      <c r="R46" s="112"/>
      <c r="S46" s="112"/>
      <c r="T46" s="112"/>
      <c r="U46" s="112"/>
      <c r="V46" s="112"/>
      <c r="W46" s="112"/>
      <c r="X46" s="113"/>
      <c r="Y46" s="111">
        <f>AF45*AF43+AE45*AE43+AD45*AD43+AC45*AC43+AB45*AB43+AA45*AA43+Z45*Z43+Y45*Y43</f>
        <v>0</v>
      </c>
      <c r="Z46" s="112"/>
      <c r="AA46" s="112"/>
      <c r="AB46" s="112"/>
      <c r="AC46" s="112"/>
      <c r="AD46" s="112"/>
      <c r="AE46" s="112"/>
      <c r="AF46" s="113"/>
      <c r="AH46" s="111">
        <f>2^1</f>
        <v>2</v>
      </c>
      <c r="AI46" s="112"/>
      <c r="AJ46" s="112"/>
      <c r="AK46" s="112"/>
      <c r="AL46" s="112"/>
      <c r="AM46" s="112"/>
      <c r="AN46" s="112"/>
      <c r="AO46" s="113"/>
      <c r="AP46" s="111">
        <f>2^8</f>
        <v>256</v>
      </c>
      <c r="AQ46" s="112"/>
      <c r="AR46" s="112"/>
      <c r="AS46" s="112"/>
      <c r="AT46" s="112"/>
      <c r="AU46" s="112"/>
      <c r="AV46" s="112"/>
      <c r="AW46" s="113"/>
    </row>
    <row r="47" spans="1:49" ht="15.75" customHeight="1" x14ac:dyDescent="0.25">
      <c r="A47" s="68"/>
      <c r="B47" s="78"/>
      <c r="C47" s="78"/>
      <c r="D47" s="78"/>
      <c r="E47" s="78"/>
      <c r="F47" s="78"/>
      <c r="G47" s="78"/>
      <c r="H47" s="78"/>
      <c r="I47" s="68"/>
      <c r="J47" s="78"/>
      <c r="K47" s="78"/>
      <c r="L47" s="78"/>
      <c r="M47" s="78"/>
      <c r="N47" s="78"/>
      <c r="O47" s="78"/>
      <c r="P47" s="78"/>
      <c r="Q47" s="114">
        <f>2^7</f>
        <v>128</v>
      </c>
      <c r="R47" s="114"/>
      <c r="S47" s="114"/>
      <c r="T47" s="114"/>
      <c r="U47" s="114"/>
      <c r="V47" s="114"/>
      <c r="W47" s="114"/>
      <c r="X47" s="114"/>
      <c r="Y47" s="114" t="s">
        <v>179</v>
      </c>
      <c r="Z47" s="114"/>
      <c r="AA47" s="114"/>
      <c r="AB47" s="114"/>
      <c r="AC47" s="114"/>
      <c r="AD47" s="114"/>
      <c r="AE47" s="114"/>
      <c r="AF47" s="114"/>
      <c r="AH47" s="114">
        <f>AH46*AP46-2</f>
        <v>510</v>
      </c>
      <c r="AI47" s="114"/>
      <c r="AJ47" s="114"/>
      <c r="AK47" s="114"/>
      <c r="AL47" s="114"/>
      <c r="AM47" s="114"/>
      <c r="AN47" s="114"/>
      <c r="AO47" s="114"/>
      <c r="AP47" s="114" t="s">
        <v>79</v>
      </c>
      <c r="AQ47" s="114"/>
      <c r="AR47" s="114"/>
      <c r="AS47" s="114"/>
      <c r="AT47" s="114"/>
      <c r="AU47" s="114"/>
      <c r="AV47" s="114"/>
      <c r="AW47" s="114"/>
    </row>
    <row r="48" spans="1:49" ht="15.75" customHeight="1" x14ac:dyDescent="0.25"/>
    <row r="49" spans="1:49" ht="15.75" customHeight="1" x14ac:dyDescent="0.25">
      <c r="A49" s="38">
        <f t="shared" ref="A49:AF49" si="16">2^A50</f>
        <v>128</v>
      </c>
      <c r="B49" s="39">
        <f t="shared" si="16"/>
        <v>64</v>
      </c>
      <c r="C49" s="39">
        <f t="shared" si="16"/>
        <v>32</v>
      </c>
      <c r="D49" s="39">
        <f t="shared" si="16"/>
        <v>16</v>
      </c>
      <c r="E49" s="39">
        <f t="shared" si="16"/>
        <v>8</v>
      </c>
      <c r="F49" s="39">
        <f t="shared" si="16"/>
        <v>4</v>
      </c>
      <c r="G49" s="39">
        <f t="shared" si="16"/>
        <v>2</v>
      </c>
      <c r="H49" s="40">
        <f t="shared" si="16"/>
        <v>1</v>
      </c>
      <c r="I49" s="38">
        <f t="shared" si="16"/>
        <v>128</v>
      </c>
      <c r="J49" s="39">
        <f t="shared" si="16"/>
        <v>64</v>
      </c>
      <c r="K49" s="39">
        <f t="shared" si="16"/>
        <v>32</v>
      </c>
      <c r="L49" s="39">
        <f t="shared" si="16"/>
        <v>16</v>
      </c>
      <c r="M49" s="39">
        <f t="shared" si="16"/>
        <v>8</v>
      </c>
      <c r="N49" s="39">
        <f t="shared" si="16"/>
        <v>4</v>
      </c>
      <c r="O49" s="39">
        <f t="shared" si="16"/>
        <v>2</v>
      </c>
      <c r="P49" s="40">
        <f t="shared" si="16"/>
        <v>1</v>
      </c>
      <c r="Q49" s="38">
        <f t="shared" si="16"/>
        <v>128</v>
      </c>
      <c r="R49" s="39">
        <f t="shared" si="16"/>
        <v>64</v>
      </c>
      <c r="S49" s="39">
        <f t="shared" si="16"/>
        <v>32</v>
      </c>
      <c r="T49" s="39">
        <f t="shared" si="16"/>
        <v>16</v>
      </c>
      <c r="U49" s="39">
        <f t="shared" si="16"/>
        <v>8</v>
      </c>
      <c r="V49" s="39">
        <f t="shared" si="16"/>
        <v>4</v>
      </c>
      <c r="W49" s="39">
        <f t="shared" si="16"/>
        <v>2</v>
      </c>
      <c r="X49" s="40">
        <f t="shared" si="16"/>
        <v>1</v>
      </c>
      <c r="Y49" s="38">
        <f t="shared" si="16"/>
        <v>128</v>
      </c>
      <c r="Z49" s="39">
        <f t="shared" si="16"/>
        <v>64</v>
      </c>
      <c r="AA49" s="39">
        <f t="shared" si="16"/>
        <v>32</v>
      </c>
      <c r="AB49" s="39">
        <f t="shared" si="16"/>
        <v>16</v>
      </c>
      <c r="AC49" s="39">
        <f t="shared" si="16"/>
        <v>8</v>
      </c>
      <c r="AD49" s="39">
        <f t="shared" si="16"/>
        <v>4</v>
      </c>
      <c r="AE49" s="39">
        <f t="shared" si="16"/>
        <v>2</v>
      </c>
      <c r="AF49" s="40">
        <f t="shared" si="16"/>
        <v>1</v>
      </c>
      <c r="AH49" s="38">
        <f t="shared" ref="AH49:AW49" si="17">2^AH50</f>
        <v>128</v>
      </c>
      <c r="AI49" s="39">
        <f t="shared" si="17"/>
        <v>64</v>
      </c>
      <c r="AJ49" s="39">
        <f t="shared" si="17"/>
        <v>32</v>
      </c>
      <c r="AK49" s="39">
        <f t="shared" si="17"/>
        <v>16</v>
      </c>
      <c r="AL49" s="39">
        <f t="shared" si="17"/>
        <v>8</v>
      </c>
      <c r="AM49" s="39">
        <f t="shared" si="17"/>
        <v>4</v>
      </c>
      <c r="AN49" s="39">
        <f t="shared" si="17"/>
        <v>2</v>
      </c>
      <c r="AO49" s="40">
        <f t="shared" si="17"/>
        <v>1</v>
      </c>
      <c r="AP49" s="38">
        <f t="shared" si="17"/>
        <v>128</v>
      </c>
      <c r="AQ49" s="39">
        <f t="shared" si="17"/>
        <v>64</v>
      </c>
      <c r="AR49" s="39">
        <f t="shared" si="17"/>
        <v>32</v>
      </c>
      <c r="AS49" s="39">
        <f t="shared" si="17"/>
        <v>16</v>
      </c>
      <c r="AT49" s="39">
        <f t="shared" si="17"/>
        <v>8</v>
      </c>
      <c r="AU49" s="39">
        <f t="shared" si="17"/>
        <v>4</v>
      </c>
      <c r="AV49" s="39">
        <f t="shared" si="17"/>
        <v>2</v>
      </c>
      <c r="AW49" s="40">
        <f t="shared" si="17"/>
        <v>1</v>
      </c>
    </row>
    <row r="50" spans="1:49" ht="15.75" customHeight="1" thickBot="1" x14ac:dyDescent="0.3">
      <c r="A50" s="38">
        <v>7</v>
      </c>
      <c r="B50" s="39">
        <v>6</v>
      </c>
      <c r="C50" s="39">
        <v>5</v>
      </c>
      <c r="D50" s="39">
        <v>4</v>
      </c>
      <c r="E50" s="39">
        <v>3</v>
      </c>
      <c r="F50" s="39">
        <v>2</v>
      </c>
      <c r="G50" s="39">
        <v>1</v>
      </c>
      <c r="H50" s="40">
        <v>0</v>
      </c>
      <c r="I50" s="38">
        <v>7</v>
      </c>
      <c r="J50" s="39">
        <v>6</v>
      </c>
      <c r="K50" s="39">
        <v>5</v>
      </c>
      <c r="L50" s="39">
        <v>4</v>
      </c>
      <c r="M50" s="39">
        <v>3</v>
      </c>
      <c r="N50" s="39">
        <v>2</v>
      </c>
      <c r="O50" s="39">
        <v>1</v>
      </c>
      <c r="P50" s="40">
        <v>0</v>
      </c>
      <c r="Q50" s="38">
        <v>7</v>
      </c>
      <c r="R50" s="39">
        <v>6</v>
      </c>
      <c r="S50" s="39">
        <v>5</v>
      </c>
      <c r="T50" s="39">
        <v>4</v>
      </c>
      <c r="U50" s="39">
        <v>3</v>
      </c>
      <c r="V50" s="39">
        <v>2</v>
      </c>
      <c r="W50" s="39">
        <v>1</v>
      </c>
      <c r="X50" s="40">
        <v>0</v>
      </c>
      <c r="Y50" s="38">
        <v>7</v>
      </c>
      <c r="Z50" s="39">
        <v>6</v>
      </c>
      <c r="AA50" s="39">
        <v>5</v>
      </c>
      <c r="AB50" s="39">
        <v>4</v>
      </c>
      <c r="AC50" s="39">
        <v>3</v>
      </c>
      <c r="AD50" s="39">
        <v>2</v>
      </c>
      <c r="AE50" s="39">
        <v>1</v>
      </c>
      <c r="AF50" s="40">
        <v>0</v>
      </c>
      <c r="AG50" t="s">
        <v>180</v>
      </c>
      <c r="AH50" s="38">
        <v>7</v>
      </c>
      <c r="AI50" s="39">
        <v>6</v>
      </c>
      <c r="AJ50" s="39">
        <v>5</v>
      </c>
      <c r="AK50" s="39">
        <v>4</v>
      </c>
      <c r="AL50" s="39">
        <v>3</v>
      </c>
      <c r="AM50" s="39">
        <v>2</v>
      </c>
      <c r="AN50" s="39">
        <v>1</v>
      </c>
      <c r="AO50" s="40">
        <v>0</v>
      </c>
      <c r="AP50" s="38">
        <v>7</v>
      </c>
      <c r="AQ50" s="39">
        <v>6</v>
      </c>
      <c r="AR50" s="39">
        <v>5</v>
      </c>
      <c r="AS50" s="39">
        <v>4</v>
      </c>
      <c r="AT50" s="39">
        <v>3</v>
      </c>
      <c r="AU50" s="39">
        <v>2</v>
      </c>
      <c r="AV50" s="39">
        <v>1</v>
      </c>
      <c r="AW50" s="40">
        <v>0</v>
      </c>
    </row>
    <row r="51" spans="1:49" ht="15.75" customHeight="1" thickBot="1" x14ac:dyDescent="0.35">
      <c r="A51" s="42">
        <v>1</v>
      </c>
      <c r="B51" s="43">
        <v>1</v>
      </c>
      <c r="C51" s="43">
        <v>1</v>
      </c>
      <c r="D51" s="43">
        <v>1</v>
      </c>
      <c r="E51" s="43">
        <v>1</v>
      </c>
      <c r="F51" s="43">
        <v>1</v>
      </c>
      <c r="G51" s="43">
        <v>1</v>
      </c>
      <c r="H51" s="44">
        <v>1</v>
      </c>
      <c r="I51" s="42">
        <v>1</v>
      </c>
      <c r="J51" s="43">
        <v>1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4">
        <v>1</v>
      </c>
      <c r="Q51" s="52">
        <v>1</v>
      </c>
      <c r="R51" s="53">
        <v>1</v>
      </c>
      <c r="S51" s="53">
        <v>1</v>
      </c>
      <c r="T51" s="53">
        <v>1</v>
      </c>
      <c r="U51" s="53">
        <v>1</v>
      </c>
      <c r="V51" s="53">
        <v>1</v>
      </c>
      <c r="W51" s="53">
        <v>1</v>
      </c>
      <c r="X51" s="54">
        <v>1</v>
      </c>
      <c r="Y51" s="45">
        <v>0</v>
      </c>
      <c r="Z51" s="46">
        <v>0</v>
      </c>
      <c r="AA51" s="46">
        <v>0</v>
      </c>
      <c r="AB51" s="46">
        <v>0</v>
      </c>
      <c r="AC51" s="46">
        <v>0</v>
      </c>
      <c r="AD51" s="46">
        <v>0</v>
      </c>
      <c r="AE51" s="46">
        <v>0</v>
      </c>
      <c r="AF51" s="47">
        <v>0</v>
      </c>
      <c r="AG51" s="48" t="s">
        <v>3</v>
      </c>
      <c r="AH51" s="49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1">
        <v>0</v>
      </c>
      <c r="AP51" s="49">
        <v>1</v>
      </c>
      <c r="AQ51" s="50">
        <v>1</v>
      </c>
      <c r="AR51" s="50">
        <v>1</v>
      </c>
      <c r="AS51" s="50">
        <v>1</v>
      </c>
      <c r="AT51" s="50">
        <v>1</v>
      </c>
      <c r="AU51" s="50">
        <v>1</v>
      </c>
      <c r="AV51" s="50">
        <v>1</v>
      </c>
      <c r="AW51" s="51">
        <v>1</v>
      </c>
    </row>
    <row r="52" spans="1:49" ht="15.75" customHeight="1" x14ac:dyDescent="0.25">
      <c r="A52" s="111">
        <f>H51*H49+G51*G49+F51*F49+E51*E49+D51*D49+C51*C49+B51*B49+A51*A49</f>
        <v>255</v>
      </c>
      <c r="B52" s="112"/>
      <c r="C52" s="112"/>
      <c r="D52" s="112"/>
      <c r="E52" s="112"/>
      <c r="F52" s="112"/>
      <c r="G52" s="112"/>
      <c r="H52" s="113"/>
      <c r="I52" s="111">
        <f>P51*P49+O51*O49+N51*N49+M51*M49+L51*L49+K51*K49+J51*J49+I51*I49</f>
        <v>255</v>
      </c>
      <c r="J52" s="112"/>
      <c r="K52" s="112"/>
      <c r="L52" s="112"/>
      <c r="M52" s="112"/>
      <c r="N52" s="112"/>
      <c r="O52" s="112"/>
      <c r="P52" s="113"/>
      <c r="Q52" s="111">
        <f>X51*X49+W51*W49+V51*V49+U51*U49+T51*T49+S51*S49+R51*R49+Q51*Q49</f>
        <v>255</v>
      </c>
      <c r="R52" s="112"/>
      <c r="S52" s="112"/>
      <c r="T52" s="112"/>
      <c r="U52" s="112"/>
      <c r="V52" s="112"/>
      <c r="W52" s="112"/>
      <c r="X52" s="113"/>
      <c r="Y52" s="111">
        <f>AF51*AF49+AE51*AE49+AD51*AD49+AC51*AC49+AB51*AB49+AA51*AA49+Z51*Z49+Y51*Y49</f>
        <v>0</v>
      </c>
      <c r="Z52" s="112"/>
      <c r="AA52" s="112"/>
      <c r="AB52" s="112"/>
      <c r="AC52" s="112"/>
      <c r="AD52" s="112"/>
      <c r="AE52" s="112"/>
      <c r="AF52" s="113"/>
      <c r="AH52" s="111">
        <f>2^0</f>
        <v>1</v>
      </c>
      <c r="AI52" s="112"/>
      <c r="AJ52" s="112"/>
      <c r="AK52" s="112"/>
      <c r="AL52" s="112"/>
      <c r="AM52" s="112"/>
      <c r="AN52" s="112"/>
      <c r="AO52" s="113"/>
      <c r="AP52" s="111">
        <f>2^8</f>
        <v>256</v>
      </c>
      <c r="AQ52" s="112"/>
      <c r="AR52" s="112"/>
      <c r="AS52" s="112"/>
      <c r="AT52" s="112"/>
      <c r="AU52" s="112"/>
      <c r="AV52" s="112"/>
      <c r="AW52" s="113"/>
    </row>
    <row r="53" spans="1:49" ht="15.75" customHeight="1" x14ac:dyDescent="0.25">
      <c r="A53" s="68"/>
      <c r="B53" s="78"/>
      <c r="C53" s="78"/>
      <c r="D53" s="78"/>
      <c r="E53" s="78"/>
      <c r="F53" s="78"/>
      <c r="G53" s="78"/>
      <c r="H53" s="78"/>
      <c r="I53" s="68"/>
      <c r="J53" s="78"/>
      <c r="K53" s="78"/>
      <c r="L53" s="78"/>
      <c r="M53" s="78"/>
      <c r="N53" s="78"/>
      <c r="O53" s="78"/>
      <c r="P53" s="78"/>
      <c r="Q53" s="114">
        <f>2^8</f>
        <v>256</v>
      </c>
      <c r="R53" s="114"/>
      <c r="S53" s="114"/>
      <c r="T53" s="114"/>
      <c r="U53" s="114"/>
      <c r="V53" s="114"/>
      <c r="W53" s="114"/>
      <c r="X53" s="114"/>
      <c r="Y53" s="114" t="s">
        <v>179</v>
      </c>
      <c r="Z53" s="114"/>
      <c r="AA53" s="114"/>
      <c r="AB53" s="114"/>
      <c r="AC53" s="114"/>
      <c r="AD53" s="114"/>
      <c r="AE53" s="114"/>
      <c r="AF53" s="114"/>
      <c r="AH53" s="114">
        <f>AH52*AP52-2</f>
        <v>254</v>
      </c>
      <c r="AI53" s="114"/>
      <c r="AJ53" s="114"/>
      <c r="AK53" s="114"/>
      <c r="AL53" s="114"/>
      <c r="AM53" s="114"/>
      <c r="AN53" s="114"/>
      <c r="AO53" s="114"/>
      <c r="AP53" s="114" t="s">
        <v>79</v>
      </c>
      <c r="AQ53" s="114"/>
      <c r="AR53" s="114"/>
      <c r="AS53" s="114"/>
      <c r="AT53" s="114"/>
      <c r="AU53" s="114"/>
      <c r="AV53" s="114"/>
      <c r="AW53" s="114"/>
    </row>
    <row r="54" spans="1:49" ht="15.75" customHeight="1" x14ac:dyDescent="0.25"/>
    <row r="55" spans="1:49" ht="15.75" customHeight="1" x14ac:dyDescent="0.25"/>
    <row r="56" spans="1:49" ht="15.75" customHeight="1" x14ac:dyDescent="0.25"/>
    <row r="57" spans="1:49" ht="15.75" customHeight="1" x14ac:dyDescent="0.25"/>
    <row r="58" spans="1:49" ht="15.75" customHeight="1" x14ac:dyDescent="0.25"/>
    <row r="59" spans="1:49" ht="15.75" customHeight="1" x14ac:dyDescent="0.25"/>
    <row r="60" spans="1:49" ht="15.75" customHeight="1" x14ac:dyDescent="0.25"/>
    <row r="61" spans="1:49" ht="15.75" customHeight="1" x14ac:dyDescent="0.25"/>
    <row r="62" spans="1:49" ht="15.75" customHeight="1" x14ac:dyDescent="0.25"/>
    <row r="63" spans="1:49" ht="15.75" customHeight="1" x14ac:dyDescent="0.25"/>
    <row r="64" spans="1:4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90">
    <mergeCell ref="A52:H52"/>
    <mergeCell ref="I52:P52"/>
    <mergeCell ref="Q52:X52"/>
    <mergeCell ref="Y52:AF52"/>
    <mergeCell ref="AH52:AO52"/>
    <mergeCell ref="A46:H46"/>
    <mergeCell ref="I46:P46"/>
    <mergeCell ref="Q46:X46"/>
    <mergeCell ref="Y46:AF46"/>
    <mergeCell ref="AH46:AO46"/>
    <mergeCell ref="A40:H40"/>
    <mergeCell ref="I40:P40"/>
    <mergeCell ref="Q40:X40"/>
    <mergeCell ref="Y40:AF40"/>
    <mergeCell ref="AH40:AO40"/>
    <mergeCell ref="A34:H34"/>
    <mergeCell ref="I34:P34"/>
    <mergeCell ref="Q34:X34"/>
    <mergeCell ref="Y34:AF34"/>
    <mergeCell ref="AH34:AO34"/>
    <mergeCell ref="AP28:AW28"/>
    <mergeCell ref="A22:H22"/>
    <mergeCell ref="I22:P22"/>
    <mergeCell ref="Q22:X22"/>
    <mergeCell ref="Y22:AF22"/>
    <mergeCell ref="AH22:AO22"/>
    <mergeCell ref="AP22:AW22"/>
    <mergeCell ref="A28:H28"/>
    <mergeCell ref="I28:P28"/>
    <mergeCell ref="Q28:X28"/>
    <mergeCell ref="Y28:AF28"/>
    <mergeCell ref="AH28:AO28"/>
    <mergeCell ref="A16:H16"/>
    <mergeCell ref="I16:P16"/>
    <mergeCell ref="Q16:X16"/>
    <mergeCell ref="Y16:AF16"/>
    <mergeCell ref="AH16:AO16"/>
    <mergeCell ref="A10:H10"/>
    <mergeCell ref="I10:P10"/>
    <mergeCell ref="Q10:X10"/>
    <mergeCell ref="Y10:AF10"/>
    <mergeCell ref="AH10:AO10"/>
    <mergeCell ref="A4:H4"/>
    <mergeCell ref="I4:P4"/>
    <mergeCell ref="Q4:X4"/>
    <mergeCell ref="Y4:AF4"/>
    <mergeCell ref="AH4:AO4"/>
    <mergeCell ref="AP4:AW4"/>
    <mergeCell ref="Q41:X41"/>
    <mergeCell ref="AH41:AO41"/>
    <mergeCell ref="AP41:AW41"/>
    <mergeCell ref="Y41:AF41"/>
    <mergeCell ref="Q35:X35"/>
    <mergeCell ref="Y35:AF35"/>
    <mergeCell ref="AH35:AO35"/>
    <mergeCell ref="AP35:AW35"/>
    <mergeCell ref="Q23:X23"/>
    <mergeCell ref="Y23:AF23"/>
    <mergeCell ref="AH23:AO23"/>
    <mergeCell ref="AP23:AW23"/>
    <mergeCell ref="Q17:X17"/>
    <mergeCell ref="Y17:AF17"/>
    <mergeCell ref="Q11:X11"/>
    <mergeCell ref="Q53:X53"/>
    <mergeCell ref="Y53:AF53"/>
    <mergeCell ref="AH53:AO53"/>
    <mergeCell ref="AP53:AW53"/>
    <mergeCell ref="Q29:X29"/>
    <mergeCell ref="Y29:AF29"/>
    <mergeCell ref="AH29:AO29"/>
    <mergeCell ref="AP29:AW29"/>
    <mergeCell ref="AP40:AW40"/>
    <mergeCell ref="AP34:AW34"/>
    <mergeCell ref="AP52:AW52"/>
    <mergeCell ref="AP46:AW46"/>
    <mergeCell ref="Q47:X47"/>
    <mergeCell ref="Y47:AF47"/>
    <mergeCell ref="AH47:AO47"/>
    <mergeCell ref="AP47:AW47"/>
    <mergeCell ref="Q5:X5"/>
    <mergeCell ref="Y5:AF5"/>
    <mergeCell ref="AH17:AO17"/>
    <mergeCell ref="AP17:AW17"/>
    <mergeCell ref="AH11:AO11"/>
    <mergeCell ref="AP11:AW11"/>
    <mergeCell ref="AH5:AO5"/>
    <mergeCell ref="AP5:AW5"/>
    <mergeCell ref="AP16:AW16"/>
    <mergeCell ref="AP10:AW10"/>
    <mergeCell ref="Y11:AF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7409-75FE-4C02-AE69-071D1D1F589A}">
  <dimension ref="B1:AM19"/>
  <sheetViews>
    <sheetView showGridLines="0" workbookViewId="0">
      <selection activeCell="F7" sqref="F7"/>
    </sheetView>
  </sheetViews>
  <sheetFormatPr defaultRowHeight="15" x14ac:dyDescent="0.25"/>
  <cols>
    <col min="2" max="33" width="3.7109375" style="1" customWidth="1"/>
    <col min="35" max="35" width="12.7109375" bestFit="1" customWidth="1"/>
  </cols>
  <sheetData>
    <row r="1" spans="2:39" x14ac:dyDescent="0.25">
      <c r="B1" s="2">
        <f t="shared" ref="B1:AG1" si="0">2^B2</f>
        <v>128</v>
      </c>
      <c r="C1" s="3">
        <f t="shared" si="0"/>
        <v>64</v>
      </c>
      <c r="D1" s="3">
        <f t="shared" si="0"/>
        <v>32</v>
      </c>
      <c r="E1" s="3">
        <f t="shared" si="0"/>
        <v>16</v>
      </c>
      <c r="F1" s="3">
        <f t="shared" si="0"/>
        <v>8</v>
      </c>
      <c r="G1" s="3">
        <f t="shared" si="0"/>
        <v>4</v>
      </c>
      <c r="H1" s="3">
        <f t="shared" si="0"/>
        <v>2</v>
      </c>
      <c r="I1" s="4">
        <f t="shared" si="0"/>
        <v>1</v>
      </c>
      <c r="J1" s="2">
        <f t="shared" si="0"/>
        <v>128</v>
      </c>
      <c r="K1" s="3">
        <f t="shared" si="0"/>
        <v>64</v>
      </c>
      <c r="L1" s="3">
        <f t="shared" si="0"/>
        <v>32</v>
      </c>
      <c r="M1" s="3">
        <f t="shared" si="0"/>
        <v>16</v>
      </c>
      <c r="N1" s="3">
        <f t="shared" si="0"/>
        <v>8</v>
      </c>
      <c r="O1" s="3">
        <f t="shared" si="0"/>
        <v>4</v>
      </c>
      <c r="P1" s="3">
        <f t="shared" si="0"/>
        <v>2</v>
      </c>
      <c r="Q1" s="4">
        <f t="shared" si="0"/>
        <v>1</v>
      </c>
      <c r="R1" s="2">
        <f t="shared" si="0"/>
        <v>128</v>
      </c>
      <c r="S1" s="3">
        <f t="shared" si="0"/>
        <v>64</v>
      </c>
      <c r="T1" s="3">
        <f t="shared" si="0"/>
        <v>32</v>
      </c>
      <c r="U1" s="3">
        <f t="shared" si="0"/>
        <v>16</v>
      </c>
      <c r="V1" s="3">
        <f t="shared" si="0"/>
        <v>8</v>
      </c>
      <c r="W1" s="3">
        <f t="shared" si="0"/>
        <v>4</v>
      </c>
      <c r="X1" s="3">
        <f t="shared" si="0"/>
        <v>2</v>
      </c>
      <c r="Y1" s="4">
        <f t="shared" si="0"/>
        <v>1</v>
      </c>
      <c r="Z1" s="2">
        <f t="shared" si="0"/>
        <v>128</v>
      </c>
      <c r="AA1" s="3">
        <f t="shared" si="0"/>
        <v>64</v>
      </c>
      <c r="AB1" s="3">
        <f t="shared" si="0"/>
        <v>32</v>
      </c>
      <c r="AC1" s="3">
        <f t="shared" si="0"/>
        <v>16</v>
      </c>
      <c r="AD1" s="3">
        <f t="shared" si="0"/>
        <v>8</v>
      </c>
      <c r="AE1" s="3">
        <f t="shared" si="0"/>
        <v>4</v>
      </c>
      <c r="AF1" s="3">
        <f t="shared" si="0"/>
        <v>2</v>
      </c>
      <c r="AG1" s="4">
        <f t="shared" si="0"/>
        <v>1</v>
      </c>
    </row>
    <row r="2" spans="2:39" ht="15.75" thickBot="1" x14ac:dyDescent="0.3">
      <c r="B2" s="2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I2" s="4">
        <v>0</v>
      </c>
      <c r="J2" s="2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4">
        <v>0</v>
      </c>
      <c r="R2" s="2">
        <v>7</v>
      </c>
      <c r="S2" s="3">
        <v>6</v>
      </c>
      <c r="T2" s="3">
        <v>5</v>
      </c>
      <c r="U2" s="3">
        <v>4</v>
      </c>
      <c r="V2" s="3">
        <v>3</v>
      </c>
      <c r="W2" s="3">
        <v>2</v>
      </c>
      <c r="X2" s="3">
        <v>1</v>
      </c>
      <c r="Y2" s="4">
        <v>0</v>
      </c>
      <c r="Z2" s="2">
        <v>7</v>
      </c>
      <c r="AA2" s="3">
        <v>6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4">
        <v>0</v>
      </c>
    </row>
    <row r="3" spans="2:39" ht="19.5" thickBot="1" x14ac:dyDescent="0.35">
      <c r="B3" s="24">
        <v>1</v>
      </c>
      <c r="C3" s="25">
        <v>1</v>
      </c>
      <c r="D3" s="25">
        <v>0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1">
        <v>1</v>
      </c>
      <c r="K3" s="12">
        <v>0</v>
      </c>
      <c r="L3" s="12">
        <v>1</v>
      </c>
      <c r="M3" s="12">
        <v>0</v>
      </c>
      <c r="N3" s="12">
        <v>1</v>
      </c>
      <c r="O3" s="12">
        <v>0</v>
      </c>
      <c r="P3" s="12">
        <v>0</v>
      </c>
      <c r="Q3" s="13">
        <v>0</v>
      </c>
      <c r="R3" s="14">
        <v>0</v>
      </c>
      <c r="S3" s="15">
        <v>0</v>
      </c>
      <c r="T3" s="15">
        <v>0</v>
      </c>
      <c r="U3" s="15">
        <v>1</v>
      </c>
      <c r="V3" s="15">
        <v>1</v>
      </c>
      <c r="W3" s="15">
        <v>1</v>
      </c>
      <c r="X3" s="15">
        <v>1</v>
      </c>
      <c r="Y3" s="16">
        <v>1</v>
      </c>
      <c r="Z3" s="7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</row>
    <row r="4" spans="2:39" x14ac:dyDescent="0.25">
      <c r="B4" s="105">
        <f>I3*I1+H3*H1+G3*G1+F3*F1+E3*E1+D3*D1+C3*C1+B3*B1</f>
        <v>192</v>
      </c>
      <c r="C4" s="106"/>
      <c r="D4" s="106"/>
      <c r="E4" s="106"/>
      <c r="F4" s="106"/>
      <c r="G4" s="106"/>
      <c r="H4" s="106"/>
      <c r="I4" s="107"/>
      <c r="J4" s="105">
        <f>Q3*Q1+P3*P1+O3*O1+N3*N1+M3*M1+L3*L1+K3*K1+J3*J1</f>
        <v>168</v>
      </c>
      <c r="K4" s="106"/>
      <c r="L4" s="106"/>
      <c r="M4" s="106"/>
      <c r="N4" s="106"/>
      <c r="O4" s="106"/>
      <c r="P4" s="106"/>
      <c r="Q4" s="107"/>
      <c r="R4" s="105">
        <f>Y3*Y1+X3*X1+W3*W1+V3*V1+U3*U1+T3*T1+S3*S1+R3*R1</f>
        <v>31</v>
      </c>
      <c r="S4" s="106"/>
      <c r="T4" s="106"/>
      <c r="U4" s="106"/>
      <c r="V4" s="106"/>
      <c r="W4" s="106"/>
      <c r="X4" s="106"/>
      <c r="Y4" s="107"/>
      <c r="Z4" s="105">
        <f>AG3*AG1+AF3*AF1+AE3*AE1+AD3*AD1+AC3*AC1+AB3*AB1+AA3*AA1+Z3*Z1</f>
        <v>0</v>
      </c>
      <c r="AA4" s="106"/>
      <c r="AB4" s="106"/>
      <c r="AC4" s="106"/>
      <c r="AD4" s="106"/>
      <c r="AE4" s="106"/>
      <c r="AF4" s="106"/>
      <c r="AG4" s="107"/>
    </row>
    <row r="6" spans="2:39" x14ac:dyDescent="0.25">
      <c r="B6" s="2">
        <f t="shared" ref="B6:AG6" si="1">2^B7</f>
        <v>128</v>
      </c>
      <c r="C6" s="3">
        <f t="shared" si="1"/>
        <v>64</v>
      </c>
      <c r="D6" s="3">
        <f t="shared" si="1"/>
        <v>32</v>
      </c>
      <c r="E6" s="3">
        <f t="shared" si="1"/>
        <v>16</v>
      </c>
      <c r="F6" s="3">
        <f t="shared" si="1"/>
        <v>8</v>
      </c>
      <c r="G6" s="3">
        <f t="shared" si="1"/>
        <v>4</v>
      </c>
      <c r="H6" s="3">
        <f t="shared" si="1"/>
        <v>2</v>
      </c>
      <c r="I6" s="4">
        <f t="shared" si="1"/>
        <v>1</v>
      </c>
      <c r="J6" s="2">
        <f t="shared" si="1"/>
        <v>128</v>
      </c>
      <c r="K6" s="3">
        <f t="shared" si="1"/>
        <v>64</v>
      </c>
      <c r="L6" s="3">
        <f t="shared" si="1"/>
        <v>32</v>
      </c>
      <c r="M6" s="3">
        <f t="shared" si="1"/>
        <v>16</v>
      </c>
      <c r="N6" s="3">
        <f t="shared" si="1"/>
        <v>8</v>
      </c>
      <c r="O6" s="3">
        <f t="shared" si="1"/>
        <v>4</v>
      </c>
      <c r="P6" s="3">
        <f t="shared" si="1"/>
        <v>2</v>
      </c>
      <c r="Q6" s="4">
        <f t="shared" si="1"/>
        <v>1</v>
      </c>
      <c r="R6" s="2">
        <f t="shared" si="1"/>
        <v>128</v>
      </c>
      <c r="S6" s="3">
        <f t="shared" si="1"/>
        <v>64</v>
      </c>
      <c r="T6" s="3">
        <f t="shared" si="1"/>
        <v>32</v>
      </c>
      <c r="U6" s="3">
        <f t="shared" si="1"/>
        <v>16</v>
      </c>
      <c r="V6" s="3">
        <f t="shared" si="1"/>
        <v>8</v>
      </c>
      <c r="W6" s="3">
        <f t="shared" si="1"/>
        <v>4</v>
      </c>
      <c r="X6" s="3">
        <f t="shared" si="1"/>
        <v>2</v>
      </c>
      <c r="Y6" s="4">
        <f t="shared" si="1"/>
        <v>1</v>
      </c>
      <c r="Z6" s="2">
        <f t="shared" si="1"/>
        <v>128</v>
      </c>
      <c r="AA6" s="3">
        <f t="shared" si="1"/>
        <v>64</v>
      </c>
      <c r="AB6" s="3">
        <f t="shared" si="1"/>
        <v>32</v>
      </c>
      <c r="AC6" s="3">
        <f t="shared" si="1"/>
        <v>16</v>
      </c>
      <c r="AD6" s="3">
        <f t="shared" si="1"/>
        <v>8</v>
      </c>
      <c r="AE6" s="3">
        <f t="shared" si="1"/>
        <v>4</v>
      </c>
      <c r="AF6" s="3">
        <f t="shared" si="1"/>
        <v>2</v>
      </c>
      <c r="AG6" s="4">
        <f t="shared" si="1"/>
        <v>1</v>
      </c>
    </row>
    <row r="7" spans="2:39" ht="15.75" thickBot="1" x14ac:dyDescent="0.3">
      <c r="B7" s="2">
        <v>7</v>
      </c>
      <c r="C7" s="3">
        <v>6</v>
      </c>
      <c r="D7" s="3">
        <v>5</v>
      </c>
      <c r="E7" s="3">
        <v>4</v>
      </c>
      <c r="F7" s="3">
        <v>3</v>
      </c>
      <c r="G7" s="3">
        <v>2</v>
      </c>
      <c r="H7" s="3">
        <v>1</v>
      </c>
      <c r="I7" s="4">
        <v>0</v>
      </c>
      <c r="J7" s="2">
        <v>7</v>
      </c>
      <c r="K7" s="3">
        <v>6</v>
      </c>
      <c r="L7" s="3">
        <v>5</v>
      </c>
      <c r="M7" s="3">
        <v>4</v>
      </c>
      <c r="N7" s="3">
        <v>3</v>
      </c>
      <c r="O7" s="3">
        <v>2</v>
      </c>
      <c r="P7" s="3">
        <v>1</v>
      </c>
      <c r="Q7" s="4">
        <v>0</v>
      </c>
      <c r="R7" s="2">
        <v>7</v>
      </c>
      <c r="S7" s="3">
        <v>6</v>
      </c>
      <c r="T7" s="3">
        <v>5</v>
      </c>
      <c r="U7" s="3">
        <v>4</v>
      </c>
      <c r="V7" s="3">
        <v>3</v>
      </c>
      <c r="W7" s="3">
        <v>2</v>
      </c>
      <c r="X7" s="3">
        <v>1</v>
      </c>
      <c r="Y7" s="4">
        <v>0</v>
      </c>
      <c r="Z7" s="2">
        <v>7</v>
      </c>
      <c r="AA7" s="3">
        <v>6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4">
        <v>0</v>
      </c>
    </row>
    <row r="8" spans="2:39" ht="19.5" thickBot="1" x14ac:dyDescent="0.35">
      <c r="B8" s="24">
        <v>1</v>
      </c>
      <c r="C8" s="25">
        <v>1</v>
      </c>
      <c r="D8" s="25">
        <v>0</v>
      </c>
      <c r="E8" s="9">
        <v>1</v>
      </c>
      <c r="F8" s="9">
        <v>1</v>
      </c>
      <c r="G8" s="9">
        <v>1</v>
      </c>
      <c r="H8" s="9">
        <v>1</v>
      </c>
      <c r="I8" s="10">
        <v>1</v>
      </c>
      <c r="J8" s="11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3">
        <v>1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6">
        <v>1</v>
      </c>
      <c r="Z8" s="7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6">
        <v>1</v>
      </c>
    </row>
    <row r="9" spans="2:39" x14ac:dyDescent="0.25">
      <c r="B9" s="105">
        <f>I8*I6+H8*H6+G8*G6+F8*F6+E8*E6+D8*D6+C8*C6+B8*B6</f>
        <v>223</v>
      </c>
      <c r="C9" s="106"/>
      <c r="D9" s="106"/>
      <c r="E9" s="106"/>
      <c r="F9" s="106"/>
      <c r="G9" s="106"/>
      <c r="H9" s="106"/>
      <c r="I9" s="107"/>
      <c r="J9" s="105">
        <f>Q8*Q6+P8*P6+O8*O6+N8*N6+M8*M6+L8*L6+K8*K6+J8*J6</f>
        <v>255</v>
      </c>
      <c r="K9" s="106"/>
      <c r="L9" s="106"/>
      <c r="M9" s="106"/>
      <c r="N9" s="106"/>
      <c r="O9" s="106"/>
      <c r="P9" s="106"/>
      <c r="Q9" s="107"/>
      <c r="R9" s="105">
        <f>Y8*Y6+X8*X6+W8*W6+V8*V6+U8*U6+T8*T6+S8*S6+R8*R6</f>
        <v>255</v>
      </c>
      <c r="S9" s="106"/>
      <c r="T9" s="106"/>
      <c r="U9" s="106"/>
      <c r="V9" s="106"/>
      <c r="W9" s="106"/>
      <c r="X9" s="106"/>
      <c r="Y9" s="107"/>
      <c r="Z9" s="105">
        <f>AG8*AG6+AF8*AF6+AE8*AE6+AD8*AD6+AC8*AC6+AB8*AB6+AA8*AA6+Z8*Z6</f>
        <v>255</v>
      </c>
      <c r="AA9" s="106"/>
      <c r="AB9" s="106"/>
      <c r="AC9" s="106"/>
      <c r="AD9" s="106"/>
      <c r="AE9" s="106"/>
      <c r="AF9" s="106"/>
      <c r="AG9" s="107"/>
    </row>
    <row r="11" spans="2:39" x14ac:dyDescent="0.25">
      <c r="AI11" s="1"/>
    </row>
    <row r="12" spans="2:39" x14ac:dyDescent="0.25">
      <c r="B12" s="20" t="s">
        <v>66</v>
      </c>
      <c r="AI12" s="1"/>
    </row>
    <row r="13" spans="2:39" x14ac:dyDescent="0.25">
      <c r="B13" s="20" t="s">
        <v>67</v>
      </c>
    </row>
    <row r="14" spans="2:39" x14ac:dyDescent="0.25">
      <c r="B14" s="20"/>
    </row>
    <row r="15" spans="2:39" ht="15" customHeight="1" x14ac:dyDescent="0.25">
      <c r="B15" s="23" t="s">
        <v>68</v>
      </c>
      <c r="D15" s="108">
        <f>2^21</f>
        <v>2097152</v>
      </c>
      <c r="E15" s="108"/>
      <c r="F15" s="108"/>
      <c r="H15" s="20" t="s">
        <v>57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2:39" x14ac:dyDescent="0.25">
      <c r="B16" s="23" t="s">
        <v>69</v>
      </c>
      <c r="D16" s="108">
        <f>2^8-2</f>
        <v>254</v>
      </c>
      <c r="E16" s="108"/>
      <c r="F16" s="108"/>
      <c r="G16" s="17"/>
      <c r="H16" s="20" t="s">
        <v>59</v>
      </c>
      <c r="I16" s="1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2:39" x14ac:dyDescent="0.25"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I17" s="26"/>
      <c r="AJ17" s="26"/>
      <c r="AK17" s="26"/>
      <c r="AL17" s="26"/>
      <c r="AM17" s="26"/>
    </row>
    <row r="18" spans="2:39" x14ac:dyDescent="0.25">
      <c r="B18" s="20" t="s">
        <v>61</v>
      </c>
    </row>
    <row r="19" spans="2:39" x14ac:dyDescent="0.25">
      <c r="B19" s="20" t="s">
        <v>2</v>
      </c>
    </row>
  </sheetData>
  <mergeCells count="10">
    <mergeCell ref="Z4:AG4"/>
    <mergeCell ref="B9:I9"/>
    <mergeCell ref="J9:Q9"/>
    <mergeCell ref="R9:Y9"/>
    <mergeCell ref="Z9:AG9"/>
    <mergeCell ref="D15:F15"/>
    <mergeCell ref="D16:F16"/>
    <mergeCell ref="B4:I4"/>
    <mergeCell ref="J4:Q4"/>
    <mergeCell ref="R4:Y4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2E0F-2774-46ED-89FD-2AE9A76FC542}">
  <dimension ref="A1:AT37"/>
  <sheetViews>
    <sheetView showGridLines="0" topLeftCell="B1" workbookViewId="0">
      <selection activeCell="Y34" sqref="Y34:AF34"/>
    </sheetView>
  </sheetViews>
  <sheetFormatPr defaultRowHeight="15" x14ac:dyDescent="0.25"/>
  <cols>
    <col min="1" max="1" width="3.5703125" bestFit="1" customWidth="1"/>
    <col min="2" max="8" width="2.7109375" bestFit="1" customWidth="1"/>
    <col min="9" max="9" width="3.5703125" bestFit="1" customWidth="1"/>
    <col min="10" max="16" width="2.7109375" bestFit="1" customWidth="1"/>
    <col min="17" max="17" width="3.5703125" bestFit="1" customWidth="1"/>
    <col min="18" max="24" width="2.7109375" bestFit="1" customWidth="1"/>
    <col min="25" max="25" width="3.5703125" bestFit="1" customWidth="1"/>
    <col min="26" max="32" width="2.7109375" bestFit="1" customWidth="1"/>
    <col min="33" max="33" width="3.85546875" bestFit="1" customWidth="1"/>
    <col min="34" max="35" width="3.5703125" bestFit="1" customWidth="1"/>
    <col min="36" max="41" width="2.7109375" bestFit="1" customWidth="1"/>
    <col min="42" max="42" width="4" bestFit="1" customWidth="1"/>
  </cols>
  <sheetData>
    <row r="1" spans="1:46" x14ac:dyDescent="0.25">
      <c r="A1" s="2">
        <f t="shared" ref="A1:AF1" si="0">2^A2</f>
        <v>128</v>
      </c>
      <c r="B1" s="3">
        <f t="shared" si="0"/>
        <v>64</v>
      </c>
      <c r="C1" s="3">
        <f t="shared" si="0"/>
        <v>32</v>
      </c>
      <c r="D1" s="3">
        <f t="shared" si="0"/>
        <v>16</v>
      </c>
      <c r="E1" s="3">
        <f t="shared" si="0"/>
        <v>8</v>
      </c>
      <c r="F1" s="3">
        <f t="shared" si="0"/>
        <v>4</v>
      </c>
      <c r="G1" s="3">
        <f t="shared" si="0"/>
        <v>2</v>
      </c>
      <c r="H1" s="4">
        <f t="shared" si="0"/>
        <v>1</v>
      </c>
      <c r="I1" s="2">
        <f t="shared" si="0"/>
        <v>128</v>
      </c>
      <c r="J1" s="3">
        <f t="shared" si="0"/>
        <v>64</v>
      </c>
      <c r="K1" s="3">
        <f t="shared" si="0"/>
        <v>32</v>
      </c>
      <c r="L1" s="3">
        <f t="shared" si="0"/>
        <v>16</v>
      </c>
      <c r="M1" s="3">
        <f t="shared" si="0"/>
        <v>8</v>
      </c>
      <c r="N1" s="3">
        <f t="shared" si="0"/>
        <v>4</v>
      </c>
      <c r="O1" s="3">
        <f t="shared" si="0"/>
        <v>2</v>
      </c>
      <c r="P1" s="4">
        <f t="shared" si="0"/>
        <v>1</v>
      </c>
      <c r="Q1" s="2">
        <f t="shared" si="0"/>
        <v>128</v>
      </c>
      <c r="R1" s="3">
        <f t="shared" si="0"/>
        <v>64</v>
      </c>
      <c r="S1" s="3">
        <f t="shared" si="0"/>
        <v>32</v>
      </c>
      <c r="T1" s="3">
        <f t="shared" si="0"/>
        <v>16</v>
      </c>
      <c r="U1" s="3">
        <f t="shared" si="0"/>
        <v>8</v>
      </c>
      <c r="V1" s="3">
        <f t="shared" si="0"/>
        <v>4</v>
      </c>
      <c r="W1" s="3">
        <f t="shared" si="0"/>
        <v>2</v>
      </c>
      <c r="X1" s="4">
        <f t="shared" si="0"/>
        <v>1</v>
      </c>
      <c r="Y1" s="2">
        <f t="shared" si="0"/>
        <v>128</v>
      </c>
      <c r="Z1" s="3">
        <f t="shared" si="0"/>
        <v>64</v>
      </c>
      <c r="AA1" s="3">
        <f t="shared" si="0"/>
        <v>32</v>
      </c>
      <c r="AB1" s="3">
        <f t="shared" si="0"/>
        <v>16</v>
      </c>
      <c r="AC1" s="3">
        <f t="shared" si="0"/>
        <v>8</v>
      </c>
      <c r="AD1" s="3">
        <f t="shared" si="0"/>
        <v>4</v>
      </c>
      <c r="AE1" s="3">
        <f t="shared" si="0"/>
        <v>2</v>
      </c>
      <c r="AF1" s="4">
        <f t="shared" si="0"/>
        <v>1</v>
      </c>
      <c r="AH1" s="2">
        <f t="shared" ref="AH1:AO1" si="1">2^AH2</f>
        <v>128</v>
      </c>
      <c r="AI1" s="3">
        <f t="shared" si="1"/>
        <v>64</v>
      </c>
      <c r="AJ1" s="3">
        <f t="shared" si="1"/>
        <v>32</v>
      </c>
      <c r="AK1" s="3">
        <f t="shared" si="1"/>
        <v>16</v>
      </c>
      <c r="AL1" s="3">
        <f t="shared" si="1"/>
        <v>8</v>
      </c>
      <c r="AM1" s="3">
        <f t="shared" si="1"/>
        <v>4</v>
      </c>
      <c r="AN1" s="3">
        <f t="shared" si="1"/>
        <v>2</v>
      </c>
      <c r="AO1" s="4">
        <f t="shared" si="1"/>
        <v>1</v>
      </c>
    </row>
    <row r="2" spans="1:46" ht="15.75" thickBot="1" x14ac:dyDescent="0.3">
      <c r="A2" s="2">
        <v>7</v>
      </c>
      <c r="B2" s="3">
        <v>6</v>
      </c>
      <c r="C2" s="3">
        <v>5</v>
      </c>
      <c r="D2" s="3">
        <v>4</v>
      </c>
      <c r="E2" s="3">
        <v>3</v>
      </c>
      <c r="F2" s="3">
        <v>2</v>
      </c>
      <c r="G2" s="3">
        <v>1</v>
      </c>
      <c r="H2" s="4">
        <v>0</v>
      </c>
      <c r="I2" s="2">
        <v>7</v>
      </c>
      <c r="J2" s="3">
        <v>6</v>
      </c>
      <c r="K2" s="3">
        <v>5</v>
      </c>
      <c r="L2" s="3">
        <v>4</v>
      </c>
      <c r="M2" s="3">
        <v>3</v>
      </c>
      <c r="N2" s="3">
        <v>2</v>
      </c>
      <c r="O2" s="3">
        <v>1</v>
      </c>
      <c r="P2" s="4">
        <v>0</v>
      </c>
      <c r="Q2" s="2">
        <v>7</v>
      </c>
      <c r="R2" s="3">
        <v>6</v>
      </c>
      <c r="S2" s="3">
        <v>5</v>
      </c>
      <c r="T2" s="3">
        <v>4</v>
      </c>
      <c r="U2" s="3">
        <v>3</v>
      </c>
      <c r="V2" s="3">
        <v>2</v>
      </c>
      <c r="W2" s="3">
        <v>1</v>
      </c>
      <c r="X2" s="4">
        <v>0</v>
      </c>
      <c r="Y2" s="2">
        <v>7</v>
      </c>
      <c r="Z2" s="3">
        <v>6</v>
      </c>
      <c r="AA2" s="3">
        <v>5</v>
      </c>
      <c r="AB2" s="3">
        <v>4</v>
      </c>
      <c r="AC2" s="3">
        <v>3</v>
      </c>
      <c r="AD2" s="3">
        <v>2</v>
      </c>
      <c r="AE2" s="3">
        <v>1</v>
      </c>
      <c r="AF2" s="4">
        <v>0</v>
      </c>
      <c r="AH2" s="2">
        <v>7</v>
      </c>
      <c r="AI2" s="3">
        <v>6</v>
      </c>
      <c r="AJ2" s="3">
        <v>5</v>
      </c>
      <c r="AK2" s="3">
        <v>4</v>
      </c>
      <c r="AL2" s="3">
        <v>3</v>
      </c>
      <c r="AM2" s="3">
        <v>2</v>
      </c>
      <c r="AN2" s="3">
        <v>1</v>
      </c>
      <c r="AO2" s="4">
        <v>0</v>
      </c>
      <c r="AQ2" t="s">
        <v>80</v>
      </c>
    </row>
    <row r="3" spans="1:46" ht="19.5" thickBot="1" x14ac:dyDescent="0.35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10">
        <v>1</v>
      </c>
      <c r="I3" s="11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3">
        <v>1</v>
      </c>
      <c r="Q3" s="14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6">
        <v>1</v>
      </c>
      <c r="Y3" s="7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6">
        <v>0</v>
      </c>
      <c r="AG3" s="18" t="s">
        <v>3</v>
      </c>
      <c r="AH3" s="7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6">
        <v>1</v>
      </c>
      <c r="AQ3" t="s">
        <v>66</v>
      </c>
    </row>
    <row r="4" spans="1:46" x14ac:dyDescent="0.25">
      <c r="A4" s="105">
        <f>H3*H1+G3*G1+F3*F1+E3*E1+D3*D1+C3*C1+B3*B1+A3*A1</f>
        <v>255</v>
      </c>
      <c r="B4" s="106"/>
      <c r="C4" s="106"/>
      <c r="D4" s="106"/>
      <c r="E4" s="106"/>
      <c r="F4" s="106"/>
      <c r="G4" s="106"/>
      <c r="H4" s="107"/>
      <c r="I4" s="105">
        <f>P3*P1+O3*O1+N3*N1+M3*M1+L3*L1+K3*K1+J3*J1+I3*I1</f>
        <v>255</v>
      </c>
      <c r="J4" s="106"/>
      <c r="K4" s="106"/>
      <c r="L4" s="106"/>
      <c r="M4" s="106"/>
      <c r="N4" s="106"/>
      <c r="O4" s="106"/>
      <c r="P4" s="107"/>
      <c r="Q4" s="105">
        <f>X3*X1+W3*W1+V3*V1+U3*U1+T3*T1+S3*S1+R3*R1+Q3*Q1</f>
        <v>255</v>
      </c>
      <c r="R4" s="106"/>
      <c r="S4" s="106"/>
      <c r="T4" s="106"/>
      <c r="U4" s="106"/>
      <c r="V4" s="106"/>
      <c r="W4" s="106"/>
      <c r="X4" s="107"/>
      <c r="Y4" s="105">
        <f>AF3*AF1+AE3*AE1+AD3*AD1+AC3*AC1+AB3*AB1+AA3*AA1+Z3*Z1+Y3*Y1</f>
        <v>0</v>
      </c>
      <c r="Z4" s="106"/>
      <c r="AA4" s="106"/>
      <c r="AB4" s="106"/>
      <c r="AC4" s="106"/>
      <c r="AD4" s="106"/>
      <c r="AE4" s="106"/>
      <c r="AF4" s="107"/>
      <c r="AH4" s="105">
        <f>AO3*AO1+AN3*AN1+AM3*AM1+AL3*AL1+AK3*AK1+AJ3*AJ1+AI3*AI1+AH3*AH1+1</f>
        <v>256</v>
      </c>
      <c r="AI4" s="106"/>
      <c r="AJ4" s="106"/>
      <c r="AK4" s="106"/>
      <c r="AL4" s="106"/>
      <c r="AM4" s="106"/>
      <c r="AN4" s="106"/>
      <c r="AO4" s="107"/>
      <c r="AP4">
        <f>AH4-2</f>
        <v>254</v>
      </c>
      <c r="AQ4" t="s">
        <v>79</v>
      </c>
    </row>
    <row r="5" spans="1:4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  <c r="AI5" s="1"/>
      <c r="AJ5" s="1"/>
      <c r="AK5" s="1"/>
      <c r="AL5" s="1"/>
      <c r="AM5" s="1"/>
      <c r="AN5" s="1"/>
      <c r="AO5" s="1"/>
    </row>
    <row r="6" spans="1:46" x14ac:dyDescent="0.25">
      <c r="A6" s="2">
        <f t="shared" ref="A6:AF6" si="2">2^A7</f>
        <v>128</v>
      </c>
      <c r="B6" s="3">
        <f t="shared" si="2"/>
        <v>64</v>
      </c>
      <c r="C6" s="3">
        <f t="shared" si="2"/>
        <v>32</v>
      </c>
      <c r="D6" s="3">
        <f t="shared" si="2"/>
        <v>16</v>
      </c>
      <c r="E6" s="3">
        <f t="shared" si="2"/>
        <v>8</v>
      </c>
      <c r="F6" s="3">
        <f t="shared" si="2"/>
        <v>4</v>
      </c>
      <c r="G6" s="3">
        <f t="shared" si="2"/>
        <v>2</v>
      </c>
      <c r="H6" s="4">
        <f t="shared" si="2"/>
        <v>1</v>
      </c>
      <c r="I6" s="2">
        <f t="shared" si="2"/>
        <v>128</v>
      </c>
      <c r="J6" s="3">
        <f t="shared" si="2"/>
        <v>64</v>
      </c>
      <c r="K6" s="3">
        <f t="shared" si="2"/>
        <v>32</v>
      </c>
      <c r="L6" s="3">
        <f t="shared" si="2"/>
        <v>16</v>
      </c>
      <c r="M6" s="3">
        <f t="shared" si="2"/>
        <v>8</v>
      </c>
      <c r="N6" s="3">
        <f t="shared" si="2"/>
        <v>4</v>
      </c>
      <c r="O6" s="3">
        <f t="shared" si="2"/>
        <v>2</v>
      </c>
      <c r="P6" s="4">
        <f t="shared" si="2"/>
        <v>1</v>
      </c>
      <c r="Q6" s="2">
        <f t="shared" si="2"/>
        <v>128</v>
      </c>
      <c r="R6" s="3">
        <f t="shared" si="2"/>
        <v>64</v>
      </c>
      <c r="S6" s="3">
        <f t="shared" si="2"/>
        <v>32</v>
      </c>
      <c r="T6" s="3">
        <f t="shared" si="2"/>
        <v>16</v>
      </c>
      <c r="U6" s="3">
        <f t="shared" si="2"/>
        <v>8</v>
      </c>
      <c r="V6" s="3">
        <f t="shared" si="2"/>
        <v>4</v>
      </c>
      <c r="W6" s="3">
        <f t="shared" si="2"/>
        <v>2</v>
      </c>
      <c r="X6" s="4">
        <f t="shared" si="2"/>
        <v>1</v>
      </c>
      <c r="Y6" s="2">
        <f t="shared" si="2"/>
        <v>128</v>
      </c>
      <c r="Z6" s="3">
        <f t="shared" si="2"/>
        <v>64</v>
      </c>
      <c r="AA6" s="3">
        <f t="shared" si="2"/>
        <v>32</v>
      </c>
      <c r="AB6" s="3">
        <f t="shared" si="2"/>
        <v>16</v>
      </c>
      <c r="AC6" s="3">
        <f t="shared" si="2"/>
        <v>8</v>
      </c>
      <c r="AD6" s="3">
        <f t="shared" si="2"/>
        <v>4</v>
      </c>
      <c r="AE6" s="3">
        <f t="shared" si="2"/>
        <v>2</v>
      </c>
      <c r="AF6" s="4">
        <f t="shared" si="2"/>
        <v>1</v>
      </c>
      <c r="AH6" s="2">
        <f t="shared" ref="AH6:AO6" si="3">2^AH7</f>
        <v>128</v>
      </c>
      <c r="AI6" s="3">
        <f t="shared" si="3"/>
        <v>64</v>
      </c>
      <c r="AJ6" s="3">
        <f t="shared" si="3"/>
        <v>32</v>
      </c>
      <c r="AK6" s="3">
        <f t="shared" si="3"/>
        <v>16</v>
      </c>
      <c r="AL6" s="3">
        <f t="shared" si="3"/>
        <v>8</v>
      </c>
      <c r="AM6" s="3">
        <f t="shared" si="3"/>
        <v>4</v>
      </c>
      <c r="AN6" s="3">
        <f t="shared" si="3"/>
        <v>2</v>
      </c>
      <c r="AO6" s="4">
        <f t="shared" si="3"/>
        <v>1</v>
      </c>
    </row>
    <row r="7" spans="1:46" ht="15.75" thickBot="1" x14ac:dyDescent="0.3">
      <c r="A7" s="2">
        <v>7</v>
      </c>
      <c r="B7" s="3">
        <v>6</v>
      </c>
      <c r="C7" s="3">
        <v>5</v>
      </c>
      <c r="D7" s="3">
        <v>4</v>
      </c>
      <c r="E7" s="3">
        <v>3</v>
      </c>
      <c r="F7" s="3">
        <v>2</v>
      </c>
      <c r="G7" s="3">
        <v>1</v>
      </c>
      <c r="H7" s="4">
        <v>0</v>
      </c>
      <c r="I7" s="2">
        <v>7</v>
      </c>
      <c r="J7" s="3">
        <v>6</v>
      </c>
      <c r="K7" s="3">
        <v>5</v>
      </c>
      <c r="L7" s="3">
        <v>4</v>
      </c>
      <c r="M7" s="3">
        <v>3</v>
      </c>
      <c r="N7" s="3">
        <v>2</v>
      </c>
      <c r="O7" s="3">
        <v>1</v>
      </c>
      <c r="P7" s="4">
        <v>0</v>
      </c>
      <c r="Q7" s="2">
        <v>7</v>
      </c>
      <c r="R7" s="3">
        <v>6</v>
      </c>
      <c r="S7" s="3">
        <v>5</v>
      </c>
      <c r="T7" s="3">
        <v>4</v>
      </c>
      <c r="U7" s="3">
        <v>3</v>
      </c>
      <c r="V7" s="3">
        <v>2</v>
      </c>
      <c r="W7" s="3">
        <v>1</v>
      </c>
      <c r="X7" s="4">
        <v>0</v>
      </c>
      <c r="Y7" s="2">
        <v>7</v>
      </c>
      <c r="Z7" s="3">
        <v>6</v>
      </c>
      <c r="AA7" s="3">
        <v>5</v>
      </c>
      <c r="AB7" s="3">
        <v>4</v>
      </c>
      <c r="AC7" s="3">
        <v>3</v>
      </c>
      <c r="AD7" s="3">
        <v>2</v>
      </c>
      <c r="AE7" s="3">
        <v>1</v>
      </c>
      <c r="AF7" s="4">
        <v>0</v>
      </c>
      <c r="AH7" s="2">
        <v>7</v>
      </c>
      <c r="AI7" s="3">
        <v>6</v>
      </c>
      <c r="AJ7" s="3">
        <v>5</v>
      </c>
      <c r="AK7" s="3">
        <v>4</v>
      </c>
      <c r="AL7" s="3">
        <v>3</v>
      </c>
      <c r="AM7" s="3">
        <v>2</v>
      </c>
      <c r="AN7" s="3">
        <v>1</v>
      </c>
      <c r="AO7" s="4">
        <v>0</v>
      </c>
      <c r="AQ7" t="s">
        <v>81</v>
      </c>
    </row>
    <row r="8" spans="1:46" ht="19.5" thickBot="1" x14ac:dyDescent="0.35">
      <c r="A8" s="8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10">
        <v>1</v>
      </c>
      <c r="I8" s="11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3">
        <v>1</v>
      </c>
      <c r="Q8" s="14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6">
        <v>1</v>
      </c>
      <c r="Y8" s="24">
        <v>1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6">
        <v>0</v>
      </c>
      <c r="AG8" s="18" t="s">
        <v>4</v>
      </c>
      <c r="AH8" s="24">
        <v>0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6">
        <v>1</v>
      </c>
      <c r="AQ8" t="s">
        <v>85</v>
      </c>
    </row>
    <row r="9" spans="1:46" x14ac:dyDescent="0.25">
      <c r="A9" s="105">
        <f>H8*H6+G8*G6+F8*F6+E8*E6+D8*D6+C8*C6+B8*B6+A8*A6</f>
        <v>255</v>
      </c>
      <c r="B9" s="106"/>
      <c r="C9" s="106"/>
      <c r="D9" s="106"/>
      <c r="E9" s="106"/>
      <c r="F9" s="106"/>
      <c r="G9" s="106"/>
      <c r="H9" s="107"/>
      <c r="I9" s="105">
        <f>P8*P6+O8*O6+N8*N6+M8*M6+L8*L6+K8*K6+J8*J6+I8*I6</f>
        <v>255</v>
      </c>
      <c r="J9" s="106"/>
      <c r="K9" s="106"/>
      <c r="L9" s="106"/>
      <c r="M9" s="106"/>
      <c r="N9" s="106"/>
      <c r="O9" s="106"/>
      <c r="P9" s="107"/>
      <c r="Q9" s="105">
        <f>X8*X6+W8*W6+V8*V6+U8*U6+T8*T6+S8*S6+R8*R6+Q8*Q6</f>
        <v>255</v>
      </c>
      <c r="R9" s="106"/>
      <c r="S9" s="106"/>
      <c r="T9" s="106"/>
      <c r="U9" s="106"/>
      <c r="V9" s="106"/>
      <c r="W9" s="106"/>
      <c r="X9" s="107"/>
      <c r="Y9" s="105">
        <f>AF8*AF6+AE8*AE6+AD8*AD6+AC8*AC6+AB8*AB6+AA8*AA6+Z8*Z6+Y8*Y6</f>
        <v>128</v>
      </c>
      <c r="Z9" s="106"/>
      <c r="AA9" s="106"/>
      <c r="AB9" s="106"/>
      <c r="AC9" s="106"/>
      <c r="AD9" s="106"/>
      <c r="AE9" s="106"/>
      <c r="AF9" s="107"/>
      <c r="AH9" s="105">
        <f>AO8*AO6+AN8*AN6+AM8*AM6+AL8*AL6+AK8*AK6+AJ8*AJ6+AI8*AI6+AH8*AH6+1</f>
        <v>128</v>
      </c>
      <c r="AI9" s="106"/>
      <c r="AJ9" s="106"/>
      <c r="AK9" s="106"/>
      <c r="AL9" s="106"/>
      <c r="AM9" s="106"/>
      <c r="AN9" s="106"/>
      <c r="AO9" s="107"/>
      <c r="AP9">
        <f>AH9-2</f>
        <v>126</v>
      </c>
      <c r="AQ9" t="s">
        <v>79</v>
      </c>
    </row>
    <row r="10" spans="1:4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6" x14ac:dyDescent="0.25">
      <c r="A11" s="2">
        <f t="shared" ref="A11:AF11" si="4">2^A12</f>
        <v>128</v>
      </c>
      <c r="B11" s="3">
        <f t="shared" si="4"/>
        <v>64</v>
      </c>
      <c r="C11" s="3">
        <f t="shared" si="4"/>
        <v>32</v>
      </c>
      <c r="D11" s="3">
        <f t="shared" si="4"/>
        <v>16</v>
      </c>
      <c r="E11" s="3">
        <f t="shared" si="4"/>
        <v>8</v>
      </c>
      <c r="F11" s="3">
        <f t="shared" si="4"/>
        <v>4</v>
      </c>
      <c r="G11" s="3">
        <f t="shared" si="4"/>
        <v>2</v>
      </c>
      <c r="H11" s="4">
        <f t="shared" si="4"/>
        <v>1</v>
      </c>
      <c r="I11" s="2">
        <f t="shared" si="4"/>
        <v>128</v>
      </c>
      <c r="J11" s="3">
        <f t="shared" si="4"/>
        <v>64</v>
      </c>
      <c r="K11" s="3">
        <f t="shared" si="4"/>
        <v>32</v>
      </c>
      <c r="L11" s="3">
        <f t="shared" si="4"/>
        <v>16</v>
      </c>
      <c r="M11" s="3">
        <f t="shared" si="4"/>
        <v>8</v>
      </c>
      <c r="N11" s="3">
        <f t="shared" si="4"/>
        <v>4</v>
      </c>
      <c r="O11" s="3">
        <f t="shared" si="4"/>
        <v>2</v>
      </c>
      <c r="P11" s="4">
        <f t="shared" si="4"/>
        <v>1</v>
      </c>
      <c r="Q11" s="2">
        <f t="shared" si="4"/>
        <v>128</v>
      </c>
      <c r="R11" s="3">
        <f t="shared" si="4"/>
        <v>64</v>
      </c>
      <c r="S11" s="3">
        <f t="shared" si="4"/>
        <v>32</v>
      </c>
      <c r="T11" s="3">
        <f t="shared" si="4"/>
        <v>16</v>
      </c>
      <c r="U11" s="3">
        <f t="shared" si="4"/>
        <v>8</v>
      </c>
      <c r="V11" s="3">
        <f t="shared" si="4"/>
        <v>4</v>
      </c>
      <c r="W11" s="3">
        <f t="shared" si="4"/>
        <v>2</v>
      </c>
      <c r="X11" s="4">
        <f t="shared" si="4"/>
        <v>1</v>
      </c>
      <c r="Y11" s="2">
        <f t="shared" si="4"/>
        <v>128</v>
      </c>
      <c r="Z11" s="3">
        <f t="shared" si="4"/>
        <v>64</v>
      </c>
      <c r="AA11" s="3">
        <f t="shared" si="4"/>
        <v>32</v>
      </c>
      <c r="AB11" s="3">
        <f t="shared" si="4"/>
        <v>16</v>
      </c>
      <c r="AC11" s="3">
        <f t="shared" si="4"/>
        <v>8</v>
      </c>
      <c r="AD11" s="3">
        <f t="shared" si="4"/>
        <v>4</v>
      </c>
      <c r="AE11" s="3">
        <f t="shared" si="4"/>
        <v>2</v>
      </c>
      <c r="AF11" s="4">
        <f t="shared" si="4"/>
        <v>1</v>
      </c>
      <c r="AH11" s="3">
        <f t="shared" ref="AH11:AO11" si="5">2^AH12</f>
        <v>128</v>
      </c>
      <c r="AI11" s="3">
        <f t="shared" si="5"/>
        <v>256</v>
      </c>
      <c r="AJ11" s="3">
        <f t="shared" si="5"/>
        <v>32</v>
      </c>
      <c r="AK11" s="3">
        <f t="shared" si="5"/>
        <v>16</v>
      </c>
      <c r="AL11" s="3">
        <f t="shared" si="5"/>
        <v>8</v>
      </c>
      <c r="AM11" s="3">
        <f t="shared" si="5"/>
        <v>4</v>
      </c>
      <c r="AN11" s="3">
        <f t="shared" si="5"/>
        <v>2</v>
      </c>
      <c r="AO11" s="4">
        <f t="shared" si="5"/>
        <v>1</v>
      </c>
    </row>
    <row r="12" spans="1:46" ht="15.75" thickBot="1" x14ac:dyDescent="0.3">
      <c r="A12" s="2">
        <v>7</v>
      </c>
      <c r="B12" s="3">
        <v>6</v>
      </c>
      <c r="C12" s="3">
        <v>5</v>
      </c>
      <c r="D12" s="3">
        <v>4</v>
      </c>
      <c r="E12" s="3">
        <v>3</v>
      </c>
      <c r="F12" s="3">
        <v>2</v>
      </c>
      <c r="G12" s="3">
        <v>1</v>
      </c>
      <c r="H12" s="4">
        <v>0</v>
      </c>
      <c r="I12" s="2">
        <v>7</v>
      </c>
      <c r="J12" s="3">
        <v>6</v>
      </c>
      <c r="K12" s="3">
        <v>5</v>
      </c>
      <c r="L12" s="3">
        <v>4</v>
      </c>
      <c r="M12" s="3">
        <v>3</v>
      </c>
      <c r="N12" s="3">
        <v>2</v>
      </c>
      <c r="O12" s="3">
        <v>1</v>
      </c>
      <c r="P12" s="4">
        <v>0</v>
      </c>
      <c r="Q12" s="2">
        <v>7</v>
      </c>
      <c r="R12" s="3">
        <v>6</v>
      </c>
      <c r="S12" s="3">
        <v>5</v>
      </c>
      <c r="T12" s="3">
        <v>4</v>
      </c>
      <c r="U12" s="3">
        <v>3</v>
      </c>
      <c r="V12" s="3">
        <v>2</v>
      </c>
      <c r="W12" s="3">
        <v>1</v>
      </c>
      <c r="X12" s="4">
        <v>0</v>
      </c>
      <c r="Y12" s="2">
        <v>7</v>
      </c>
      <c r="Z12" s="3">
        <v>6</v>
      </c>
      <c r="AA12" s="3">
        <v>5</v>
      </c>
      <c r="AB12" s="3">
        <v>4</v>
      </c>
      <c r="AC12" s="3">
        <v>3</v>
      </c>
      <c r="AD12" s="3">
        <v>2</v>
      </c>
      <c r="AE12" s="3">
        <v>1</v>
      </c>
      <c r="AF12" s="4">
        <v>0</v>
      </c>
      <c r="AH12" s="2">
        <v>7</v>
      </c>
      <c r="AI12" s="3">
        <v>8</v>
      </c>
      <c r="AJ12" s="3">
        <v>5</v>
      </c>
      <c r="AK12" s="3">
        <v>4</v>
      </c>
      <c r="AL12" s="3">
        <v>3</v>
      </c>
      <c r="AM12" s="3">
        <v>2</v>
      </c>
      <c r="AN12" s="3">
        <v>1</v>
      </c>
      <c r="AO12" s="4">
        <v>0</v>
      </c>
      <c r="AQ12" t="s">
        <v>82</v>
      </c>
    </row>
    <row r="13" spans="1:46" ht="19.5" thickBot="1" x14ac:dyDescent="0.35">
      <c r="A13" s="8">
        <v>1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10">
        <v>1</v>
      </c>
      <c r="I13" s="11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3">
        <v>1</v>
      </c>
      <c r="Q13" s="14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6">
        <v>1</v>
      </c>
      <c r="Y13" s="24">
        <v>1</v>
      </c>
      <c r="Z13" s="2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6">
        <v>0</v>
      </c>
      <c r="AG13" s="18" t="s">
        <v>5</v>
      </c>
      <c r="AH13" s="24">
        <v>0</v>
      </c>
      <c r="AI13" s="25">
        <v>0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6">
        <v>1</v>
      </c>
      <c r="AQ13" t="s">
        <v>86</v>
      </c>
    </row>
    <row r="14" spans="1:46" x14ac:dyDescent="0.25">
      <c r="A14" s="105">
        <f>H13*H11+G13*G11+F13*F11+E13*E11+D13*D11+C13*C11+B13*B11+A13*A11</f>
        <v>255</v>
      </c>
      <c r="B14" s="106"/>
      <c r="C14" s="106"/>
      <c r="D14" s="106"/>
      <c r="E14" s="106"/>
      <c r="F14" s="106"/>
      <c r="G14" s="106"/>
      <c r="H14" s="107"/>
      <c r="I14" s="105">
        <f>P13*P11+O13*O11+N13*N11+M13*M11+L13*L11+K13*K11+J13*J11+I13*I11</f>
        <v>255</v>
      </c>
      <c r="J14" s="106"/>
      <c r="K14" s="106"/>
      <c r="L14" s="106"/>
      <c r="M14" s="106"/>
      <c r="N14" s="106"/>
      <c r="O14" s="106"/>
      <c r="P14" s="107"/>
      <c r="Q14" s="105">
        <f>X13*X11+W13*W11+V13*V11+U13*U11+T13*T11+S13*S11+R13*R11+Q13*Q11</f>
        <v>255</v>
      </c>
      <c r="R14" s="106"/>
      <c r="S14" s="106"/>
      <c r="T14" s="106"/>
      <c r="U14" s="106"/>
      <c r="V14" s="106"/>
      <c r="W14" s="106"/>
      <c r="X14" s="107"/>
      <c r="Y14" s="105">
        <f>AF13*AF11+AE13*AE11+AD13*AD11+AC13*AC11+AB13*AB11+AA13*AA11+Z13*Z11+Y13*Y11</f>
        <v>192</v>
      </c>
      <c r="Z14" s="106"/>
      <c r="AA14" s="106"/>
      <c r="AB14" s="106"/>
      <c r="AC14" s="106"/>
      <c r="AD14" s="106"/>
      <c r="AE14" s="106"/>
      <c r="AF14" s="107"/>
      <c r="AH14" s="105">
        <f>AO13*AO11+AN13*AN11+AM13*AM11+AL13*AL11+AK13*AK11+AJ13*AJ11+AI13*AI11+AH13*AH11+1</f>
        <v>64</v>
      </c>
      <c r="AI14" s="106"/>
      <c r="AJ14" s="106"/>
      <c r="AK14" s="106"/>
      <c r="AL14" s="106"/>
      <c r="AM14" s="106"/>
      <c r="AN14" s="106"/>
      <c r="AO14" s="107"/>
      <c r="AP14">
        <f>AH14-2</f>
        <v>62</v>
      </c>
      <c r="AQ14" t="s">
        <v>79</v>
      </c>
      <c r="AT14">
        <f>2^2</f>
        <v>4</v>
      </c>
    </row>
    <row r="15" spans="1:4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6" x14ac:dyDescent="0.25">
      <c r="A16" s="2">
        <f t="shared" ref="A16:AF16" si="6">2^A17</f>
        <v>128</v>
      </c>
      <c r="B16" s="3">
        <f t="shared" si="6"/>
        <v>64</v>
      </c>
      <c r="C16" s="3">
        <f t="shared" si="6"/>
        <v>32</v>
      </c>
      <c r="D16" s="3">
        <f t="shared" si="6"/>
        <v>16</v>
      </c>
      <c r="E16" s="3">
        <f t="shared" si="6"/>
        <v>8</v>
      </c>
      <c r="F16" s="3">
        <f t="shared" si="6"/>
        <v>4</v>
      </c>
      <c r="G16" s="3">
        <f t="shared" si="6"/>
        <v>2</v>
      </c>
      <c r="H16" s="4">
        <f t="shared" si="6"/>
        <v>1</v>
      </c>
      <c r="I16" s="2">
        <f t="shared" si="6"/>
        <v>128</v>
      </c>
      <c r="J16" s="3">
        <f t="shared" si="6"/>
        <v>64</v>
      </c>
      <c r="K16" s="3">
        <f t="shared" si="6"/>
        <v>32</v>
      </c>
      <c r="L16" s="3">
        <f t="shared" si="6"/>
        <v>16</v>
      </c>
      <c r="M16" s="3">
        <f t="shared" si="6"/>
        <v>8</v>
      </c>
      <c r="N16" s="3">
        <f t="shared" si="6"/>
        <v>4</v>
      </c>
      <c r="O16" s="3">
        <f t="shared" si="6"/>
        <v>2</v>
      </c>
      <c r="P16" s="4">
        <f t="shared" si="6"/>
        <v>1</v>
      </c>
      <c r="Q16" s="2">
        <f t="shared" si="6"/>
        <v>128</v>
      </c>
      <c r="R16" s="3">
        <f t="shared" si="6"/>
        <v>64</v>
      </c>
      <c r="S16" s="3">
        <f t="shared" si="6"/>
        <v>32</v>
      </c>
      <c r="T16" s="3">
        <f t="shared" si="6"/>
        <v>16</v>
      </c>
      <c r="U16" s="3">
        <f t="shared" si="6"/>
        <v>8</v>
      </c>
      <c r="V16" s="3">
        <f t="shared" si="6"/>
        <v>4</v>
      </c>
      <c r="W16" s="3">
        <f t="shared" si="6"/>
        <v>2</v>
      </c>
      <c r="X16" s="4">
        <f t="shared" si="6"/>
        <v>1</v>
      </c>
      <c r="Y16" s="2">
        <f t="shared" si="6"/>
        <v>128</v>
      </c>
      <c r="Z16" s="3">
        <f t="shared" si="6"/>
        <v>64</v>
      </c>
      <c r="AA16" s="3">
        <f t="shared" si="6"/>
        <v>32</v>
      </c>
      <c r="AB16" s="3">
        <f t="shared" si="6"/>
        <v>16</v>
      </c>
      <c r="AC16" s="3">
        <f t="shared" si="6"/>
        <v>8</v>
      </c>
      <c r="AD16" s="3">
        <f t="shared" si="6"/>
        <v>4</v>
      </c>
      <c r="AE16" s="3">
        <f t="shared" si="6"/>
        <v>2</v>
      </c>
      <c r="AF16" s="4">
        <f t="shared" si="6"/>
        <v>1</v>
      </c>
      <c r="AH16" s="2">
        <f t="shared" ref="AH16:AO16" si="7">2^AH17</f>
        <v>128</v>
      </c>
      <c r="AI16" s="3">
        <f t="shared" si="7"/>
        <v>64</v>
      </c>
      <c r="AJ16" s="3">
        <f t="shared" si="7"/>
        <v>32</v>
      </c>
      <c r="AK16" s="3">
        <f t="shared" si="7"/>
        <v>16</v>
      </c>
      <c r="AL16" s="3">
        <f t="shared" si="7"/>
        <v>8</v>
      </c>
      <c r="AM16" s="3">
        <f t="shared" si="7"/>
        <v>4</v>
      </c>
      <c r="AN16" s="3">
        <f t="shared" si="7"/>
        <v>2</v>
      </c>
      <c r="AO16" s="4">
        <f t="shared" si="7"/>
        <v>1</v>
      </c>
    </row>
    <row r="17" spans="1:46" ht="15.75" thickBot="1" x14ac:dyDescent="0.3">
      <c r="A17" s="2">
        <v>7</v>
      </c>
      <c r="B17" s="3">
        <v>6</v>
      </c>
      <c r="C17" s="3">
        <v>5</v>
      </c>
      <c r="D17" s="3">
        <v>4</v>
      </c>
      <c r="E17" s="3">
        <v>3</v>
      </c>
      <c r="F17" s="3">
        <v>2</v>
      </c>
      <c r="G17" s="3">
        <v>1</v>
      </c>
      <c r="H17" s="4">
        <v>0</v>
      </c>
      <c r="I17" s="2">
        <v>7</v>
      </c>
      <c r="J17" s="3">
        <v>6</v>
      </c>
      <c r="K17" s="3">
        <v>5</v>
      </c>
      <c r="L17" s="3">
        <v>4</v>
      </c>
      <c r="M17" s="3">
        <v>3</v>
      </c>
      <c r="N17" s="3">
        <v>2</v>
      </c>
      <c r="O17" s="3">
        <v>1</v>
      </c>
      <c r="P17" s="4">
        <v>0</v>
      </c>
      <c r="Q17" s="2">
        <v>7</v>
      </c>
      <c r="R17" s="3">
        <v>6</v>
      </c>
      <c r="S17" s="3">
        <v>5</v>
      </c>
      <c r="T17" s="3">
        <v>4</v>
      </c>
      <c r="U17" s="3">
        <v>3</v>
      </c>
      <c r="V17" s="3">
        <v>2</v>
      </c>
      <c r="W17" s="3">
        <v>1</v>
      </c>
      <c r="X17" s="4">
        <v>0</v>
      </c>
      <c r="Y17" s="2">
        <v>7</v>
      </c>
      <c r="Z17" s="3">
        <v>6</v>
      </c>
      <c r="AA17" s="3">
        <v>5</v>
      </c>
      <c r="AB17" s="3">
        <v>4</v>
      </c>
      <c r="AC17" s="3">
        <v>3</v>
      </c>
      <c r="AD17" s="3">
        <v>2</v>
      </c>
      <c r="AE17" s="3">
        <v>1</v>
      </c>
      <c r="AF17" s="4">
        <v>0</v>
      </c>
      <c r="AH17" s="2">
        <v>7</v>
      </c>
      <c r="AI17" s="3">
        <v>6</v>
      </c>
      <c r="AJ17" s="3">
        <v>5</v>
      </c>
      <c r="AK17" s="3">
        <v>4</v>
      </c>
      <c r="AL17" s="3">
        <v>3</v>
      </c>
      <c r="AM17" s="3">
        <v>2</v>
      </c>
      <c r="AN17" s="3">
        <v>1</v>
      </c>
      <c r="AO17" s="4">
        <v>0</v>
      </c>
      <c r="AQ17" t="s">
        <v>83</v>
      </c>
    </row>
    <row r="18" spans="1:46" ht="19.5" thickBot="1" x14ac:dyDescent="0.35">
      <c r="A18" s="8">
        <v>1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10">
        <v>1</v>
      </c>
      <c r="I18" s="11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3">
        <v>1</v>
      </c>
      <c r="Q18" s="14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6">
        <v>1</v>
      </c>
      <c r="Y18" s="24">
        <v>1</v>
      </c>
      <c r="Z18" s="25">
        <v>1</v>
      </c>
      <c r="AA18" s="25">
        <v>1</v>
      </c>
      <c r="AB18" s="5">
        <v>0</v>
      </c>
      <c r="AC18" s="5">
        <v>0</v>
      </c>
      <c r="AD18" s="5">
        <v>0</v>
      </c>
      <c r="AE18" s="5">
        <v>0</v>
      </c>
      <c r="AF18" s="6">
        <v>0</v>
      </c>
      <c r="AG18" s="18" t="s">
        <v>6</v>
      </c>
      <c r="AH18" s="24">
        <v>0</v>
      </c>
      <c r="AI18" s="25">
        <v>0</v>
      </c>
      <c r="AJ18" s="25">
        <v>0</v>
      </c>
      <c r="AK18" s="5">
        <v>1</v>
      </c>
      <c r="AL18" s="5">
        <v>1</v>
      </c>
      <c r="AM18" s="5">
        <v>1</v>
      </c>
      <c r="AN18" s="5">
        <v>1</v>
      </c>
      <c r="AO18" s="6">
        <v>1</v>
      </c>
      <c r="AQ18" t="s">
        <v>87</v>
      </c>
    </row>
    <row r="19" spans="1:46" x14ac:dyDescent="0.25">
      <c r="A19" s="105">
        <f>H18*H16+G18*G16+F18*F16+E18*E16+D18*D16+C18*C16+B18*B16+A18*A16</f>
        <v>255</v>
      </c>
      <c r="B19" s="106"/>
      <c r="C19" s="106"/>
      <c r="D19" s="106"/>
      <c r="E19" s="106"/>
      <c r="F19" s="106"/>
      <c r="G19" s="106"/>
      <c r="H19" s="107"/>
      <c r="I19" s="105">
        <f>P18*P16+O18*O16+N18*N16+M18*M16+L18*L16+K18*K16+J18*J16+I18*I16</f>
        <v>255</v>
      </c>
      <c r="J19" s="106"/>
      <c r="K19" s="106"/>
      <c r="L19" s="106"/>
      <c r="M19" s="106"/>
      <c r="N19" s="106"/>
      <c r="O19" s="106"/>
      <c r="P19" s="107"/>
      <c r="Q19" s="105">
        <f>X18*X16+W18*W16+V18*V16+U18*U16+T18*T16+S18*S16+R18*R16+Q18*Q16</f>
        <v>255</v>
      </c>
      <c r="R19" s="106"/>
      <c r="S19" s="106"/>
      <c r="T19" s="106"/>
      <c r="U19" s="106"/>
      <c r="V19" s="106"/>
      <c r="W19" s="106"/>
      <c r="X19" s="107"/>
      <c r="Y19" s="105">
        <f>AF18*AF16+AE18*AE16+AD18*AD16+AC18*AC16+AB18*AB16+AA18*AA16+Z18*Z16+Y18*Y16</f>
        <v>224</v>
      </c>
      <c r="Z19" s="106"/>
      <c r="AA19" s="106"/>
      <c r="AB19" s="106"/>
      <c r="AC19" s="106"/>
      <c r="AD19" s="106"/>
      <c r="AE19" s="106"/>
      <c r="AF19" s="107"/>
      <c r="AH19" s="105">
        <f>AO18*AO16+AN18*AN16+AM18*AM16+AL18*AL16+AK18*AK16+AJ18*AJ16+AI18*AI16+AH18*AH16+1</f>
        <v>32</v>
      </c>
      <c r="AI19" s="106"/>
      <c r="AJ19" s="106"/>
      <c r="AK19" s="106"/>
      <c r="AL19" s="106"/>
      <c r="AM19" s="106"/>
      <c r="AN19" s="106"/>
      <c r="AO19" s="107"/>
      <c r="AP19">
        <f>AH19-2</f>
        <v>30</v>
      </c>
      <c r="AQ19" t="s">
        <v>79</v>
      </c>
      <c r="AT19">
        <f>2^3</f>
        <v>8</v>
      </c>
    </row>
    <row r="20" spans="1:4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T20">
        <f>2^5</f>
        <v>32</v>
      </c>
    </row>
    <row r="21" spans="1:46" x14ac:dyDescent="0.25">
      <c r="A21" s="2">
        <f t="shared" ref="A21:AF21" si="8">2^A22</f>
        <v>128</v>
      </c>
      <c r="B21" s="3">
        <f t="shared" si="8"/>
        <v>64</v>
      </c>
      <c r="C21" s="3">
        <f t="shared" si="8"/>
        <v>32</v>
      </c>
      <c r="D21" s="3">
        <f t="shared" si="8"/>
        <v>16</v>
      </c>
      <c r="E21" s="3">
        <f t="shared" si="8"/>
        <v>8</v>
      </c>
      <c r="F21" s="3">
        <f t="shared" si="8"/>
        <v>4</v>
      </c>
      <c r="G21" s="3">
        <f t="shared" si="8"/>
        <v>2</v>
      </c>
      <c r="H21" s="4">
        <f t="shared" si="8"/>
        <v>1</v>
      </c>
      <c r="I21" s="2">
        <f t="shared" si="8"/>
        <v>128</v>
      </c>
      <c r="J21" s="3">
        <f t="shared" si="8"/>
        <v>64</v>
      </c>
      <c r="K21" s="3">
        <f t="shared" si="8"/>
        <v>32</v>
      </c>
      <c r="L21" s="3">
        <f t="shared" si="8"/>
        <v>16</v>
      </c>
      <c r="M21" s="3">
        <f t="shared" si="8"/>
        <v>8</v>
      </c>
      <c r="N21" s="3">
        <f t="shared" si="8"/>
        <v>4</v>
      </c>
      <c r="O21" s="3">
        <f t="shared" si="8"/>
        <v>2</v>
      </c>
      <c r="P21" s="4">
        <f t="shared" si="8"/>
        <v>1</v>
      </c>
      <c r="Q21" s="2">
        <f t="shared" si="8"/>
        <v>128</v>
      </c>
      <c r="R21" s="3">
        <f t="shared" si="8"/>
        <v>64</v>
      </c>
      <c r="S21" s="3">
        <f t="shared" si="8"/>
        <v>32</v>
      </c>
      <c r="T21" s="3">
        <f t="shared" si="8"/>
        <v>16</v>
      </c>
      <c r="U21" s="3">
        <f t="shared" si="8"/>
        <v>8</v>
      </c>
      <c r="V21" s="3">
        <f t="shared" si="8"/>
        <v>4</v>
      </c>
      <c r="W21" s="3">
        <f t="shared" si="8"/>
        <v>2</v>
      </c>
      <c r="X21" s="4">
        <f t="shared" si="8"/>
        <v>1</v>
      </c>
      <c r="Y21" s="2">
        <f t="shared" si="8"/>
        <v>128</v>
      </c>
      <c r="Z21" s="3">
        <f t="shared" si="8"/>
        <v>64</v>
      </c>
      <c r="AA21" s="3">
        <f t="shared" si="8"/>
        <v>32</v>
      </c>
      <c r="AB21" s="3">
        <f t="shared" si="8"/>
        <v>16</v>
      </c>
      <c r="AC21" s="3">
        <f t="shared" si="8"/>
        <v>8</v>
      </c>
      <c r="AD21" s="3">
        <f t="shared" si="8"/>
        <v>4</v>
      </c>
      <c r="AE21" s="3">
        <f t="shared" si="8"/>
        <v>2</v>
      </c>
      <c r="AF21" s="4">
        <f t="shared" si="8"/>
        <v>1</v>
      </c>
      <c r="AH21" s="2">
        <f t="shared" ref="AH21:AO21" si="9">2^AH22</f>
        <v>128</v>
      </c>
      <c r="AI21" s="3">
        <f t="shared" si="9"/>
        <v>64</v>
      </c>
      <c r="AJ21" s="3">
        <f t="shared" si="9"/>
        <v>32</v>
      </c>
      <c r="AK21" s="3">
        <f t="shared" si="9"/>
        <v>16</v>
      </c>
      <c r="AL21" s="3">
        <f t="shared" si="9"/>
        <v>8</v>
      </c>
      <c r="AM21" s="3">
        <f t="shared" si="9"/>
        <v>4</v>
      </c>
      <c r="AN21" s="3">
        <f t="shared" si="9"/>
        <v>2</v>
      </c>
      <c r="AO21" s="4">
        <f t="shared" si="9"/>
        <v>1</v>
      </c>
    </row>
    <row r="22" spans="1:46" ht="15.75" thickBot="1" x14ac:dyDescent="0.3">
      <c r="A22" s="2">
        <v>7</v>
      </c>
      <c r="B22" s="3">
        <v>6</v>
      </c>
      <c r="C22" s="3">
        <v>5</v>
      </c>
      <c r="D22" s="3">
        <v>4</v>
      </c>
      <c r="E22" s="3">
        <v>3</v>
      </c>
      <c r="F22" s="3">
        <v>2</v>
      </c>
      <c r="G22" s="3">
        <v>1</v>
      </c>
      <c r="H22" s="4">
        <v>0</v>
      </c>
      <c r="I22" s="2">
        <v>7</v>
      </c>
      <c r="J22" s="3">
        <v>6</v>
      </c>
      <c r="K22" s="3">
        <v>5</v>
      </c>
      <c r="L22" s="3">
        <v>4</v>
      </c>
      <c r="M22" s="3">
        <v>3</v>
      </c>
      <c r="N22" s="3">
        <v>2</v>
      </c>
      <c r="O22" s="3">
        <v>1</v>
      </c>
      <c r="P22" s="4">
        <v>0</v>
      </c>
      <c r="Q22" s="2">
        <v>7</v>
      </c>
      <c r="R22" s="3">
        <v>6</v>
      </c>
      <c r="S22" s="3">
        <v>5</v>
      </c>
      <c r="T22" s="3">
        <v>4</v>
      </c>
      <c r="U22" s="3">
        <v>3</v>
      </c>
      <c r="V22" s="3">
        <v>2</v>
      </c>
      <c r="W22" s="3">
        <v>1</v>
      </c>
      <c r="X22" s="4">
        <v>0</v>
      </c>
      <c r="Y22" s="2">
        <v>7</v>
      </c>
      <c r="Z22" s="3">
        <v>6</v>
      </c>
      <c r="AA22" s="3">
        <v>5</v>
      </c>
      <c r="AB22" s="3">
        <v>4</v>
      </c>
      <c r="AC22" s="3">
        <v>3</v>
      </c>
      <c r="AD22" s="3">
        <v>2</v>
      </c>
      <c r="AE22" s="3">
        <v>1</v>
      </c>
      <c r="AF22" s="4">
        <v>0</v>
      </c>
      <c r="AH22" s="2">
        <v>7</v>
      </c>
      <c r="AI22" s="3">
        <v>6</v>
      </c>
      <c r="AJ22" s="3">
        <v>5</v>
      </c>
      <c r="AK22" s="3">
        <v>4</v>
      </c>
      <c r="AL22" s="3">
        <v>3</v>
      </c>
      <c r="AM22" s="3">
        <v>2</v>
      </c>
      <c r="AN22" s="3">
        <v>1</v>
      </c>
      <c r="AO22" s="4">
        <v>0</v>
      </c>
      <c r="AQ22" t="s">
        <v>84</v>
      </c>
    </row>
    <row r="23" spans="1:46" ht="19.5" thickBot="1" x14ac:dyDescent="0.35">
      <c r="A23" s="8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10">
        <v>1</v>
      </c>
      <c r="I23" s="11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3">
        <v>1</v>
      </c>
      <c r="Q23" s="14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6">
        <v>1</v>
      </c>
      <c r="Y23" s="24">
        <v>1</v>
      </c>
      <c r="Z23" s="25">
        <v>1</v>
      </c>
      <c r="AA23" s="25">
        <v>1</v>
      </c>
      <c r="AB23" s="25">
        <v>1</v>
      </c>
      <c r="AC23" s="5">
        <v>0</v>
      </c>
      <c r="AD23" s="5">
        <v>0</v>
      </c>
      <c r="AE23" s="5">
        <v>0</v>
      </c>
      <c r="AF23" s="6">
        <v>0</v>
      </c>
      <c r="AG23" s="18" t="s">
        <v>7</v>
      </c>
      <c r="AH23" s="24">
        <v>0</v>
      </c>
      <c r="AI23" s="25">
        <v>0</v>
      </c>
      <c r="AJ23" s="25">
        <v>0</v>
      </c>
      <c r="AK23" s="25">
        <v>0</v>
      </c>
      <c r="AL23" s="5">
        <v>1</v>
      </c>
      <c r="AM23" s="5">
        <v>1</v>
      </c>
      <c r="AN23" s="5">
        <v>1</v>
      </c>
      <c r="AO23" s="6">
        <v>1</v>
      </c>
      <c r="AQ23" t="s">
        <v>88</v>
      </c>
      <c r="AT23">
        <f>2^4</f>
        <v>16</v>
      </c>
    </row>
    <row r="24" spans="1:46" x14ac:dyDescent="0.25">
      <c r="A24" s="105">
        <f>H23*H21+G23*G21+F23*F21+E23*E21+D23*D21+C23*C21+B23*B21+A23*A21</f>
        <v>255</v>
      </c>
      <c r="B24" s="106"/>
      <c r="C24" s="106"/>
      <c r="D24" s="106"/>
      <c r="E24" s="106"/>
      <c r="F24" s="106"/>
      <c r="G24" s="106"/>
      <c r="H24" s="107"/>
      <c r="I24" s="105">
        <f>P23*P21+O23*O21+N23*N21+M23*M21+L23*L21+K23*K21+J23*J21+I23*I21</f>
        <v>255</v>
      </c>
      <c r="J24" s="106"/>
      <c r="K24" s="106"/>
      <c r="L24" s="106"/>
      <c r="M24" s="106"/>
      <c r="N24" s="106"/>
      <c r="O24" s="106"/>
      <c r="P24" s="107"/>
      <c r="Q24" s="105">
        <f>X23*X21+W23*W21+V23*V21+U23*U21+T23*T21+S23*S21+R23*R21+Q23*Q21</f>
        <v>255</v>
      </c>
      <c r="R24" s="106"/>
      <c r="S24" s="106"/>
      <c r="T24" s="106"/>
      <c r="U24" s="106"/>
      <c r="V24" s="106"/>
      <c r="W24" s="106"/>
      <c r="X24" s="107"/>
      <c r="Y24" s="105">
        <f>AF23*AF21+AE23*AE21+AD23*AD21+AC23*AC21+AB23*AB21+AA23*AA21+Z23*Z21+Y23*Y21</f>
        <v>240</v>
      </c>
      <c r="Z24" s="106"/>
      <c r="AA24" s="106"/>
      <c r="AB24" s="106"/>
      <c r="AC24" s="106"/>
      <c r="AD24" s="106"/>
      <c r="AE24" s="106"/>
      <c r="AF24" s="107"/>
      <c r="AH24" s="105">
        <f>AO23*AO21+AN23*AN21+AM23*AM21+AL23*AL21+AK23*AK21+AJ23*AJ21+AI23*AI21+AH23*AH21+1</f>
        <v>16</v>
      </c>
      <c r="AI24" s="106"/>
      <c r="AJ24" s="106"/>
      <c r="AK24" s="106"/>
      <c r="AL24" s="106"/>
      <c r="AM24" s="106"/>
      <c r="AN24" s="106"/>
      <c r="AO24" s="107"/>
      <c r="AP24">
        <f>AH24-2</f>
        <v>14</v>
      </c>
      <c r="AQ24" t="s">
        <v>79</v>
      </c>
    </row>
    <row r="25" spans="1:4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1"/>
      <c r="AI25" s="1"/>
      <c r="AJ25" s="1"/>
      <c r="AK25" s="1"/>
      <c r="AL25" s="1"/>
      <c r="AM25" s="1"/>
      <c r="AN25" s="1"/>
      <c r="AO25" s="1"/>
    </row>
    <row r="26" spans="1:46" x14ac:dyDescent="0.25">
      <c r="A26" s="2">
        <f t="shared" ref="A26:AF26" si="10">2^A27</f>
        <v>128</v>
      </c>
      <c r="B26" s="3">
        <f t="shared" si="10"/>
        <v>64</v>
      </c>
      <c r="C26" s="3">
        <f t="shared" si="10"/>
        <v>32</v>
      </c>
      <c r="D26" s="3">
        <f t="shared" si="10"/>
        <v>16</v>
      </c>
      <c r="E26" s="3">
        <f t="shared" si="10"/>
        <v>8</v>
      </c>
      <c r="F26" s="3">
        <f t="shared" si="10"/>
        <v>4</v>
      </c>
      <c r="G26" s="3">
        <f t="shared" si="10"/>
        <v>2</v>
      </c>
      <c r="H26" s="4">
        <f t="shared" si="10"/>
        <v>1</v>
      </c>
      <c r="I26" s="2">
        <f t="shared" si="10"/>
        <v>128</v>
      </c>
      <c r="J26" s="3">
        <f t="shared" si="10"/>
        <v>64</v>
      </c>
      <c r="K26" s="3">
        <f t="shared" si="10"/>
        <v>32</v>
      </c>
      <c r="L26" s="3">
        <f t="shared" si="10"/>
        <v>16</v>
      </c>
      <c r="M26" s="3">
        <f t="shared" si="10"/>
        <v>8</v>
      </c>
      <c r="N26" s="3">
        <f t="shared" si="10"/>
        <v>4</v>
      </c>
      <c r="O26" s="3">
        <f t="shared" si="10"/>
        <v>2</v>
      </c>
      <c r="P26" s="4">
        <f t="shared" si="10"/>
        <v>1</v>
      </c>
      <c r="Q26" s="2">
        <f t="shared" si="10"/>
        <v>128</v>
      </c>
      <c r="R26" s="3">
        <f t="shared" si="10"/>
        <v>64</v>
      </c>
      <c r="S26" s="3">
        <f t="shared" si="10"/>
        <v>32</v>
      </c>
      <c r="T26" s="3">
        <f t="shared" si="10"/>
        <v>16</v>
      </c>
      <c r="U26" s="3">
        <f t="shared" si="10"/>
        <v>8</v>
      </c>
      <c r="V26" s="3">
        <f t="shared" si="10"/>
        <v>4</v>
      </c>
      <c r="W26" s="3">
        <f t="shared" si="10"/>
        <v>2</v>
      </c>
      <c r="X26" s="4">
        <f t="shared" si="10"/>
        <v>1</v>
      </c>
      <c r="Y26" s="2">
        <f t="shared" si="10"/>
        <v>128</v>
      </c>
      <c r="Z26" s="3">
        <f t="shared" si="10"/>
        <v>64</v>
      </c>
      <c r="AA26" s="3">
        <f t="shared" si="10"/>
        <v>32</v>
      </c>
      <c r="AB26" s="3">
        <f t="shared" si="10"/>
        <v>16</v>
      </c>
      <c r="AC26" s="3">
        <f t="shared" si="10"/>
        <v>8</v>
      </c>
      <c r="AD26" s="3">
        <f t="shared" si="10"/>
        <v>4</v>
      </c>
      <c r="AE26" s="3">
        <f t="shared" si="10"/>
        <v>2</v>
      </c>
      <c r="AF26" s="4">
        <f t="shared" si="10"/>
        <v>1</v>
      </c>
      <c r="AH26" s="2">
        <f t="shared" ref="AH26:AO26" si="11">2^AH27</f>
        <v>128</v>
      </c>
      <c r="AI26" s="3">
        <f t="shared" si="11"/>
        <v>64</v>
      </c>
      <c r="AJ26" s="3">
        <f t="shared" si="11"/>
        <v>32</v>
      </c>
      <c r="AK26" s="3">
        <f t="shared" si="11"/>
        <v>16</v>
      </c>
      <c r="AL26" s="3">
        <f t="shared" si="11"/>
        <v>8</v>
      </c>
      <c r="AM26" s="3">
        <f t="shared" si="11"/>
        <v>4</v>
      </c>
      <c r="AN26" s="3">
        <f t="shared" si="11"/>
        <v>2</v>
      </c>
      <c r="AO26" s="4">
        <f t="shared" si="11"/>
        <v>1</v>
      </c>
    </row>
    <row r="27" spans="1:46" ht="15.75" thickBot="1" x14ac:dyDescent="0.3">
      <c r="A27" s="2">
        <v>7</v>
      </c>
      <c r="B27" s="3">
        <v>6</v>
      </c>
      <c r="C27" s="3">
        <v>5</v>
      </c>
      <c r="D27" s="3">
        <v>4</v>
      </c>
      <c r="E27" s="3">
        <v>3</v>
      </c>
      <c r="F27" s="3">
        <v>2</v>
      </c>
      <c r="G27" s="3">
        <v>1</v>
      </c>
      <c r="H27" s="4">
        <v>0</v>
      </c>
      <c r="I27" s="2">
        <v>7</v>
      </c>
      <c r="J27" s="3">
        <v>6</v>
      </c>
      <c r="K27" s="3">
        <v>5</v>
      </c>
      <c r="L27" s="3">
        <v>4</v>
      </c>
      <c r="M27" s="3">
        <v>3</v>
      </c>
      <c r="N27" s="3">
        <v>2</v>
      </c>
      <c r="O27" s="3">
        <v>1</v>
      </c>
      <c r="P27" s="4">
        <v>0</v>
      </c>
      <c r="Q27" s="2">
        <v>7</v>
      </c>
      <c r="R27" s="3">
        <v>6</v>
      </c>
      <c r="S27" s="3">
        <v>5</v>
      </c>
      <c r="T27" s="3">
        <v>4</v>
      </c>
      <c r="U27" s="3">
        <v>3</v>
      </c>
      <c r="V27" s="3">
        <v>2</v>
      </c>
      <c r="W27" s="3">
        <v>1</v>
      </c>
      <c r="X27" s="4">
        <v>0</v>
      </c>
      <c r="Y27" s="2">
        <v>7</v>
      </c>
      <c r="Z27" s="3">
        <v>6</v>
      </c>
      <c r="AA27" s="3">
        <v>5</v>
      </c>
      <c r="AB27" s="3">
        <v>4</v>
      </c>
      <c r="AC27" s="3">
        <v>3</v>
      </c>
      <c r="AD27" s="3">
        <v>2</v>
      </c>
      <c r="AE27" s="3">
        <v>1</v>
      </c>
      <c r="AF27" s="4">
        <v>0</v>
      </c>
      <c r="AH27" s="2">
        <v>7</v>
      </c>
      <c r="AI27" s="3">
        <v>6</v>
      </c>
      <c r="AJ27" s="3">
        <v>5</v>
      </c>
      <c r="AK27" s="3">
        <v>4</v>
      </c>
      <c r="AL27" s="3">
        <v>3</v>
      </c>
      <c r="AM27" s="3">
        <v>2</v>
      </c>
      <c r="AN27" s="3">
        <v>1</v>
      </c>
      <c r="AO27" s="4">
        <v>0</v>
      </c>
      <c r="AQ27" t="s">
        <v>90</v>
      </c>
    </row>
    <row r="28" spans="1:46" ht="19.5" thickBot="1" x14ac:dyDescent="0.35">
      <c r="A28" s="8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10">
        <v>1</v>
      </c>
      <c r="I28" s="11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3">
        <v>1</v>
      </c>
      <c r="Q28" s="14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6">
        <v>1</v>
      </c>
      <c r="Y28" s="24">
        <v>1</v>
      </c>
      <c r="Z28" s="25">
        <v>1</v>
      </c>
      <c r="AA28" s="25">
        <v>1</v>
      </c>
      <c r="AB28" s="25">
        <v>1</v>
      </c>
      <c r="AC28" s="25">
        <v>1</v>
      </c>
      <c r="AD28" s="5">
        <v>0</v>
      </c>
      <c r="AE28" s="5">
        <v>0</v>
      </c>
      <c r="AF28" s="6">
        <v>0</v>
      </c>
      <c r="AG28" s="18" t="s">
        <v>91</v>
      </c>
      <c r="AH28" s="24">
        <v>0</v>
      </c>
      <c r="AI28" s="25">
        <v>0</v>
      </c>
      <c r="AJ28" s="25">
        <v>0</v>
      </c>
      <c r="AK28" s="25">
        <v>0</v>
      </c>
      <c r="AL28" s="25">
        <v>0</v>
      </c>
      <c r="AM28" s="5">
        <v>1</v>
      </c>
      <c r="AN28" s="5">
        <v>1</v>
      </c>
      <c r="AO28" s="6">
        <v>1</v>
      </c>
      <c r="AQ28" t="s">
        <v>89</v>
      </c>
      <c r="AT28">
        <f>2^5</f>
        <v>32</v>
      </c>
    </row>
    <row r="29" spans="1:46" x14ac:dyDescent="0.25">
      <c r="A29" s="105">
        <f>H28*H26+G28*G26+F28*F26+E28*E26+D28*D26+C28*C26+B28*B26+A28*A26</f>
        <v>255</v>
      </c>
      <c r="B29" s="106"/>
      <c r="C29" s="106"/>
      <c r="D29" s="106"/>
      <c r="E29" s="106"/>
      <c r="F29" s="106"/>
      <c r="G29" s="106"/>
      <c r="H29" s="107"/>
      <c r="I29" s="105">
        <f>P28*P26+O28*O26+N28*N26+M28*M26+L28*L26+K28*K26+J28*J26+I28*I26</f>
        <v>255</v>
      </c>
      <c r="J29" s="106"/>
      <c r="K29" s="106"/>
      <c r="L29" s="106"/>
      <c r="M29" s="106"/>
      <c r="N29" s="106"/>
      <c r="O29" s="106"/>
      <c r="P29" s="107"/>
      <c r="Q29" s="105">
        <f>X28*X26+W28*W26+V28*V26+U28*U26+T28*T26+S28*S26+R28*R26+Q28*Q26</f>
        <v>255</v>
      </c>
      <c r="R29" s="106"/>
      <c r="S29" s="106"/>
      <c r="T29" s="106"/>
      <c r="U29" s="106"/>
      <c r="V29" s="106"/>
      <c r="W29" s="106"/>
      <c r="X29" s="107"/>
      <c r="Y29" s="105">
        <f>AF28*AF26+AE28*AE26+AD28*AD26+AC28*AC26+AB28*AB26+AA28*AA26+Z28*Z26+Y28*Y26</f>
        <v>248</v>
      </c>
      <c r="Z29" s="106"/>
      <c r="AA29" s="106"/>
      <c r="AB29" s="106"/>
      <c r="AC29" s="106"/>
      <c r="AD29" s="106"/>
      <c r="AE29" s="106"/>
      <c r="AF29" s="107"/>
      <c r="AH29" s="105">
        <f>AO28*AO26+AN28*AN26+AM28*AM26+AL28*AL26+AK28*AK26+AJ28*AJ26+AI28*AI26+AH28*AH26+1</f>
        <v>8</v>
      </c>
      <c r="AI29" s="106"/>
      <c r="AJ29" s="106"/>
      <c r="AK29" s="106"/>
      <c r="AL29" s="106"/>
      <c r="AM29" s="106"/>
      <c r="AN29" s="106"/>
      <c r="AO29" s="107"/>
      <c r="AP29">
        <f>AH29-2</f>
        <v>6</v>
      </c>
      <c r="AQ29" t="s">
        <v>79</v>
      </c>
    </row>
    <row r="31" spans="1:46" x14ac:dyDescent="0.25">
      <c r="A31" s="2">
        <f t="shared" ref="A31:AF31" si="12">2^A32</f>
        <v>128</v>
      </c>
      <c r="B31" s="3">
        <f t="shared" si="12"/>
        <v>64</v>
      </c>
      <c r="C31" s="3">
        <f t="shared" si="12"/>
        <v>32</v>
      </c>
      <c r="D31" s="3">
        <f t="shared" si="12"/>
        <v>16</v>
      </c>
      <c r="E31" s="3">
        <f t="shared" si="12"/>
        <v>8</v>
      </c>
      <c r="F31" s="3">
        <f t="shared" si="12"/>
        <v>4</v>
      </c>
      <c r="G31" s="3">
        <f t="shared" si="12"/>
        <v>2</v>
      </c>
      <c r="H31" s="4">
        <f t="shared" si="12"/>
        <v>1</v>
      </c>
      <c r="I31" s="2">
        <f t="shared" si="12"/>
        <v>128</v>
      </c>
      <c r="J31" s="3">
        <f t="shared" si="12"/>
        <v>64</v>
      </c>
      <c r="K31" s="3">
        <f t="shared" si="12"/>
        <v>32</v>
      </c>
      <c r="L31" s="3">
        <f t="shared" si="12"/>
        <v>16</v>
      </c>
      <c r="M31" s="3">
        <f t="shared" si="12"/>
        <v>8</v>
      </c>
      <c r="N31" s="3">
        <f t="shared" si="12"/>
        <v>4</v>
      </c>
      <c r="O31" s="3">
        <f t="shared" si="12"/>
        <v>2</v>
      </c>
      <c r="P31" s="4">
        <f t="shared" si="12"/>
        <v>1</v>
      </c>
      <c r="Q31" s="2">
        <f t="shared" si="12"/>
        <v>128</v>
      </c>
      <c r="R31" s="3">
        <f t="shared" si="12"/>
        <v>64</v>
      </c>
      <c r="S31" s="3">
        <f t="shared" si="12"/>
        <v>32</v>
      </c>
      <c r="T31" s="3">
        <f t="shared" si="12"/>
        <v>16</v>
      </c>
      <c r="U31" s="3">
        <f t="shared" si="12"/>
        <v>8</v>
      </c>
      <c r="V31" s="3">
        <f t="shared" si="12"/>
        <v>4</v>
      </c>
      <c r="W31" s="3">
        <f t="shared" si="12"/>
        <v>2</v>
      </c>
      <c r="X31" s="4">
        <f t="shared" si="12"/>
        <v>1</v>
      </c>
      <c r="Y31" s="2">
        <f t="shared" si="12"/>
        <v>128</v>
      </c>
      <c r="Z31" s="3">
        <f t="shared" si="12"/>
        <v>64</v>
      </c>
      <c r="AA31" s="3">
        <f t="shared" si="12"/>
        <v>32</v>
      </c>
      <c r="AB31" s="3">
        <f t="shared" si="12"/>
        <v>16</v>
      </c>
      <c r="AC31" s="3">
        <f t="shared" si="12"/>
        <v>8</v>
      </c>
      <c r="AD31" s="3">
        <f t="shared" si="12"/>
        <v>4</v>
      </c>
      <c r="AE31" s="3">
        <f t="shared" si="12"/>
        <v>2</v>
      </c>
      <c r="AF31" s="4">
        <f t="shared" si="12"/>
        <v>1</v>
      </c>
      <c r="AH31" s="2">
        <f t="shared" ref="AH31:AO31" si="13">2^AH32</f>
        <v>128</v>
      </c>
      <c r="AI31" s="3">
        <f t="shared" si="13"/>
        <v>64</v>
      </c>
      <c r="AJ31" s="3">
        <f t="shared" si="13"/>
        <v>32</v>
      </c>
      <c r="AK31" s="3">
        <f t="shared" si="13"/>
        <v>16</v>
      </c>
      <c r="AL31" s="3">
        <f t="shared" si="13"/>
        <v>8</v>
      </c>
      <c r="AM31" s="3">
        <f t="shared" si="13"/>
        <v>4</v>
      </c>
      <c r="AN31" s="3">
        <f t="shared" si="13"/>
        <v>2</v>
      </c>
      <c r="AO31" s="4">
        <f t="shared" si="13"/>
        <v>1</v>
      </c>
    </row>
    <row r="32" spans="1:46" ht="15.75" thickBot="1" x14ac:dyDescent="0.3">
      <c r="A32" s="2">
        <v>7</v>
      </c>
      <c r="B32" s="3">
        <v>6</v>
      </c>
      <c r="C32" s="3">
        <v>5</v>
      </c>
      <c r="D32" s="3">
        <v>4</v>
      </c>
      <c r="E32" s="3">
        <v>3</v>
      </c>
      <c r="F32" s="3">
        <v>2</v>
      </c>
      <c r="G32" s="3">
        <v>1</v>
      </c>
      <c r="H32" s="4">
        <v>0</v>
      </c>
      <c r="I32" s="2">
        <v>7</v>
      </c>
      <c r="J32" s="3">
        <v>6</v>
      </c>
      <c r="K32" s="3">
        <v>5</v>
      </c>
      <c r="L32" s="3">
        <v>4</v>
      </c>
      <c r="M32" s="3">
        <v>3</v>
      </c>
      <c r="N32" s="3">
        <v>2</v>
      </c>
      <c r="O32" s="3">
        <v>1</v>
      </c>
      <c r="P32" s="4">
        <v>0</v>
      </c>
      <c r="Q32" s="2">
        <v>7</v>
      </c>
      <c r="R32" s="3">
        <v>6</v>
      </c>
      <c r="S32" s="3">
        <v>5</v>
      </c>
      <c r="T32" s="3">
        <v>4</v>
      </c>
      <c r="U32" s="3">
        <v>3</v>
      </c>
      <c r="V32" s="3">
        <v>2</v>
      </c>
      <c r="W32" s="3">
        <v>1</v>
      </c>
      <c r="X32" s="4">
        <v>0</v>
      </c>
      <c r="Y32" s="2">
        <v>7</v>
      </c>
      <c r="Z32" s="3">
        <v>6</v>
      </c>
      <c r="AA32" s="3">
        <v>5</v>
      </c>
      <c r="AB32" s="3">
        <v>4</v>
      </c>
      <c r="AC32" s="3">
        <v>3</v>
      </c>
      <c r="AD32" s="3">
        <v>2</v>
      </c>
      <c r="AE32" s="3">
        <v>1</v>
      </c>
      <c r="AF32" s="4">
        <v>0</v>
      </c>
      <c r="AH32" s="2">
        <v>7</v>
      </c>
      <c r="AI32" s="3">
        <v>6</v>
      </c>
      <c r="AJ32" s="3">
        <v>5</v>
      </c>
      <c r="AK32" s="3">
        <v>4</v>
      </c>
      <c r="AL32" s="3">
        <v>3</v>
      </c>
      <c r="AM32" s="3">
        <v>2</v>
      </c>
      <c r="AN32" s="3">
        <v>1</v>
      </c>
      <c r="AO32" s="4">
        <v>0</v>
      </c>
      <c r="AQ32" t="s">
        <v>93</v>
      </c>
    </row>
    <row r="33" spans="1:46" ht="19.5" thickBot="1" x14ac:dyDescent="0.35">
      <c r="A33" s="8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10">
        <v>1</v>
      </c>
      <c r="I33" s="11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3">
        <v>1</v>
      </c>
      <c r="Q33" s="14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6">
        <v>1</v>
      </c>
      <c r="Y33" s="24">
        <v>1</v>
      </c>
      <c r="Z33" s="25">
        <v>1</v>
      </c>
      <c r="AA33" s="25">
        <v>1</v>
      </c>
      <c r="AB33" s="25">
        <v>1</v>
      </c>
      <c r="AC33" s="25">
        <v>1</v>
      </c>
      <c r="AD33" s="25">
        <v>1</v>
      </c>
      <c r="AE33" s="5">
        <v>0</v>
      </c>
      <c r="AF33" s="6">
        <v>0</v>
      </c>
      <c r="AG33" s="18" t="s">
        <v>92</v>
      </c>
      <c r="AH33" s="24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5">
        <v>1</v>
      </c>
      <c r="AO33" s="6">
        <v>1</v>
      </c>
      <c r="AQ33" t="s">
        <v>94</v>
      </c>
      <c r="AT33">
        <f>2^6</f>
        <v>64</v>
      </c>
    </row>
    <row r="34" spans="1:46" x14ac:dyDescent="0.25">
      <c r="A34" s="105">
        <f>H33*H31+G33*G31+F33*F31+E33*E31+D33*D31+C33*C31+B33*B31+A33*A31</f>
        <v>255</v>
      </c>
      <c r="B34" s="106"/>
      <c r="C34" s="106"/>
      <c r="D34" s="106"/>
      <c r="E34" s="106"/>
      <c r="F34" s="106"/>
      <c r="G34" s="106"/>
      <c r="H34" s="107"/>
      <c r="I34" s="105">
        <f>P33*P31+O33*O31+N33*N31+M33*M31+L33*L31+K33*K31+J33*J31+I33*I31</f>
        <v>255</v>
      </c>
      <c r="J34" s="106"/>
      <c r="K34" s="106"/>
      <c r="L34" s="106"/>
      <c r="M34" s="106"/>
      <c r="N34" s="106"/>
      <c r="O34" s="106"/>
      <c r="P34" s="107"/>
      <c r="Q34" s="105">
        <f>X33*X31+W33*W31+V33*V31+U33*U31+T33*T31+S33*S31+R33*R31+Q33*Q31</f>
        <v>255</v>
      </c>
      <c r="R34" s="106"/>
      <c r="S34" s="106"/>
      <c r="T34" s="106"/>
      <c r="U34" s="106"/>
      <c r="V34" s="106"/>
      <c r="W34" s="106"/>
      <c r="X34" s="107"/>
      <c r="Y34" s="105">
        <f>AF33*AF31+AE33*AE31+AD33*AD31+AC33*AC31+AB33*AB31+AA33*AA31+Z33*Z31+Y33*Y31</f>
        <v>252</v>
      </c>
      <c r="Z34" s="106"/>
      <c r="AA34" s="106"/>
      <c r="AB34" s="106"/>
      <c r="AC34" s="106"/>
      <c r="AD34" s="106"/>
      <c r="AE34" s="106"/>
      <c r="AF34" s="107"/>
      <c r="AH34" s="105">
        <f>AO33*AO31+AN33*AN31+AM33*AM31+AL33*AL31+AK33*AK31+AJ33*AJ31+AI33*AI31+AH33*AH31+1</f>
        <v>4</v>
      </c>
      <c r="AI34" s="106"/>
      <c r="AJ34" s="106"/>
      <c r="AK34" s="106"/>
      <c r="AL34" s="106"/>
      <c r="AM34" s="106"/>
      <c r="AN34" s="106"/>
      <c r="AO34" s="107"/>
      <c r="AP34">
        <f>AH34-2</f>
        <v>2</v>
      </c>
      <c r="AQ34" t="s">
        <v>79</v>
      </c>
    </row>
    <row r="35" spans="1:46" x14ac:dyDescent="0.25">
      <c r="Y35" s="117" t="s">
        <v>96</v>
      </c>
      <c r="Z35" s="117"/>
      <c r="AA35" s="117"/>
      <c r="AB35" s="117"/>
      <c r="AC35" s="117"/>
      <c r="AD35" s="117"/>
      <c r="AE35" s="117"/>
      <c r="AF35" s="117"/>
      <c r="AH35" s="117" t="s">
        <v>95</v>
      </c>
      <c r="AI35" s="117"/>
      <c r="AJ35" s="117"/>
      <c r="AK35" s="117"/>
      <c r="AL35" s="117"/>
      <c r="AM35" s="117"/>
      <c r="AN35" s="117"/>
      <c r="AO35" s="117"/>
    </row>
    <row r="37" spans="1:46" x14ac:dyDescent="0.25">
      <c r="Y37">
        <f>2^6</f>
        <v>64</v>
      </c>
    </row>
  </sheetData>
  <mergeCells count="37">
    <mergeCell ref="A9:H9"/>
    <mergeCell ref="I9:P9"/>
    <mergeCell ref="Q9:X9"/>
    <mergeCell ref="Y9:AF9"/>
    <mergeCell ref="Q14:X14"/>
    <mergeCell ref="Y14:AF14"/>
    <mergeCell ref="A14:H14"/>
    <mergeCell ref="I14:P14"/>
    <mergeCell ref="Y19:AF19"/>
    <mergeCell ref="A24:H24"/>
    <mergeCell ref="I24:P24"/>
    <mergeCell ref="Q24:X24"/>
    <mergeCell ref="Y24:AF24"/>
    <mergeCell ref="A19:H19"/>
    <mergeCell ref="I19:P19"/>
    <mergeCell ref="Q19:X19"/>
    <mergeCell ref="AH35:AO35"/>
    <mergeCell ref="Y35:AF35"/>
    <mergeCell ref="A4:H4"/>
    <mergeCell ref="I4:P4"/>
    <mergeCell ref="Q4:X4"/>
    <mergeCell ref="Y4:AF4"/>
    <mergeCell ref="AH4:AO4"/>
    <mergeCell ref="A29:H29"/>
    <mergeCell ref="I29:P29"/>
    <mergeCell ref="Q29:X29"/>
    <mergeCell ref="Y29:AF29"/>
    <mergeCell ref="AH29:AO29"/>
    <mergeCell ref="AH9:AO9"/>
    <mergeCell ref="AH14:AO14"/>
    <mergeCell ref="AH19:AO19"/>
    <mergeCell ref="AH24:AO24"/>
    <mergeCell ref="A34:H34"/>
    <mergeCell ref="I34:P34"/>
    <mergeCell ref="Q34:X34"/>
    <mergeCell ref="Y34:AF34"/>
    <mergeCell ref="AH34:AO3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7D7A76EA31AC4F99034146AC32692D" ma:contentTypeVersion="0" ma:contentTypeDescription="Crie um novo documento." ma:contentTypeScope="" ma:versionID="b7dc1e2fce6d5f5461f85fbdc4e408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7F341D-AA82-49D3-9FAD-6AFFB3E165DD}"/>
</file>

<file path=customXml/itemProps2.xml><?xml version="1.0" encoding="utf-8"?>
<ds:datastoreItem xmlns:ds="http://schemas.openxmlformats.org/officeDocument/2006/customXml" ds:itemID="{5F958B35-3D68-4FA8-8A95-ED3B8D5642A4}"/>
</file>

<file path=customXml/itemProps3.xml><?xml version="1.0" encoding="utf-8"?>
<ds:datastoreItem xmlns:ds="http://schemas.openxmlformats.org/officeDocument/2006/customXml" ds:itemID="{AB7219F1-EBB0-444C-AFF2-4A98B795A1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1-octeto</vt:lpstr>
      <vt:lpstr>4-octetos</vt:lpstr>
      <vt:lpstr>Planilha1</vt:lpstr>
      <vt:lpstr>ClasseA</vt:lpstr>
      <vt:lpstr>Subrede-ClasseA</vt:lpstr>
      <vt:lpstr>ClasseB</vt:lpstr>
      <vt:lpstr>Subrede-ClasseB</vt:lpstr>
      <vt:lpstr>ClasseC</vt:lpstr>
      <vt:lpstr>Subrede-ClasseC</vt:lpstr>
      <vt:lpstr>ClasseD</vt:lpstr>
      <vt:lpstr>ClasseE</vt:lpstr>
      <vt:lpstr>SubRede-ClasseC-Atividade</vt:lpstr>
      <vt:lpstr>Subrede-ClasseB-Atividade</vt:lpstr>
      <vt:lpstr>Subrede-ClasseA-Atividade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Nelson Koshoji</cp:lastModifiedBy>
  <dcterms:created xsi:type="dcterms:W3CDTF">2023-03-14T01:24:04Z</dcterms:created>
  <dcterms:modified xsi:type="dcterms:W3CDTF">2025-04-03T11:47:49Z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0x0101001A7D7A76EA31AC4F99034146AC32692D</vt:lpwstr>
  </property>
</Properties>
</file>