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c\Desktop\"/>
    </mc:Choice>
  </mc:AlternateContent>
  <bookViews>
    <workbookView xWindow="0" yWindow="0" windowWidth="20400" windowHeight="7755" activeTab="1"/>
  </bookViews>
  <sheets>
    <sheet name="coleta sensor100" sheetId="4" r:id="rId1"/>
    <sheet name="Absorbancia" sheetId="1" r:id="rId2"/>
    <sheet name="Absorbancia (2)" sheetId="5" r:id="rId3"/>
    <sheet name="Plan2" sheetId="2" r:id="rId4"/>
    <sheet name="Plan3" sheetId="3" r:id="rId5"/>
  </sheets>
  <calcPr calcId="152511"/>
</workbook>
</file>

<file path=xl/calcChain.xml><?xml version="1.0" encoding="utf-8"?>
<calcChain xmlns="http://schemas.openxmlformats.org/spreadsheetml/2006/main">
  <c r="AE62" i="4" l="1"/>
  <c r="AG62" i="4" s="1"/>
  <c r="AI62" i="4" s="1"/>
  <c r="AE61" i="4"/>
  <c r="AG61" i="4" s="1"/>
  <c r="AI61" i="4" s="1"/>
  <c r="AE60" i="4"/>
  <c r="AG60" i="4" s="1"/>
  <c r="AI60" i="4" s="1"/>
  <c r="AE59" i="4"/>
  <c r="AG59" i="4" s="1"/>
  <c r="AI59" i="4" s="1"/>
  <c r="AE58" i="4"/>
  <c r="AG58" i="4" s="1"/>
  <c r="AI58" i="4" s="1"/>
  <c r="AE57" i="4"/>
  <c r="AG57" i="4" s="1"/>
  <c r="AI57" i="4" s="1"/>
  <c r="AE56" i="4"/>
  <c r="AG56" i="4" s="1"/>
  <c r="AI56" i="4" s="1"/>
  <c r="K46" i="4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C60" i="4"/>
  <c r="C59" i="4"/>
  <c r="D430" i="5"/>
  <c r="D429" i="5"/>
  <c r="D428" i="5"/>
  <c r="D427" i="5"/>
  <c r="D426" i="5"/>
  <c r="D425" i="5"/>
  <c r="D383" i="5"/>
  <c r="D382" i="5"/>
  <c r="D381" i="5"/>
  <c r="D380" i="5"/>
  <c r="D379" i="5"/>
  <c r="D378" i="5"/>
  <c r="D336" i="5"/>
  <c r="D335" i="5"/>
  <c r="D334" i="5"/>
  <c r="D333" i="5"/>
  <c r="D332" i="5"/>
  <c r="D331" i="5"/>
  <c r="D289" i="5"/>
  <c r="D288" i="5"/>
  <c r="D287" i="5"/>
  <c r="D286" i="5"/>
  <c r="D285" i="5"/>
  <c r="D284" i="5"/>
  <c r="D242" i="5"/>
  <c r="D241" i="5"/>
  <c r="D240" i="5"/>
  <c r="D239" i="5"/>
  <c r="D238" i="5"/>
  <c r="D237" i="5"/>
  <c r="D195" i="5"/>
  <c r="D194" i="5"/>
  <c r="D193" i="5"/>
  <c r="D192" i="5"/>
  <c r="D191" i="5"/>
  <c r="D190" i="5"/>
  <c r="D148" i="5"/>
  <c r="D147" i="5"/>
  <c r="D146" i="5"/>
  <c r="D145" i="5"/>
  <c r="D144" i="5"/>
  <c r="D143" i="5"/>
  <c r="D101" i="5"/>
  <c r="D100" i="5"/>
  <c r="D99" i="5"/>
  <c r="D98" i="5"/>
  <c r="D97" i="5"/>
  <c r="D96" i="5"/>
  <c r="D54" i="5"/>
  <c r="D53" i="5"/>
  <c r="D52" i="5"/>
  <c r="D51" i="5"/>
  <c r="D50" i="5"/>
  <c r="D49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G57" i="4" l="1"/>
  <c r="E57" i="4"/>
  <c r="E56" i="4"/>
  <c r="AN52" i="4"/>
  <c r="AJ52" i="4"/>
  <c r="AF52" i="4"/>
  <c r="AB52" i="4"/>
  <c r="X52" i="4"/>
  <c r="T52" i="4"/>
  <c r="P52" i="4"/>
  <c r="L52" i="4"/>
  <c r="H52" i="4"/>
  <c r="D52" i="4"/>
  <c r="AN51" i="4"/>
  <c r="AN53" i="4" s="1"/>
  <c r="AJ51" i="4"/>
  <c r="AJ53" i="4" s="1"/>
  <c r="AF51" i="4"/>
  <c r="AF53" i="4" s="1"/>
  <c r="AB51" i="4"/>
  <c r="AB53" i="4" s="1"/>
  <c r="X51" i="4"/>
  <c r="X53" i="4" s="1"/>
  <c r="T51" i="4"/>
  <c r="T53" i="4" s="1"/>
  <c r="P51" i="4"/>
  <c r="P53" i="4" s="1"/>
  <c r="L51" i="4"/>
  <c r="L53" i="4" s="1"/>
  <c r="H51" i="4"/>
  <c r="H53" i="4" s="1"/>
  <c r="D51" i="4"/>
  <c r="D53" i="4" s="1"/>
  <c r="AN50" i="4"/>
  <c r="AL50" i="4"/>
  <c r="AJ50" i="4"/>
  <c r="AI50" i="4"/>
  <c r="AH50" i="4"/>
  <c r="AF50" i="4"/>
  <c r="AD50" i="4"/>
  <c r="AB50" i="4"/>
  <c r="AA50" i="4"/>
  <c r="Z50" i="4"/>
  <c r="X50" i="4"/>
  <c r="V50" i="4"/>
  <c r="T50" i="4"/>
  <c r="S50" i="4"/>
  <c r="R50" i="4"/>
  <c r="P50" i="4"/>
  <c r="N50" i="4"/>
  <c r="L50" i="4"/>
  <c r="K50" i="4"/>
  <c r="J50" i="4"/>
  <c r="H50" i="4"/>
  <c r="F50" i="4"/>
  <c r="D50" i="4"/>
  <c r="C50" i="4"/>
  <c r="AO49" i="4"/>
  <c r="AO51" i="4" s="1"/>
  <c r="AN49" i="4"/>
  <c r="AL49" i="4"/>
  <c r="AL51" i="4" s="1"/>
  <c r="AK49" i="4"/>
  <c r="AJ49" i="4"/>
  <c r="AH49" i="4"/>
  <c r="AH51" i="4" s="1"/>
  <c r="AG49" i="4"/>
  <c r="AG51" i="4" s="1"/>
  <c r="AF49" i="4"/>
  <c r="AD49" i="4"/>
  <c r="AD51" i="4" s="1"/>
  <c r="AC49" i="4"/>
  <c r="AB49" i="4"/>
  <c r="Z49" i="4"/>
  <c r="Z51" i="4" s="1"/>
  <c r="Y49" i="4"/>
  <c r="Y51" i="4" s="1"/>
  <c r="X49" i="4"/>
  <c r="V49" i="4"/>
  <c r="V51" i="4" s="1"/>
  <c r="U49" i="4"/>
  <c r="T49" i="4"/>
  <c r="R49" i="4"/>
  <c r="R51" i="4" s="1"/>
  <c r="Q49" i="4"/>
  <c r="Q51" i="4" s="1"/>
  <c r="P49" i="4"/>
  <c r="N49" i="4"/>
  <c r="N51" i="4" s="1"/>
  <c r="M49" i="4"/>
  <c r="L49" i="4"/>
  <c r="J49" i="4"/>
  <c r="J51" i="4" s="1"/>
  <c r="I49" i="4"/>
  <c r="I52" i="4" s="1"/>
  <c r="H49" i="4"/>
  <c r="F49" i="4"/>
  <c r="F51" i="4" s="1"/>
  <c r="E49" i="4"/>
  <c r="D49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E47" i="4"/>
  <c r="C47" i="4"/>
  <c r="AO46" i="4"/>
  <c r="AM46" i="4"/>
  <c r="AK46" i="4"/>
  <c r="AI46" i="4"/>
  <c r="AG46" i="4"/>
  <c r="AE46" i="4"/>
  <c r="AC46" i="4"/>
  <c r="AA46" i="4"/>
  <c r="Y46" i="4"/>
  <c r="W46" i="4"/>
  <c r="U46" i="4"/>
  <c r="S46" i="4"/>
  <c r="Q46" i="4"/>
  <c r="O46" i="4"/>
  <c r="M46" i="4"/>
  <c r="I46" i="4"/>
  <c r="G46" i="4"/>
  <c r="E46" i="4"/>
  <c r="C46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C45" i="4"/>
  <c r="AO44" i="4"/>
  <c r="AM44" i="4"/>
  <c r="AK44" i="4"/>
  <c r="AI44" i="4"/>
  <c r="AG44" i="4"/>
  <c r="AE44" i="4"/>
  <c r="AC44" i="4"/>
  <c r="AA44" i="4"/>
  <c r="Y44" i="4"/>
  <c r="W44" i="4"/>
  <c r="U44" i="4"/>
  <c r="S44" i="4"/>
  <c r="Q44" i="4"/>
  <c r="O44" i="4"/>
  <c r="M44" i="4"/>
  <c r="K44" i="4"/>
  <c r="I44" i="4"/>
  <c r="G44" i="4"/>
  <c r="E44" i="4"/>
  <c r="C44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C43" i="4"/>
  <c r="AO42" i="4"/>
  <c r="AM42" i="4"/>
  <c r="AK42" i="4"/>
  <c r="AI42" i="4"/>
  <c r="AG42" i="4"/>
  <c r="AE42" i="4"/>
  <c r="AC42" i="4"/>
  <c r="AA42" i="4"/>
  <c r="Y42" i="4"/>
  <c r="W42" i="4"/>
  <c r="U42" i="4"/>
  <c r="S42" i="4"/>
  <c r="Q42" i="4"/>
  <c r="O42" i="4"/>
  <c r="M42" i="4"/>
  <c r="K42" i="4"/>
  <c r="I42" i="4"/>
  <c r="G42" i="4"/>
  <c r="E42" i="4"/>
  <c r="C42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AO3" i="4"/>
  <c r="AO50" i="4" s="1"/>
  <c r="AM3" i="4"/>
  <c r="AM50" i="4" s="1"/>
  <c r="AK3" i="4"/>
  <c r="AK50" i="4" s="1"/>
  <c r="AI3" i="4"/>
  <c r="AI49" i="4" s="1"/>
  <c r="AG3" i="4"/>
  <c r="AG50" i="4" s="1"/>
  <c r="AE3" i="4"/>
  <c r="AE50" i="4" s="1"/>
  <c r="AC3" i="4"/>
  <c r="AC50" i="4" s="1"/>
  <c r="AA3" i="4"/>
  <c r="AA49" i="4" s="1"/>
  <c r="Y3" i="4"/>
  <c r="Y50" i="4" s="1"/>
  <c r="W3" i="4"/>
  <c r="W50" i="4" s="1"/>
  <c r="U3" i="4"/>
  <c r="U50" i="4" s="1"/>
  <c r="S3" i="4"/>
  <c r="S49" i="4" s="1"/>
  <c r="Q3" i="4"/>
  <c r="Q50" i="4" s="1"/>
  <c r="O3" i="4"/>
  <c r="O50" i="4" s="1"/>
  <c r="M3" i="4"/>
  <c r="M50" i="4" s="1"/>
  <c r="K3" i="4"/>
  <c r="K49" i="4" s="1"/>
  <c r="I3" i="4"/>
  <c r="I50" i="4" s="1"/>
  <c r="G3" i="4"/>
  <c r="G49" i="4" s="1"/>
  <c r="E3" i="4"/>
  <c r="E50" i="4" s="1"/>
  <c r="C3" i="4"/>
  <c r="C49" i="4" s="1"/>
  <c r="D9" i="1"/>
  <c r="D10" i="1"/>
  <c r="D3" i="1"/>
  <c r="D4" i="1"/>
  <c r="D5" i="1"/>
  <c r="D6" i="1"/>
  <c r="D7" i="1"/>
  <c r="D11" i="1"/>
  <c r="D12" i="1"/>
  <c r="D13" i="1"/>
  <c r="D14" i="1"/>
  <c r="D16" i="1"/>
  <c r="D17" i="1"/>
  <c r="D18" i="1"/>
  <c r="D19" i="1"/>
  <c r="D20" i="1"/>
  <c r="D21" i="1"/>
  <c r="D23" i="1"/>
  <c r="D24" i="1"/>
  <c r="D25" i="1"/>
  <c r="D26" i="1"/>
  <c r="D27" i="1"/>
  <c r="D28" i="1"/>
  <c r="D30" i="1"/>
  <c r="D31" i="1"/>
  <c r="D32" i="1"/>
  <c r="D33" i="1"/>
  <c r="D34" i="1"/>
  <c r="D35" i="1"/>
  <c r="D37" i="1"/>
  <c r="D38" i="1"/>
  <c r="D39" i="1"/>
  <c r="D40" i="1"/>
  <c r="D41" i="1"/>
  <c r="D42" i="1"/>
  <c r="D44" i="1"/>
  <c r="D45" i="1"/>
  <c r="D46" i="1"/>
  <c r="D47" i="1"/>
  <c r="D48" i="1"/>
  <c r="D49" i="1"/>
  <c r="D51" i="1"/>
  <c r="D52" i="1"/>
  <c r="D53" i="1"/>
  <c r="D54" i="1"/>
  <c r="D55" i="1"/>
  <c r="D56" i="1"/>
  <c r="D58" i="1"/>
  <c r="D59" i="1"/>
  <c r="D60" i="1"/>
  <c r="D61" i="1"/>
  <c r="D62" i="1"/>
  <c r="D63" i="1"/>
  <c r="D65" i="1"/>
  <c r="D66" i="1"/>
  <c r="D67" i="1"/>
  <c r="D68" i="1"/>
  <c r="D69" i="1"/>
  <c r="D70" i="1"/>
  <c r="D2" i="1"/>
  <c r="C52" i="4" l="1"/>
  <c r="C51" i="4"/>
  <c r="C53" i="4" s="1"/>
  <c r="K52" i="4"/>
  <c r="K51" i="4"/>
  <c r="K53" i="4" s="1"/>
  <c r="S52" i="4"/>
  <c r="S51" i="4"/>
  <c r="S53" i="4" s="1"/>
  <c r="AA52" i="4"/>
  <c r="AA51" i="4"/>
  <c r="AA53" i="4" s="1"/>
  <c r="AI52" i="4"/>
  <c r="AI51" i="4"/>
  <c r="AI53" i="4" s="1"/>
  <c r="Y53" i="4"/>
  <c r="E51" i="4"/>
  <c r="J53" i="4"/>
  <c r="U52" i="4"/>
  <c r="AK52" i="4"/>
  <c r="G52" i="4"/>
  <c r="Q53" i="4"/>
  <c r="V53" i="4"/>
  <c r="M52" i="4"/>
  <c r="R53" i="4"/>
  <c r="AC52" i="4"/>
  <c r="G50" i="4"/>
  <c r="G51" i="4" s="1"/>
  <c r="G53" i="4" s="1"/>
  <c r="E52" i="4"/>
  <c r="Q52" i="4"/>
  <c r="Y52" i="4"/>
  <c r="AG52" i="4"/>
  <c r="AG53" i="4" s="1"/>
  <c r="AO52" i="4"/>
  <c r="AO53" i="4" s="1"/>
  <c r="O49" i="4"/>
  <c r="W49" i="4"/>
  <c r="AE49" i="4"/>
  <c r="AM49" i="4"/>
  <c r="I51" i="4"/>
  <c r="I53" i="4" s="1"/>
  <c r="M51" i="4"/>
  <c r="U51" i="4"/>
  <c r="U53" i="4" s="1"/>
  <c r="AC51" i="4"/>
  <c r="AC53" i="4" s="1"/>
  <c r="AK51" i="4"/>
  <c r="F52" i="4"/>
  <c r="F53" i="4" s="1"/>
  <c r="J52" i="4"/>
  <c r="N52" i="4"/>
  <c r="N53" i="4" s="1"/>
  <c r="R52" i="4"/>
  <c r="V52" i="4"/>
  <c r="Z52" i="4"/>
  <c r="Z53" i="4" s="1"/>
  <c r="AD52" i="4"/>
  <c r="AD53" i="4" s="1"/>
  <c r="AH52" i="4"/>
  <c r="AH53" i="4" s="1"/>
  <c r="AL52" i="4"/>
  <c r="AL53" i="4" s="1"/>
  <c r="AM52" i="4" l="1"/>
  <c r="AM51" i="4"/>
  <c r="AM53" i="4" s="1"/>
  <c r="AE52" i="4"/>
  <c r="AE51" i="4"/>
  <c r="AE53" i="4" s="1"/>
  <c r="M53" i="4"/>
  <c r="W52" i="4"/>
  <c r="W51" i="4"/>
  <c r="W53" i="4" s="1"/>
  <c r="E53" i="4"/>
  <c r="AK53" i="4"/>
  <c r="O52" i="4"/>
  <c r="O51" i="4"/>
  <c r="O53" i="4" s="1"/>
</calcChain>
</file>

<file path=xl/sharedStrings.xml><?xml version="1.0" encoding="utf-8"?>
<sst xmlns="http://schemas.openxmlformats.org/spreadsheetml/2006/main" count="1087" uniqueCount="37">
  <si>
    <t>L1</t>
  </si>
  <si>
    <t>L2</t>
  </si>
  <si>
    <t>L3</t>
  </si>
  <si>
    <t>L4</t>
  </si>
  <si>
    <t>L5</t>
  </si>
  <si>
    <t>L6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</si>
  <si>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</si>
  <si>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</si>
  <si>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</si>
  <si>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</si>
  <si>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</si>
  <si>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</si>
  <si>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</si>
  <si>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</si>
  <si>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</si>
  <si>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</si>
  <si>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Repetição</t>
  </si>
  <si>
    <t>Lâmina</t>
  </si>
  <si>
    <t>Abs</t>
  </si>
  <si>
    <t>Absorbancia *100</t>
  </si>
  <si>
    <t>Sensor 1</t>
  </si>
  <si>
    <t>Sensor 2</t>
  </si>
  <si>
    <t>R  1</t>
  </si>
  <si>
    <t>R 2</t>
  </si>
  <si>
    <t>R  3</t>
  </si>
  <si>
    <t>R  4</t>
  </si>
  <si>
    <t>R  5</t>
  </si>
  <si>
    <t>R  6</t>
  </si>
  <si>
    <t>R   7</t>
  </si>
  <si>
    <t>R 8</t>
  </si>
  <si>
    <t>R  9</t>
  </si>
  <si>
    <t>R  10</t>
  </si>
  <si>
    <t>Média</t>
  </si>
  <si>
    <t>Desvio padrão</t>
  </si>
  <si>
    <t>DP*2 =Acima</t>
  </si>
  <si>
    <t>DP*2 = Abaixo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</si>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</sst>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5" fillId="3" borderId="0" xfId="1" applyFont="1" applyAlignment="1">
      <alignment horizontal="center"/>
    </xf>
    <xf numFmtId="0" fontId="6" fillId="4" borderId="0" xfId="2" applyFont="1" applyAlignment="1">
      <alignment horizontal="center"/>
    </xf>
    <xf numFmtId="0" fontId="7" fillId="5" borderId="0" xfId="3" applyBorder="1" applyAlignment="1">
      <alignment horizontal="center"/>
    </xf>
    <xf numFmtId="0" fontId="7" fillId="5" borderId="0" xfId="3"/>
    <xf numFmtId="0" fontId="3" fillId="4" borderId="0" xfId="2"/>
    <xf numFmtId="0" fontId="3" fillId="4" borderId="0" xfId="2" applyAlignment="1">
      <alignment horizontal="center"/>
    </xf>
    <xf numFmtId="2" fontId="3" fillId="4" borderId="0" xfId="2" applyNumberFormat="1" applyAlignment="1">
      <alignment horizontal="center"/>
    </xf>
    <xf numFmtId="0" fontId="3" fillId="4" borderId="0" xfId="2" applyBorder="1" applyAlignment="1">
      <alignment horizontal="center"/>
    </xf>
  </cellXfs>
  <cellStyles count="4">
    <cellStyle name="Bom" xfId="1" builtinId="26"/>
    <cellStyle name="Incorreto" xfId="3" builtinId="27"/>
    <cellStyle name="Neutra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opLeftCell="Q44" zoomScale="115" zoomScaleNormal="115" workbookViewId="0">
      <selection activeCell="AE59" sqref="AE59"/>
    </sheetView>
  </sheetViews>
  <sheetFormatPr defaultRowHeight="15" x14ac:dyDescent="0.25"/>
  <cols>
    <col min="1" max="1" width="0" hidden="1" customWidth="1"/>
    <col min="2" max="2" width="13.7109375" bestFit="1" customWidth="1"/>
    <col min="3" max="3" width="13.7109375" style="2" bestFit="1" customWidth="1"/>
    <col min="4" max="4" width="0" style="2" hidden="1" customWidth="1"/>
    <col min="5" max="5" width="13.7109375" style="2" bestFit="1" customWidth="1"/>
    <col min="6" max="6" width="0" style="2" hidden="1" customWidth="1"/>
    <col min="7" max="7" width="13.7109375" style="2" bestFit="1" customWidth="1"/>
    <col min="8" max="8" width="0" style="2" hidden="1" customWidth="1"/>
    <col min="9" max="9" width="13.7109375" style="2" bestFit="1" customWidth="1"/>
    <col min="10" max="10" width="0" style="2" hidden="1" customWidth="1"/>
    <col min="11" max="11" width="13.7109375" style="2" bestFit="1" customWidth="1"/>
    <col min="12" max="12" width="0" style="2" hidden="1" customWidth="1"/>
    <col min="13" max="13" width="13.7109375" style="2" bestFit="1" customWidth="1"/>
    <col min="14" max="14" width="0" style="2" hidden="1" customWidth="1"/>
    <col min="15" max="15" width="13.7109375" style="2" bestFit="1" customWidth="1"/>
    <col min="16" max="16" width="0" style="2" hidden="1" customWidth="1"/>
    <col min="17" max="17" width="13.7109375" style="2" bestFit="1" customWidth="1"/>
    <col min="18" max="18" width="0" style="2" hidden="1" customWidth="1"/>
    <col min="19" max="19" width="13.7109375" style="2" bestFit="1" customWidth="1"/>
    <col min="20" max="20" width="0" style="2" hidden="1" customWidth="1"/>
    <col min="21" max="21" width="13.7109375" style="2" bestFit="1" customWidth="1"/>
    <col min="22" max="22" width="0" style="2" hidden="1" customWidth="1"/>
    <col min="23" max="23" width="13.7109375" style="2" bestFit="1" customWidth="1"/>
    <col min="24" max="24" width="0" style="2" hidden="1" customWidth="1"/>
    <col min="25" max="25" width="13.7109375" style="2" bestFit="1" customWidth="1"/>
    <col min="26" max="26" width="0" style="2" hidden="1" customWidth="1"/>
    <col min="27" max="27" width="13.7109375" style="2" bestFit="1" customWidth="1"/>
    <col min="28" max="28" width="0" style="2" hidden="1" customWidth="1"/>
    <col min="29" max="29" width="13.7109375" style="2" bestFit="1" customWidth="1"/>
    <col min="30" max="30" width="0" style="2" hidden="1" customWidth="1"/>
    <col min="31" max="31" width="11.5703125" style="2" bestFit="1" customWidth="1"/>
    <col min="32" max="32" width="0" style="2" hidden="1" customWidth="1"/>
    <col min="33" max="33" width="10.28515625" style="2" customWidth="1"/>
    <col min="34" max="34" width="9.28515625" style="2" hidden="1" customWidth="1"/>
    <col min="35" max="35" width="11.5703125" style="2" bestFit="1" customWidth="1"/>
    <col min="36" max="36" width="0" style="2" hidden="1" customWidth="1"/>
    <col min="37" max="37" width="8.5703125" style="2" customWidth="1"/>
    <col min="38" max="38" width="0.140625" style="2" hidden="1" customWidth="1"/>
    <col min="39" max="39" width="11.5703125" style="2" bestFit="1" customWidth="1"/>
    <col min="40" max="40" width="5" style="2" hidden="1" customWidth="1"/>
    <col min="41" max="41" width="12.5703125" style="2" bestFit="1" customWidth="1"/>
  </cols>
  <sheetData>
    <row r="1" spans="1:41" x14ac:dyDescent="0.25">
      <c r="A1" s="6" t="s">
        <v>22</v>
      </c>
      <c r="B1" s="6"/>
      <c r="C1" s="6"/>
      <c r="D1" s="6"/>
      <c r="E1" s="6"/>
      <c r="F1" s="7" t="s">
        <v>23</v>
      </c>
      <c r="G1" s="7"/>
      <c r="H1" s="7"/>
      <c r="I1" s="7"/>
      <c r="J1" s="6" t="s">
        <v>24</v>
      </c>
      <c r="K1" s="6"/>
      <c r="L1" s="6"/>
      <c r="M1" s="6"/>
      <c r="N1" s="7" t="s">
        <v>25</v>
      </c>
      <c r="O1" s="7"/>
      <c r="P1" s="7"/>
      <c r="Q1" s="7"/>
      <c r="R1" s="6" t="s">
        <v>26</v>
      </c>
      <c r="S1" s="6"/>
      <c r="T1" s="6"/>
      <c r="U1" s="6"/>
      <c r="V1" s="7" t="s">
        <v>27</v>
      </c>
      <c r="W1" s="7"/>
      <c r="X1" s="7"/>
      <c r="Y1" s="7"/>
      <c r="Z1" s="6" t="s">
        <v>28</v>
      </c>
      <c r="AA1" s="6"/>
      <c r="AB1" s="6"/>
      <c r="AC1" s="6"/>
      <c r="AD1" s="7" t="s">
        <v>29</v>
      </c>
      <c r="AE1" s="7"/>
      <c r="AF1" s="7"/>
      <c r="AG1" s="7"/>
      <c r="AH1" s="6" t="s">
        <v>30</v>
      </c>
      <c r="AI1" s="6"/>
      <c r="AJ1" s="6"/>
      <c r="AK1" s="6"/>
      <c r="AL1" s="7" t="s">
        <v>31</v>
      </c>
      <c r="AM1" s="7"/>
      <c r="AN1" s="7"/>
      <c r="AO1" s="7"/>
    </row>
    <row r="2" spans="1:41" x14ac:dyDescent="0.25">
      <c r="A2">
        <v>1</v>
      </c>
      <c r="C2" s="2" t="s">
        <v>20</v>
      </c>
      <c r="D2" s="2">
        <v>2</v>
      </c>
      <c r="E2" s="2" t="s">
        <v>21</v>
      </c>
      <c r="F2" s="2">
        <v>1</v>
      </c>
      <c r="G2" s="2" t="s">
        <v>20</v>
      </c>
      <c r="H2" s="2">
        <v>2</v>
      </c>
      <c r="I2" s="2" t="s">
        <v>21</v>
      </c>
      <c r="J2" s="2">
        <v>1</v>
      </c>
      <c r="K2" s="2" t="s">
        <v>20</v>
      </c>
      <c r="L2" s="2">
        <v>2</v>
      </c>
      <c r="M2" s="2" t="s">
        <v>21</v>
      </c>
      <c r="N2" s="2">
        <v>1</v>
      </c>
      <c r="O2" s="2" t="s">
        <v>20</v>
      </c>
      <c r="P2" s="2">
        <v>2</v>
      </c>
      <c r="Q2" s="2" t="s">
        <v>21</v>
      </c>
      <c r="R2" s="2">
        <v>1</v>
      </c>
      <c r="S2" s="2" t="s">
        <v>20</v>
      </c>
      <c r="T2" s="2">
        <v>2</v>
      </c>
      <c r="U2" s="2" t="s">
        <v>21</v>
      </c>
      <c r="V2" s="2">
        <v>1</v>
      </c>
      <c r="W2" s="2" t="s">
        <v>20</v>
      </c>
      <c r="X2" s="2">
        <v>2</v>
      </c>
      <c r="Y2" s="2" t="s">
        <v>21</v>
      </c>
      <c r="Z2" s="2">
        <v>1</v>
      </c>
      <c r="AA2" s="2" t="s">
        <v>20</v>
      </c>
      <c r="AB2" s="2">
        <v>2</v>
      </c>
      <c r="AC2" s="2" t="s">
        <v>21</v>
      </c>
      <c r="AD2" s="2">
        <v>1</v>
      </c>
      <c r="AE2" s="2" t="s">
        <v>20</v>
      </c>
      <c r="AF2" s="2">
        <v>2</v>
      </c>
      <c r="AG2" s="2" t="s">
        <v>21</v>
      </c>
      <c r="AH2" s="2">
        <v>1</v>
      </c>
      <c r="AI2" s="2" t="s">
        <v>20</v>
      </c>
      <c r="AJ2" s="2">
        <v>2</v>
      </c>
      <c r="AK2" s="2" t="s">
        <v>21</v>
      </c>
      <c r="AL2" s="2">
        <v>1</v>
      </c>
      <c r="AM2" s="2" t="s">
        <v>20</v>
      </c>
      <c r="AN2" s="2">
        <v>2</v>
      </c>
      <c r="AO2" s="2" t="s">
        <v>21</v>
      </c>
    </row>
    <row r="3" spans="1:41" x14ac:dyDescent="0.25">
      <c r="A3">
        <v>1013</v>
      </c>
      <c r="C3" s="2">
        <f t="shared" ref="C3:C48" si="0">ABS(A3-1023)</f>
        <v>10</v>
      </c>
      <c r="D3" s="2">
        <v>1004</v>
      </c>
      <c r="E3" s="2">
        <f>ABS(D3-1023)</f>
        <v>19</v>
      </c>
      <c r="F3" s="2">
        <v>1023</v>
      </c>
      <c r="G3" s="2">
        <f>ABS(F3-1023)</f>
        <v>0</v>
      </c>
      <c r="H3" s="2">
        <v>970</v>
      </c>
      <c r="I3" s="2">
        <f>ABS(H3-1023)</f>
        <v>53</v>
      </c>
      <c r="J3" s="2">
        <v>962</v>
      </c>
      <c r="K3" s="2">
        <f>ABS(J3-1023)</f>
        <v>61</v>
      </c>
      <c r="L3" s="2">
        <v>1023</v>
      </c>
      <c r="M3" s="2">
        <f>ABS(L3-1023)</f>
        <v>0</v>
      </c>
      <c r="N3" s="2">
        <v>1023</v>
      </c>
      <c r="O3" s="2">
        <f>ABS(N3-1023)</f>
        <v>0</v>
      </c>
      <c r="P3" s="2">
        <v>1013</v>
      </c>
      <c r="Q3" s="2">
        <f>ABS(P3-1023)</f>
        <v>10</v>
      </c>
      <c r="R3" s="2">
        <v>999</v>
      </c>
      <c r="S3" s="2">
        <f>ABS(R3-1023)</f>
        <v>24</v>
      </c>
      <c r="T3" s="2">
        <v>1011</v>
      </c>
      <c r="U3" s="2">
        <f>ABS(T3-1023)</f>
        <v>12</v>
      </c>
      <c r="V3" s="2">
        <v>1012</v>
      </c>
      <c r="W3" s="2">
        <f>ABS(V3-1023)</f>
        <v>11</v>
      </c>
      <c r="X3" s="2">
        <v>1023</v>
      </c>
      <c r="Y3" s="2">
        <f>ABS(X3-1023)</f>
        <v>0</v>
      </c>
      <c r="Z3" s="2">
        <v>1023</v>
      </c>
      <c r="AA3" s="2">
        <f>ABS(Z3-1023)</f>
        <v>0</v>
      </c>
      <c r="AB3" s="2">
        <v>1001</v>
      </c>
      <c r="AC3" s="2">
        <f>ABS(AB3-1023)</f>
        <v>22</v>
      </c>
      <c r="AD3" s="2">
        <v>1015</v>
      </c>
      <c r="AE3" s="2">
        <f>ABS(AD3-1023)</f>
        <v>8</v>
      </c>
      <c r="AF3" s="2">
        <v>1023</v>
      </c>
      <c r="AG3" s="2">
        <f>ABS(AF3-1023)</f>
        <v>0</v>
      </c>
      <c r="AH3" s="2">
        <v>1023</v>
      </c>
      <c r="AI3" s="2">
        <f>ABS(AH3-1023)</f>
        <v>0</v>
      </c>
      <c r="AJ3" s="2">
        <v>978</v>
      </c>
      <c r="AK3" s="2">
        <f>ABS(AJ3-1023)</f>
        <v>45</v>
      </c>
      <c r="AL3" s="2">
        <v>1023</v>
      </c>
      <c r="AM3" s="2">
        <f>ABS(AL3-1023)</f>
        <v>0</v>
      </c>
      <c r="AN3" s="2">
        <v>1006</v>
      </c>
      <c r="AO3" s="2">
        <f>ABS(AN3-1023)</f>
        <v>17</v>
      </c>
    </row>
    <row r="4" spans="1:41" x14ac:dyDescent="0.25">
      <c r="A4">
        <v>1013</v>
      </c>
      <c r="C4" s="2">
        <f t="shared" si="0"/>
        <v>10</v>
      </c>
      <c r="D4" s="2">
        <v>1004</v>
      </c>
      <c r="E4" s="2">
        <f t="shared" ref="E4:E48" si="1">ABS(D4-1023)</f>
        <v>19</v>
      </c>
      <c r="F4" s="2">
        <v>1023</v>
      </c>
      <c r="G4" s="2">
        <f t="shared" ref="G4:G48" si="2">ABS(F4-1023)</f>
        <v>0</v>
      </c>
      <c r="H4" s="2">
        <v>969</v>
      </c>
      <c r="I4" s="2">
        <f t="shared" ref="I4:I48" si="3">ABS(H4-1023)</f>
        <v>54</v>
      </c>
      <c r="J4" s="2">
        <v>961</v>
      </c>
      <c r="K4" s="2">
        <f t="shared" ref="K4:K48" si="4">ABS(J4-1023)</f>
        <v>62</v>
      </c>
      <c r="L4" s="2">
        <v>1023</v>
      </c>
      <c r="M4" s="2">
        <f t="shared" ref="M4:M48" si="5">ABS(L4-1023)</f>
        <v>0</v>
      </c>
      <c r="N4" s="2">
        <v>1023</v>
      </c>
      <c r="O4" s="2">
        <f t="shared" ref="O4:O48" si="6">ABS(N4-1023)</f>
        <v>0</v>
      </c>
      <c r="P4" s="2">
        <v>1013</v>
      </c>
      <c r="Q4" s="2">
        <f t="shared" ref="Q4:Q48" si="7">ABS(P4-1023)</f>
        <v>10</v>
      </c>
      <c r="R4" s="2">
        <v>999</v>
      </c>
      <c r="S4" s="2">
        <f t="shared" ref="S4:S48" si="8">ABS(R4-1023)</f>
        <v>24</v>
      </c>
      <c r="T4" s="2">
        <v>1010</v>
      </c>
      <c r="U4" s="2">
        <f t="shared" ref="U4:U48" si="9">ABS(T4-1023)</f>
        <v>13</v>
      </c>
      <c r="V4" s="2">
        <v>1012</v>
      </c>
      <c r="W4" s="2">
        <f t="shared" ref="W4:W48" si="10">ABS(V4-1023)</f>
        <v>11</v>
      </c>
      <c r="X4" s="2">
        <v>1023</v>
      </c>
      <c r="Y4" s="2">
        <f t="shared" ref="Y4:Y48" si="11">ABS(X4-1023)</f>
        <v>0</v>
      </c>
      <c r="Z4" s="2">
        <v>1023</v>
      </c>
      <c r="AA4" s="2">
        <f t="shared" ref="AA4:AA48" si="12">ABS(Z4-1023)</f>
        <v>0</v>
      </c>
      <c r="AB4" s="2">
        <v>1002</v>
      </c>
      <c r="AC4" s="2">
        <f t="shared" ref="AC4:AC48" si="13">ABS(AB4-1023)</f>
        <v>21</v>
      </c>
      <c r="AD4" s="2">
        <v>1014</v>
      </c>
      <c r="AE4" s="2">
        <f t="shared" ref="AE4:AE48" si="14">ABS(AD4-1023)</f>
        <v>9</v>
      </c>
      <c r="AF4" s="2">
        <v>1023</v>
      </c>
      <c r="AG4" s="2">
        <f t="shared" ref="AG4:AG48" si="15">ABS(AF4-1023)</f>
        <v>0</v>
      </c>
      <c r="AH4" s="2">
        <v>1023</v>
      </c>
      <c r="AI4" s="2">
        <f t="shared" ref="AI4:AI48" si="16">ABS(AH4-1023)</f>
        <v>0</v>
      </c>
      <c r="AJ4" s="2">
        <v>977</v>
      </c>
      <c r="AK4" s="2">
        <f t="shared" ref="AK4:AK48" si="17">ABS(AJ4-1023)</f>
        <v>46</v>
      </c>
      <c r="AL4" s="2">
        <v>1023</v>
      </c>
      <c r="AM4" s="2">
        <f t="shared" ref="AM4:AM48" si="18">ABS(AL4-1023)</f>
        <v>0</v>
      </c>
      <c r="AN4" s="2">
        <v>1006</v>
      </c>
      <c r="AO4" s="2">
        <f t="shared" ref="AO4:AO48" si="19">ABS(AN4-1023)</f>
        <v>17</v>
      </c>
    </row>
    <row r="5" spans="1:41" x14ac:dyDescent="0.25">
      <c r="A5">
        <v>1013</v>
      </c>
      <c r="C5" s="2">
        <f t="shared" si="0"/>
        <v>10</v>
      </c>
      <c r="D5" s="2">
        <v>1004</v>
      </c>
      <c r="E5" s="2">
        <f t="shared" si="1"/>
        <v>19</v>
      </c>
      <c r="F5" s="2">
        <v>1023</v>
      </c>
      <c r="G5" s="2">
        <f t="shared" si="2"/>
        <v>0</v>
      </c>
      <c r="H5" s="2">
        <v>969</v>
      </c>
      <c r="I5" s="2">
        <f t="shared" si="3"/>
        <v>54</v>
      </c>
      <c r="J5" s="2">
        <v>961</v>
      </c>
      <c r="K5" s="2">
        <f t="shared" si="4"/>
        <v>62</v>
      </c>
      <c r="L5" s="2">
        <v>1023</v>
      </c>
      <c r="M5" s="2">
        <f t="shared" si="5"/>
        <v>0</v>
      </c>
      <c r="N5" s="2">
        <v>1023</v>
      </c>
      <c r="O5" s="2">
        <f t="shared" si="6"/>
        <v>0</v>
      </c>
      <c r="P5" s="2">
        <v>1014</v>
      </c>
      <c r="Q5" s="2">
        <f t="shared" si="7"/>
        <v>9</v>
      </c>
      <c r="R5" s="2">
        <v>999</v>
      </c>
      <c r="S5" s="2">
        <f t="shared" si="8"/>
        <v>24</v>
      </c>
      <c r="T5" s="2">
        <v>1010</v>
      </c>
      <c r="U5" s="2">
        <f t="shared" si="9"/>
        <v>13</v>
      </c>
      <c r="V5" s="2">
        <v>1012</v>
      </c>
      <c r="W5" s="2">
        <f t="shared" si="10"/>
        <v>11</v>
      </c>
      <c r="X5" s="2">
        <v>1023</v>
      </c>
      <c r="Y5" s="2">
        <f t="shared" si="11"/>
        <v>0</v>
      </c>
      <c r="Z5" s="2">
        <v>1023</v>
      </c>
      <c r="AA5" s="2">
        <f t="shared" si="12"/>
        <v>0</v>
      </c>
      <c r="AB5" s="2">
        <v>1002</v>
      </c>
      <c r="AC5" s="2">
        <f t="shared" si="13"/>
        <v>21</v>
      </c>
      <c r="AD5" s="2">
        <v>1014</v>
      </c>
      <c r="AE5" s="2">
        <f t="shared" si="14"/>
        <v>9</v>
      </c>
      <c r="AF5" s="2">
        <v>1023</v>
      </c>
      <c r="AG5" s="2">
        <f t="shared" si="15"/>
        <v>0</v>
      </c>
      <c r="AH5" s="2">
        <v>1023</v>
      </c>
      <c r="AI5" s="2">
        <f t="shared" si="16"/>
        <v>0</v>
      </c>
      <c r="AJ5" s="2">
        <v>978</v>
      </c>
      <c r="AK5" s="2">
        <f t="shared" si="17"/>
        <v>45</v>
      </c>
      <c r="AL5" s="2">
        <v>1023</v>
      </c>
      <c r="AM5" s="2">
        <f t="shared" si="18"/>
        <v>0</v>
      </c>
      <c r="AN5" s="2">
        <v>1006</v>
      </c>
      <c r="AO5" s="2">
        <f t="shared" si="19"/>
        <v>17</v>
      </c>
    </row>
    <row r="6" spans="1:41" x14ac:dyDescent="0.25">
      <c r="A6">
        <v>1013</v>
      </c>
      <c r="C6" s="2">
        <f t="shared" si="0"/>
        <v>10</v>
      </c>
      <c r="D6" s="2">
        <v>1005</v>
      </c>
      <c r="E6" s="2">
        <f t="shared" si="1"/>
        <v>18</v>
      </c>
      <c r="F6" s="2">
        <v>1023</v>
      </c>
      <c r="G6" s="2">
        <f t="shared" si="2"/>
        <v>0</v>
      </c>
      <c r="H6" s="2">
        <v>969</v>
      </c>
      <c r="I6" s="2">
        <f t="shared" si="3"/>
        <v>54</v>
      </c>
      <c r="J6" s="2">
        <v>961</v>
      </c>
      <c r="K6" s="2">
        <f t="shared" si="4"/>
        <v>62</v>
      </c>
      <c r="L6" s="2">
        <v>1023</v>
      </c>
      <c r="M6" s="2">
        <f t="shared" si="5"/>
        <v>0</v>
      </c>
      <c r="N6" s="2">
        <v>1023</v>
      </c>
      <c r="O6" s="2">
        <f t="shared" si="6"/>
        <v>0</v>
      </c>
      <c r="P6" s="2">
        <v>1014</v>
      </c>
      <c r="Q6" s="2">
        <f t="shared" si="7"/>
        <v>9</v>
      </c>
      <c r="R6" s="2">
        <v>999</v>
      </c>
      <c r="S6" s="2">
        <f t="shared" si="8"/>
        <v>24</v>
      </c>
      <c r="T6" s="2">
        <v>1010</v>
      </c>
      <c r="U6" s="2">
        <f t="shared" si="9"/>
        <v>13</v>
      </c>
      <c r="V6" s="2">
        <v>1012</v>
      </c>
      <c r="W6" s="2">
        <f t="shared" si="10"/>
        <v>11</v>
      </c>
      <c r="X6" s="2">
        <v>1023</v>
      </c>
      <c r="Y6" s="2">
        <f t="shared" si="11"/>
        <v>0</v>
      </c>
      <c r="Z6" s="2">
        <v>1023</v>
      </c>
      <c r="AA6" s="2">
        <f t="shared" si="12"/>
        <v>0</v>
      </c>
      <c r="AB6" s="2">
        <v>1001</v>
      </c>
      <c r="AC6" s="2">
        <f t="shared" si="13"/>
        <v>22</v>
      </c>
      <c r="AD6" s="2">
        <v>1015</v>
      </c>
      <c r="AE6" s="2">
        <f t="shared" si="14"/>
        <v>8</v>
      </c>
      <c r="AF6" s="2">
        <v>1023</v>
      </c>
      <c r="AG6" s="2">
        <f t="shared" si="15"/>
        <v>0</v>
      </c>
      <c r="AH6" s="2">
        <v>1023</v>
      </c>
      <c r="AI6" s="2">
        <f t="shared" si="16"/>
        <v>0</v>
      </c>
      <c r="AJ6" s="2">
        <v>978</v>
      </c>
      <c r="AK6" s="2">
        <f t="shared" si="17"/>
        <v>45</v>
      </c>
      <c r="AL6" s="2">
        <v>1023</v>
      </c>
      <c r="AM6" s="2">
        <f t="shared" si="18"/>
        <v>0</v>
      </c>
      <c r="AN6" s="2">
        <v>1006</v>
      </c>
      <c r="AO6" s="2">
        <f t="shared" si="19"/>
        <v>17</v>
      </c>
    </row>
    <row r="7" spans="1:41" x14ac:dyDescent="0.25">
      <c r="A7">
        <v>1013</v>
      </c>
      <c r="C7" s="2">
        <f t="shared" si="0"/>
        <v>10</v>
      </c>
      <c r="D7" s="2">
        <v>1004</v>
      </c>
      <c r="E7" s="2">
        <f t="shared" si="1"/>
        <v>19</v>
      </c>
      <c r="F7" s="2">
        <v>1023</v>
      </c>
      <c r="G7" s="2">
        <f t="shared" si="2"/>
        <v>0</v>
      </c>
      <c r="H7" s="2">
        <v>970</v>
      </c>
      <c r="I7" s="2">
        <f t="shared" si="3"/>
        <v>53</v>
      </c>
      <c r="J7" s="2">
        <v>960</v>
      </c>
      <c r="K7" s="2">
        <f t="shared" si="4"/>
        <v>63</v>
      </c>
      <c r="L7" s="2">
        <v>1023</v>
      </c>
      <c r="M7" s="2">
        <f t="shared" si="5"/>
        <v>0</v>
      </c>
      <c r="N7" s="2">
        <v>1023</v>
      </c>
      <c r="O7" s="2">
        <f t="shared" si="6"/>
        <v>0</v>
      </c>
      <c r="P7" s="2">
        <v>1013</v>
      </c>
      <c r="Q7" s="2">
        <f t="shared" si="7"/>
        <v>10</v>
      </c>
      <c r="R7" s="2">
        <v>999</v>
      </c>
      <c r="S7" s="2">
        <f t="shared" si="8"/>
        <v>24</v>
      </c>
      <c r="T7" s="2">
        <v>1010</v>
      </c>
      <c r="U7" s="2">
        <f t="shared" si="9"/>
        <v>13</v>
      </c>
      <c r="V7" s="2">
        <v>1012</v>
      </c>
      <c r="W7" s="2">
        <f t="shared" si="10"/>
        <v>11</v>
      </c>
      <c r="X7" s="2">
        <v>1023</v>
      </c>
      <c r="Y7" s="2">
        <f t="shared" si="11"/>
        <v>0</v>
      </c>
      <c r="Z7" s="2">
        <v>1023</v>
      </c>
      <c r="AA7" s="2">
        <f t="shared" si="12"/>
        <v>0</v>
      </c>
      <c r="AB7" s="2">
        <v>1001</v>
      </c>
      <c r="AC7" s="2">
        <f t="shared" si="13"/>
        <v>22</v>
      </c>
      <c r="AD7" s="2">
        <v>1013</v>
      </c>
      <c r="AE7" s="2">
        <f t="shared" si="14"/>
        <v>10</v>
      </c>
      <c r="AF7" s="2">
        <v>1023</v>
      </c>
      <c r="AG7" s="2">
        <f t="shared" si="15"/>
        <v>0</v>
      </c>
      <c r="AH7" s="2">
        <v>1023</v>
      </c>
      <c r="AI7" s="2">
        <f t="shared" si="16"/>
        <v>0</v>
      </c>
      <c r="AJ7" s="2">
        <v>978</v>
      </c>
      <c r="AK7" s="2">
        <f t="shared" si="17"/>
        <v>45</v>
      </c>
      <c r="AL7" s="2">
        <v>1023</v>
      </c>
      <c r="AM7" s="2">
        <f t="shared" si="18"/>
        <v>0</v>
      </c>
      <c r="AN7" s="2">
        <v>1005</v>
      </c>
      <c r="AO7" s="2">
        <f t="shared" si="19"/>
        <v>18</v>
      </c>
    </row>
    <row r="8" spans="1:41" x14ac:dyDescent="0.25">
      <c r="A8">
        <v>1013</v>
      </c>
      <c r="C8" s="2">
        <f t="shared" si="0"/>
        <v>10</v>
      </c>
      <c r="D8" s="2">
        <v>1004</v>
      </c>
      <c r="E8" s="2">
        <f t="shared" si="1"/>
        <v>19</v>
      </c>
      <c r="F8" s="2">
        <v>1023</v>
      </c>
      <c r="G8" s="2">
        <f t="shared" si="2"/>
        <v>0</v>
      </c>
      <c r="H8" s="2">
        <v>969</v>
      </c>
      <c r="I8" s="2">
        <f t="shared" si="3"/>
        <v>54</v>
      </c>
      <c r="J8" s="2">
        <v>960</v>
      </c>
      <c r="K8" s="2">
        <f t="shared" si="4"/>
        <v>63</v>
      </c>
      <c r="L8" s="2">
        <v>1023</v>
      </c>
      <c r="M8" s="2">
        <f t="shared" si="5"/>
        <v>0</v>
      </c>
      <c r="N8" s="2">
        <v>1023</v>
      </c>
      <c r="O8" s="2">
        <f t="shared" si="6"/>
        <v>0</v>
      </c>
      <c r="P8" s="2">
        <v>1014</v>
      </c>
      <c r="Q8" s="2">
        <f t="shared" si="7"/>
        <v>9</v>
      </c>
      <c r="R8" s="2">
        <v>999</v>
      </c>
      <c r="S8" s="2">
        <f t="shared" si="8"/>
        <v>24</v>
      </c>
      <c r="T8" s="2">
        <v>1010</v>
      </c>
      <c r="U8" s="2">
        <f t="shared" si="9"/>
        <v>13</v>
      </c>
      <c r="V8" s="2">
        <v>1011</v>
      </c>
      <c r="W8" s="2">
        <f t="shared" si="10"/>
        <v>12</v>
      </c>
      <c r="X8" s="2">
        <v>1023</v>
      </c>
      <c r="Y8" s="2">
        <f t="shared" si="11"/>
        <v>0</v>
      </c>
      <c r="Z8" s="2">
        <v>1023</v>
      </c>
      <c r="AA8" s="2">
        <f t="shared" si="12"/>
        <v>0</v>
      </c>
      <c r="AB8" s="2">
        <v>1001</v>
      </c>
      <c r="AC8" s="2">
        <f t="shared" si="13"/>
        <v>22</v>
      </c>
      <c r="AD8" s="2">
        <v>1013</v>
      </c>
      <c r="AE8" s="2">
        <f t="shared" si="14"/>
        <v>10</v>
      </c>
      <c r="AF8" s="2">
        <v>1022</v>
      </c>
      <c r="AG8" s="2">
        <f t="shared" si="15"/>
        <v>1</v>
      </c>
      <c r="AH8" s="2">
        <v>1023</v>
      </c>
      <c r="AI8" s="2">
        <f t="shared" si="16"/>
        <v>0</v>
      </c>
      <c r="AJ8" s="2">
        <v>977</v>
      </c>
      <c r="AK8" s="2">
        <f t="shared" si="17"/>
        <v>46</v>
      </c>
      <c r="AL8" s="2">
        <v>1023</v>
      </c>
      <c r="AM8" s="2">
        <f t="shared" si="18"/>
        <v>0</v>
      </c>
      <c r="AN8" s="2">
        <v>1005</v>
      </c>
      <c r="AO8" s="2">
        <f t="shared" si="19"/>
        <v>18</v>
      </c>
    </row>
    <row r="9" spans="1:41" x14ac:dyDescent="0.25">
      <c r="A9">
        <v>1013</v>
      </c>
      <c r="C9" s="2">
        <f t="shared" si="0"/>
        <v>10</v>
      </c>
      <c r="D9" s="2">
        <v>1005</v>
      </c>
      <c r="E9" s="2">
        <f t="shared" si="1"/>
        <v>18</v>
      </c>
      <c r="F9" s="2">
        <v>1023</v>
      </c>
      <c r="G9" s="2">
        <f t="shared" si="2"/>
        <v>0</v>
      </c>
      <c r="H9" s="2">
        <v>969</v>
      </c>
      <c r="I9" s="2">
        <f t="shared" si="3"/>
        <v>54</v>
      </c>
      <c r="J9" s="2">
        <v>961</v>
      </c>
      <c r="K9" s="2">
        <f t="shared" si="4"/>
        <v>62</v>
      </c>
      <c r="L9" s="2">
        <v>1023</v>
      </c>
      <c r="M9" s="2">
        <f t="shared" si="5"/>
        <v>0</v>
      </c>
      <c r="N9" s="2">
        <v>1023</v>
      </c>
      <c r="O9" s="2">
        <f t="shared" si="6"/>
        <v>0</v>
      </c>
      <c r="P9" s="2">
        <v>1013</v>
      </c>
      <c r="Q9" s="2">
        <f t="shared" si="7"/>
        <v>10</v>
      </c>
      <c r="R9" s="2">
        <v>999</v>
      </c>
      <c r="S9" s="2">
        <f t="shared" si="8"/>
        <v>24</v>
      </c>
      <c r="T9" s="2">
        <v>1010</v>
      </c>
      <c r="U9" s="2">
        <f t="shared" si="9"/>
        <v>13</v>
      </c>
      <c r="V9" s="2">
        <v>1012</v>
      </c>
      <c r="W9" s="2">
        <f t="shared" si="10"/>
        <v>11</v>
      </c>
      <c r="X9" s="2">
        <v>1023</v>
      </c>
      <c r="Y9" s="2">
        <f t="shared" si="11"/>
        <v>0</v>
      </c>
      <c r="Z9" s="2">
        <v>1023</v>
      </c>
      <c r="AA9" s="2">
        <f t="shared" si="12"/>
        <v>0</v>
      </c>
      <c r="AB9" s="2">
        <v>1002</v>
      </c>
      <c r="AC9" s="2">
        <f t="shared" si="13"/>
        <v>21</v>
      </c>
      <c r="AD9" s="2">
        <v>1014</v>
      </c>
      <c r="AE9" s="2">
        <f t="shared" si="14"/>
        <v>9</v>
      </c>
      <c r="AF9" s="2">
        <v>1023</v>
      </c>
      <c r="AG9" s="2">
        <f t="shared" si="15"/>
        <v>0</v>
      </c>
      <c r="AH9" s="2">
        <v>1023</v>
      </c>
      <c r="AI9" s="2">
        <f t="shared" si="16"/>
        <v>0</v>
      </c>
      <c r="AJ9" s="2">
        <v>977</v>
      </c>
      <c r="AK9" s="2">
        <f t="shared" si="17"/>
        <v>46</v>
      </c>
      <c r="AL9" s="2">
        <v>1023</v>
      </c>
      <c r="AM9" s="2">
        <f t="shared" si="18"/>
        <v>0</v>
      </c>
      <c r="AN9" s="2">
        <v>1004</v>
      </c>
      <c r="AO9" s="2">
        <f t="shared" si="19"/>
        <v>19</v>
      </c>
    </row>
    <row r="10" spans="1:41" x14ac:dyDescent="0.25">
      <c r="A10">
        <v>1013</v>
      </c>
      <c r="C10" s="2">
        <f t="shared" si="0"/>
        <v>10</v>
      </c>
      <c r="D10" s="2">
        <v>1004</v>
      </c>
      <c r="E10" s="2">
        <f t="shared" si="1"/>
        <v>19</v>
      </c>
      <c r="F10" s="2">
        <v>1023</v>
      </c>
      <c r="G10" s="2">
        <f t="shared" si="2"/>
        <v>0</v>
      </c>
      <c r="H10" s="2">
        <v>969</v>
      </c>
      <c r="I10" s="2">
        <f t="shared" si="3"/>
        <v>54</v>
      </c>
      <c r="J10" s="2">
        <v>961</v>
      </c>
      <c r="K10" s="2">
        <f t="shared" si="4"/>
        <v>62</v>
      </c>
      <c r="L10" s="2">
        <v>1023</v>
      </c>
      <c r="M10" s="2">
        <f t="shared" si="5"/>
        <v>0</v>
      </c>
      <c r="N10" s="2">
        <v>1023</v>
      </c>
      <c r="O10" s="2">
        <f t="shared" si="6"/>
        <v>0</v>
      </c>
      <c r="P10" s="2">
        <v>1013</v>
      </c>
      <c r="Q10" s="2">
        <f t="shared" si="7"/>
        <v>10</v>
      </c>
      <c r="R10" s="2">
        <v>999</v>
      </c>
      <c r="S10" s="2">
        <f t="shared" si="8"/>
        <v>24</v>
      </c>
      <c r="T10" s="2">
        <v>1011</v>
      </c>
      <c r="U10" s="2">
        <f t="shared" si="9"/>
        <v>12</v>
      </c>
      <c r="V10" s="2">
        <v>1011</v>
      </c>
      <c r="W10" s="2">
        <f t="shared" si="10"/>
        <v>12</v>
      </c>
      <c r="X10" s="2">
        <v>1023</v>
      </c>
      <c r="Y10" s="2">
        <f t="shared" si="11"/>
        <v>0</v>
      </c>
      <c r="Z10" s="2">
        <v>1023</v>
      </c>
      <c r="AA10" s="2">
        <f t="shared" si="12"/>
        <v>0</v>
      </c>
      <c r="AB10" s="2">
        <v>1002</v>
      </c>
      <c r="AC10" s="2">
        <f t="shared" si="13"/>
        <v>21</v>
      </c>
      <c r="AD10" s="2">
        <v>1015</v>
      </c>
      <c r="AE10" s="2">
        <f t="shared" si="14"/>
        <v>8</v>
      </c>
      <c r="AF10" s="2">
        <v>1023</v>
      </c>
      <c r="AG10" s="2">
        <f t="shared" si="15"/>
        <v>0</v>
      </c>
      <c r="AH10" s="2">
        <v>1023</v>
      </c>
      <c r="AI10" s="2">
        <f t="shared" si="16"/>
        <v>0</v>
      </c>
      <c r="AJ10" s="2">
        <v>976</v>
      </c>
      <c r="AK10" s="2">
        <f t="shared" si="17"/>
        <v>47</v>
      </c>
      <c r="AL10" s="2">
        <v>1022</v>
      </c>
      <c r="AM10" s="2">
        <f t="shared" si="18"/>
        <v>1</v>
      </c>
      <c r="AN10" s="2">
        <v>1003</v>
      </c>
      <c r="AO10" s="2">
        <f t="shared" si="19"/>
        <v>20</v>
      </c>
    </row>
    <row r="11" spans="1:41" x14ac:dyDescent="0.25">
      <c r="A11">
        <v>1013</v>
      </c>
      <c r="C11" s="2">
        <f t="shared" si="0"/>
        <v>10</v>
      </c>
      <c r="D11" s="2">
        <v>1004</v>
      </c>
      <c r="E11" s="2">
        <f t="shared" si="1"/>
        <v>19</v>
      </c>
      <c r="F11" s="2">
        <v>1023</v>
      </c>
      <c r="G11" s="2">
        <f t="shared" si="2"/>
        <v>0</v>
      </c>
      <c r="H11" s="2">
        <v>969</v>
      </c>
      <c r="I11" s="2">
        <f t="shared" si="3"/>
        <v>54</v>
      </c>
      <c r="J11" s="2">
        <v>960</v>
      </c>
      <c r="K11" s="2">
        <f t="shared" si="4"/>
        <v>63</v>
      </c>
      <c r="L11" s="2">
        <v>1023</v>
      </c>
      <c r="M11" s="2">
        <f t="shared" si="5"/>
        <v>0</v>
      </c>
      <c r="N11" s="2">
        <v>1023</v>
      </c>
      <c r="O11" s="2">
        <f t="shared" si="6"/>
        <v>0</v>
      </c>
      <c r="P11" s="2">
        <v>1013</v>
      </c>
      <c r="Q11" s="2">
        <f t="shared" si="7"/>
        <v>10</v>
      </c>
      <c r="R11" s="2">
        <v>998</v>
      </c>
      <c r="S11" s="2">
        <f t="shared" si="8"/>
        <v>25</v>
      </c>
      <c r="T11" s="2">
        <v>1010</v>
      </c>
      <c r="U11" s="2">
        <f t="shared" si="9"/>
        <v>13</v>
      </c>
      <c r="V11" s="2">
        <v>1011</v>
      </c>
      <c r="W11" s="2">
        <f t="shared" si="10"/>
        <v>12</v>
      </c>
      <c r="X11" s="2">
        <v>1023</v>
      </c>
      <c r="Y11" s="2">
        <f t="shared" si="11"/>
        <v>0</v>
      </c>
      <c r="Z11" s="2">
        <v>1023</v>
      </c>
      <c r="AA11" s="2">
        <f t="shared" si="12"/>
        <v>0</v>
      </c>
      <c r="AB11" s="2">
        <v>1002</v>
      </c>
      <c r="AC11" s="2">
        <f t="shared" si="13"/>
        <v>21</v>
      </c>
      <c r="AD11" s="2">
        <v>1015</v>
      </c>
      <c r="AE11" s="2">
        <f t="shared" si="14"/>
        <v>8</v>
      </c>
      <c r="AF11" s="2">
        <v>1023</v>
      </c>
      <c r="AG11" s="2">
        <f t="shared" si="15"/>
        <v>0</v>
      </c>
      <c r="AH11" s="2">
        <v>1023</v>
      </c>
      <c r="AI11" s="2">
        <f t="shared" si="16"/>
        <v>0</v>
      </c>
      <c r="AJ11" s="2">
        <v>977</v>
      </c>
      <c r="AK11" s="2">
        <f t="shared" si="17"/>
        <v>46</v>
      </c>
      <c r="AL11" s="2">
        <v>1022</v>
      </c>
      <c r="AM11" s="2">
        <f t="shared" si="18"/>
        <v>1</v>
      </c>
      <c r="AN11" s="2">
        <v>1003</v>
      </c>
      <c r="AO11" s="2">
        <f t="shared" si="19"/>
        <v>20</v>
      </c>
    </row>
    <row r="12" spans="1:41" x14ac:dyDescent="0.25">
      <c r="A12">
        <v>1013</v>
      </c>
      <c r="C12" s="2">
        <f t="shared" si="0"/>
        <v>10</v>
      </c>
      <c r="D12" s="2">
        <v>1004</v>
      </c>
      <c r="E12" s="2">
        <f t="shared" si="1"/>
        <v>19</v>
      </c>
      <c r="F12" s="2">
        <v>1023</v>
      </c>
      <c r="G12" s="2">
        <f t="shared" si="2"/>
        <v>0</v>
      </c>
      <c r="H12" s="2">
        <v>969</v>
      </c>
      <c r="I12" s="2">
        <f t="shared" si="3"/>
        <v>54</v>
      </c>
      <c r="J12" s="2">
        <v>960</v>
      </c>
      <c r="K12" s="2">
        <f t="shared" si="4"/>
        <v>63</v>
      </c>
      <c r="L12" s="2">
        <v>1023</v>
      </c>
      <c r="M12" s="2">
        <f t="shared" si="5"/>
        <v>0</v>
      </c>
      <c r="N12" s="2">
        <v>1023</v>
      </c>
      <c r="O12" s="2">
        <f t="shared" si="6"/>
        <v>0</v>
      </c>
      <c r="P12" s="2">
        <v>1013</v>
      </c>
      <c r="Q12" s="2">
        <f t="shared" si="7"/>
        <v>10</v>
      </c>
      <c r="R12" s="2">
        <v>998</v>
      </c>
      <c r="S12" s="2">
        <f t="shared" si="8"/>
        <v>25</v>
      </c>
      <c r="T12" s="2">
        <v>1010</v>
      </c>
      <c r="U12" s="2">
        <f t="shared" si="9"/>
        <v>13</v>
      </c>
      <c r="V12" s="2">
        <v>1011</v>
      </c>
      <c r="W12" s="2">
        <f t="shared" si="10"/>
        <v>12</v>
      </c>
      <c r="X12" s="2">
        <v>1023</v>
      </c>
      <c r="Y12" s="2">
        <f t="shared" si="11"/>
        <v>0</v>
      </c>
      <c r="Z12" s="2">
        <v>1023</v>
      </c>
      <c r="AA12" s="2">
        <f t="shared" si="12"/>
        <v>0</v>
      </c>
      <c r="AB12" s="2">
        <v>1001</v>
      </c>
      <c r="AC12" s="2">
        <f t="shared" si="13"/>
        <v>22</v>
      </c>
      <c r="AD12" s="2">
        <v>1015</v>
      </c>
      <c r="AE12" s="2">
        <f t="shared" si="14"/>
        <v>8</v>
      </c>
      <c r="AF12" s="2">
        <v>1023</v>
      </c>
      <c r="AG12" s="2">
        <f t="shared" si="15"/>
        <v>0</v>
      </c>
      <c r="AH12" s="2">
        <v>1023</v>
      </c>
      <c r="AI12" s="2">
        <f t="shared" si="16"/>
        <v>0</v>
      </c>
      <c r="AJ12" s="2">
        <v>977</v>
      </c>
      <c r="AK12" s="2">
        <f t="shared" si="17"/>
        <v>46</v>
      </c>
      <c r="AL12" s="2">
        <v>1023</v>
      </c>
      <c r="AM12" s="2">
        <f t="shared" si="18"/>
        <v>0</v>
      </c>
      <c r="AN12" s="2">
        <v>1005</v>
      </c>
      <c r="AO12" s="2">
        <f t="shared" si="19"/>
        <v>18</v>
      </c>
    </row>
    <row r="13" spans="1:41" x14ac:dyDescent="0.25">
      <c r="A13">
        <v>1013</v>
      </c>
      <c r="C13" s="2">
        <f t="shared" si="0"/>
        <v>10</v>
      </c>
      <c r="D13" s="2">
        <v>1004</v>
      </c>
      <c r="E13" s="2">
        <f t="shared" si="1"/>
        <v>19</v>
      </c>
      <c r="F13" s="2">
        <v>1023</v>
      </c>
      <c r="G13" s="2">
        <f t="shared" si="2"/>
        <v>0</v>
      </c>
      <c r="H13" s="2">
        <v>969</v>
      </c>
      <c r="I13" s="2">
        <f t="shared" si="3"/>
        <v>54</v>
      </c>
      <c r="J13" s="2">
        <v>960</v>
      </c>
      <c r="K13" s="2">
        <f t="shared" si="4"/>
        <v>63</v>
      </c>
      <c r="L13" s="2">
        <v>1023</v>
      </c>
      <c r="M13" s="2">
        <f t="shared" si="5"/>
        <v>0</v>
      </c>
      <c r="N13" s="2">
        <v>1023</v>
      </c>
      <c r="O13" s="2">
        <f t="shared" si="6"/>
        <v>0</v>
      </c>
      <c r="P13" s="2">
        <v>1013</v>
      </c>
      <c r="Q13" s="2">
        <f t="shared" si="7"/>
        <v>10</v>
      </c>
      <c r="R13" s="2">
        <v>998</v>
      </c>
      <c r="S13" s="2">
        <f t="shared" si="8"/>
        <v>25</v>
      </c>
      <c r="T13" s="2">
        <v>1010</v>
      </c>
      <c r="U13" s="2">
        <f t="shared" si="9"/>
        <v>13</v>
      </c>
      <c r="V13" s="2">
        <v>1011</v>
      </c>
      <c r="W13" s="2">
        <f t="shared" si="10"/>
        <v>12</v>
      </c>
      <c r="X13" s="2">
        <v>1023</v>
      </c>
      <c r="Y13" s="2">
        <f t="shared" si="11"/>
        <v>0</v>
      </c>
      <c r="Z13" s="2">
        <v>1023</v>
      </c>
      <c r="AA13" s="2">
        <f t="shared" si="12"/>
        <v>0</v>
      </c>
      <c r="AB13" s="2">
        <v>1002</v>
      </c>
      <c r="AC13" s="2">
        <f t="shared" si="13"/>
        <v>21</v>
      </c>
      <c r="AD13" s="2">
        <v>1016</v>
      </c>
      <c r="AE13" s="2">
        <f t="shared" si="14"/>
        <v>7</v>
      </c>
      <c r="AF13" s="2">
        <v>1023</v>
      </c>
      <c r="AG13" s="2">
        <f t="shared" si="15"/>
        <v>0</v>
      </c>
      <c r="AH13" s="2">
        <v>1023</v>
      </c>
      <c r="AI13" s="2">
        <f t="shared" si="16"/>
        <v>0</v>
      </c>
      <c r="AJ13" s="2">
        <v>978</v>
      </c>
      <c r="AK13" s="2">
        <f t="shared" si="17"/>
        <v>45</v>
      </c>
      <c r="AL13" s="2">
        <v>1023</v>
      </c>
      <c r="AM13" s="2">
        <f t="shared" si="18"/>
        <v>0</v>
      </c>
      <c r="AN13" s="2">
        <v>1005</v>
      </c>
      <c r="AO13" s="2">
        <f t="shared" si="19"/>
        <v>18</v>
      </c>
    </row>
    <row r="14" spans="1:41" x14ac:dyDescent="0.25">
      <c r="A14">
        <v>1013</v>
      </c>
      <c r="C14" s="2">
        <f t="shared" si="0"/>
        <v>10</v>
      </c>
      <c r="D14" s="2">
        <v>1004</v>
      </c>
      <c r="E14" s="2">
        <f t="shared" si="1"/>
        <v>19</v>
      </c>
      <c r="F14" s="2">
        <v>1023</v>
      </c>
      <c r="G14" s="2">
        <f t="shared" si="2"/>
        <v>0</v>
      </c>
      <c r="H14" s="2">
        <v>969</v>
      </c>
      <c r="I14" s="2">
        <f t="shared" si="3"/>
        <v>54</v>
      </c>
      <c r="J14" s="2">
        <v>959</v>
      </c>
      <c r="K14" s="2">
        <f t="shared" si="4"/>
        <v>64</v>
      </c>
      <c r="L14" s="2">
        <v>1023</v>
      </c>
      <c r="M14" s="2">
        <f t="shared" si="5"/>
        <v>0</v>
      </c>
      <c r="N14" s="2">
        <v>1023</v>
      </c>
      <c r="O14" s="2">
        <f t="shared" si="6"/>
        <v>0</v>
      </c>
      <c r="P14" s="2">
        <v>1014</v>
      </c>
      <c r="Q14" s="2">
        <f t="shared" si="7"/>
        <v>9</v>
      </c>
      <c r="R14" s="2">
        <v>999</v>
      </c>
      <c r="S14" s="2">
        <f t="shared" si="8"/>
        <v>24</v>
      </c>
      <c r="T14" s="2">
        <v>1010</v>
      </c>
      <c r="U14" s="2">
        <f t="shared" si="9"/>
        <v>13</v>
      </c>
      <c r="V14" s="2">
        <v>1011</v>
      </c>
      <c r="W14" s="2">
        <f>ABS(V14-1023)</f>
        <v>12</v>
      </c>
      <c r="X14" s="2">
        <v>1023</v>
      </c>
      <c r="Y14" s="2">
        <f t="shared" si="11"/>
        <v>0</v>
      </c>
      <c r="Z14" s="2">
        <v>1023</v>
      </c>
      <c r="AA14" s="2">
        <f t="shared" si="12"/>
        <v>0</v>
      </c>
      <c r="AB14" s="2">
        <v>1001</v>
      </c>
      <c r="AC14" s="2">
        <f t="shared" si="13"/>
        <v>22</v>
      </c>
      <c r="AD14" s="2">
        <v>1017</v>
      </c>
      <c r="AE14" s="2">
        <f t="shared" si="14"/>
        <v>6</v>
      </c>
      <c r="AF14" s="2">
        <v>1023</v>
      </c>
      <c r="AG14" s="2">
        <f t="shared" si="15"/>
        <v>0</v>
      </c>
      <c r="AH14" s="2">
        <v>1023</v>
      </c>
      <c r="AI14" s="2">
        <f t="shared" si="16"/>
        <v>0</v>
      </c>
      <c r="AJ14" s="2">
        <v>977</v>
      </c>
      <c r="AK14" s="2">
        <f t="shared" si="17"/>
        <v>46</v>
      </c>
      <c r="AL14" s="2">
        <v>1023</v>
      </c>
      <c r="AM14" s="2">
        <f t="shared" si="18"/>
        <v>0</v>
      </c>
      <c r="AN14" s="2">
        <v>1005</v>
      </c>
      <c r="AO14" s="2">
        <f t="shared" si="19"/>
        <v>18</v>
      </c>
    </row>
    <row r="15" spans="1:41" x14ac:dyDescent="0.25">
      <c r="A15">
        <v>1013</v>
      </c>
      <c r="C15" s="2">
        <f t="shared" si="0"/>
        <v>10</v>
      </c>
      <c r="D15" s="2">
        <v>1004</v>
      </c>
      <c r="E15" s="2">
        <f t="shared" si="1"/>
        <v>19</v>
      </c>
      <c r="F15" s="2">
        <v>1023</v>
      </c>
      <c r="G15" s="2">
        <f t="shared" si="2"/>
        <v>0</v>
      </c>
      <c r="H15" s="2">
        <v>969</v>
      </c>
      <c r="I15" s="2">
        <f t="shared" si="3"/>
        <v>54</v>
      </c>
      <c r="J15" s="2">
        <v>960</v>
      </c>
      <c r="K15" s="2">
        <f t="shared" si="4"/>
        <v>63</v>
      </c>
      <c r="L15" s="2">
        <v>1023</v>
      </c>
      <c r="M15" s="2">
        <f t="shared" si="5"/>
        <v>0</v>
      </c>
      <c r="N15" s="2">
        <v>1023</v>
      </c>
      <c r="O15" s="2">
        <f t="shared" si="6"/>
        <v>0</v>
      </c>
      <c r="P15" s="2">
        <v>1013</v>
      </c>
      <c r="Q15" s="2">
        <f t="shared" si="7"/>
        <v>10</v>
      </c>
      <c r="R15" s="2">
        <v>998</v>
      </c>
      <c r="S15" s="2">
        <f t="shared" si="8"/>
        <v>25</v>
      </c>
      <c r="T15" s="2">
        <v>1010</v>
      </c>
      <c r="U15" s="2">
        <f t="shared" si="9"/>
        <v>13</v>
      </c>
      <c r="V15" s="2">
        <v>1011</v>
      </c>
      <c r="W15" s="2">
        <f t="shared" si="10"/>
        <v>12</v>
      </c>
      <c r="X15" s="2">
        <v>1023</v>
      </c>
      <c r="Y15" s="2">
        <f t="shared" si="11"/>
        <v>0</v>
      </c>
      <c r="Z15" s="2">
        <v>1023</v>
      </c>
      <c r="AA15" s="2">
        <f t="shared" si="12"/>
        <v>0</v>
      </c>
      <c r="AB15" s="2">
        <v>1002</v>
      </c>
      <c r="AC15" s="2">
        <f t="shared" si="13"/>
        <v>21</v>
      </c>
      <c r="AD15" s="2">
        <v>1016</v>
      </c>
      <c r="AE15" s="2">
        <f t="shared" si="14"/>
        <v>7</v>
      </c>
      <c r="AF15" s="2">
        <v>1023</v>
      </c>
      <c r="AG15" s="2">
        <f t="shared" si="15"/>
        <v>0</v>
      </c>
      <c r="AH15" s="2">
        <v>1023</v>
      </c>
      <c r="AI15" s="2">
        <f t="shared" si="16"/>
        <v>0</v>
      </c>
      <c r="AJ15" s="2">
        <v>977</v>
      </c>
      <c r="AK15" s="2">
        <f t="shared" si="17"/>
        <v>46</v>
      </c>
      <c r="AL15" s="2">
        <v>1023</v>
      </c>
      <c r="AM15" s="2">
        <f t="shared" si="18"/>
        <v>0</v>
      </c>
      <c r="AN15" s="2">
        <v>1004</v>
      </c>
      <c r="AO15" s="2">
        <f t="shared" si="19"/>
        <v>19</v>
      </c>
    </row>
    <row r="16" spans="1:41" x14ac:dyDescent="0.25">
      <c r="A16">
        <v>1013</v>
      </c>
      <c r="C16" s="2">
        <f t="shared" si="0"/>
        <v>10</v>
      </c>
      <c r="D16" s="2">
        <v>1004</v>
      </c>
      <c r="E16" s="2">
        <f t="shared" si="1"/>
        <v>19</v>
      </c>
      <c r="F16" s="2">
        <v>1023</v>
      </c>
      <c r="G16" s="2">
        <f t="shared" si="2"/>
        <v>0</v>
      </c>
      <c r="H16" s="2">
        <v>969</v>
      </c>
      <c r="I16" s="2">
        <f t="shared" si="3"/>
        <v>54</v>
      </c>
      <c r="J16" s="2">
        <v>959</v>
      </c>
      <c r="K16" s="2">
        <f t="shared" si="4"/>
        <v>64</v>
      </c>
      <c r="L16" s="2">
        <v>1023</v>
      </c>
      <c r="M16" s="2">
        <f t="shared" si="5"/>
        <v>0</v>
      </c>
      <c r="N16" s="2">
        <v>1023</v>
      </c>
      <c r="O16" s="2">
        <f t="shared" si="6"/>
        <v>0</v>
      </c>
      <c r="P16" s="2">
        <v>1014</v>
      </c>
      <c r="Q16" s="2">
        <f t="shared" si="7"/>
        <v>9</v>
      </c>
      <c r="R16" s="2">
        <v>998</v>
      </c>
      <c r="S16" s="2">
        <f t="shared" si="8"/>
        <v>25</v>
      </c>
      <c r="T16" s="2">
        <v>1011</v>
      </c>
      <c r="U16" s="2">
        <f t="shared" si="9"/>
        <v>12</v>
      </c>
      <c r="V16" s="2">
        <v>1010</v>
      </c>
      <c r="W16" s="2">
        <f t="shared" si="10"/>
        <v>13</v>
      </c>
      <c r="X16" s="2">
        <v>1023</v>
      </c>
      <c r="Y16" s="2">
        <f t="shared" si="11"/>
        <v>0</v>
      </c>
      <c r="Z16" s="2">
        <v>1023</v>
      </c>
      <c r="AA16" s="2">
        <f t="shared" si="12"/>
        <v>0</v>
      </c>
      <c r="AB16" s="2">
        <v>1002</v>
      </c>
      <c r="AC16" s="2">
        <f t="shared" si="13"/>
        <v>21</v>
      </c>
      <c r="AD16" s="2">
        <v>1015</v>
      </c>
      <c r="AE16" s="2">
        <f t="shared" si="14"/>
        <v>8</v>
      </c>
      <c r="AF16" s="2">
        <v>1023</v>
      </c>
      <c r="AG16" s="2">
        <f t="shared" si="15"/>
        <v>0</v>
      </c>
      <c r="AH16" s="2">
        <v>1023</v>
      </c>
      <c r="AI16" s="2">
        <f t="shared" si="16"/>
        <v>0</v>
      </c>
      <c r="AJ16" s="2">
        <v>977</v>
      </c>
      <c r="AK16" s="2">
        <f t="shared" si="17"/>
        <v>46</v>
      </c>
      <c r="AL16" s="2">
        <v>1023</v>
      </c>
      <c r="AM16" s="2">
        <f t="shared" si="18"/>
        <v>0</v>
      </c>
      <c r="AN16" s="2">
        <v>1005</v>
      </c>
      <c r="AO16" s="2">
        <f t="shared" si="19"/>
        <v>18</v>
      </c>
    </row>
    <row r="17" spans="1:41" x14ac:dyDescent="0.25">
      <c r="A17">
        <v>1013</v>
      </c>
      <c r="C17" s="2">
        <f t="shared" si="0"/>
        <v>10</v>
      </c>
      <c r="D17" s="2">
        <v>1004</v>
      </c>
      <c r="E17" s="2">
        <f t="shared" si="1"/>
        <v>19</v>
      </c>
      <c r="F17" s="2">
        <v>1023</v>
      </c>
      <c r="G17" s="2">
        <f t="shared" si="2"/>
        <v>0</v>
      </c>
      <c r="H17" s="2">
        <v>969</v>
      </c>
      <c r="I17" s="2">
        <f t="shared" si="3"/>
        <v>54</v>
      </c>
      <c r="J17" s="2">
        <v>960</v>
      </c>
      <c r="K17" s="2">
        <f t="shared" si="4"/>
        <v>63</v>
      </c>
      <c r="L17" s="2">
        <v>1023</v>
      </c>
      <c r="M17" s="2">
        <f t="shared" si="5"/>
        <v>0</v>
      </c>
      <c r="N17" s="2">
        <v>1023</v>
      </c>
      <c r="O17" s="2">
        <f t="shared" si="6"/>
        <v>0</v>
      </c>
      <c r="P17" s="2">
        <v>1013</v>
      </c>
      <c r="Q17" s="2">
        <f t="shared" si="7"/>
        <v>10</v>
      </c>
      <c r="R17" s="2">
        <v>998</v>
      </c>
      <c r="S17" s="2">
        <f t="shared" si="8"/>
        <v>25</v>
      </c>
      <c r="T17" s="2">
        <v>1010</v>
      </c>
      <c r="U17" s="2">
        <f t="shared" si="9"/>
        <v>13</v>
      </c>
      <c r="V17" s="2">
        <v>1010</v>
      </c>
      <c r="W17" s="2">
        <f t="shared" si="10"/>
        <v>13</v>
      </c>
      <c r="X17" s="2">
        <v>1023</v>
      </c>
      <c r="Y17" s="2">
        <f t="shared" si="11"/>
        <v>0</v>
      </c>
      <c r="Z17" s="2">
        <v>1023</v>
      </c>
      <c r="AA17" s="2">
        <f t="shared" si="12"/>
        <v>0</v>
      </c>
      <c r="AB17" s="2">
        <v>1002</v>
      </c>
      <c r="AC17" s="2">
        <f t="shared" si="13"/>
        <v>21</v>
      </c>
      <c r="AD17" s="2">
        <v>1015</v>
      </c>
      <c r="AE17" s="2">
        <f t="shared" si="14"/>
        <v>8</v>
      </c>
      <c r="AF17" s="2">
        <v>1023</v>
      </c>
      <c r="AG17" s="2">
        <f t="shared" si="15"/>
        <v>0</v>
      </c>
      <c r="AH17" s="2">
        <v>1023</v>
      </c>
      <c r="AI17" s="2">
        <f t="shared" si="16"/>
        <v>0</v>
      </c>
      <c r="AJ17" s="2">
        <v>976</v>
      </c>
      <c r="AK17" s="2">
        <f t="shared" si="17"/>
        <v>47</v>
      </c>
      <c r="AL17" s="2">
        <v>1023</v>
      </c>
      <c r="AM17" s="2">
        <f t="shared" si="18"/>
        <v>0</v>
      </c>
      <c r="AN17" s="2">
        <v>1005</v>
      </c>
      <c r="AO17" s="2">
        <f t="shared" si="19"/>
        <v>18</v>
      </c>
    </row>
    <row r="18" spans="1:41" x14ac:dyDescent="0.25">
      <c r="A18">
        <v>1013</v>
      </c>
      <c r="C18" s="2">
        <v>10</v>
      </c>
      <c r="D18" s="2">
        <v>1004</v>
      </c>
      <c r="E18" s="2">
        <f t="shared" si="1"/>
        <v>19</v>
      </c>
      <c r="F18" s="2">
        <v>1023</v>
      </c>
      <c r="G18" s="2">
        <f t="shared" si="2"/>
        <v>0</v>
      </c>
      <c r="H18" s="2">
        <v>968</v>
      </c>
      <c r="I18" s="2">
        <f t="shared" si="3"/>
        <v>55</v>
      </c>
      <c r="J18" s="2">
        <v>959</v>
      </c>
      <c r="K18" s="2">
        <f t="shared" si="4"/>
        <v>64</v>
      </c>
      <c r="L18" s="2">
        <v>1023</v>
      </c>
      <c r="M18" s="2">
        <f t="shared" si="5"/>
        <v>0</v>
      </c>
      <c r="N18" s="2">
        <v>1023</v>
      </c>
      <c r="O18" s="2">
        <f t="shared" si="6"/>
        <v>0</v>
      </c>
      <c r="P18" s="2">
        <v>1012</v>
      </c>
      <c r="Q18" s="2">
        <f t="shared" si="7"/>
        <v>11</v>
      </c>
      <c r="R18" s="2">
        <v>998</v>
      </c>
      <c r="S18" s="2">
        <f t="shared" si="8"/>
        <v>25</v>
      </c>
      <c r="T18" s="2">
        <v>1010</v>
      </c>
      <c r="U18" s="2">
        <f t="shared" si="9"/>
        <v>13</v>
      </c>
      <c r="V18" s="2">
        <v>1010</v>
      </c>
      <c r="W18" s="2">
        <f t="shared" si="10"/>
        <v>13</v>
      </c>
      <c r="X18" s="2">
        <v>1023</v>
      </c>
      <c r="Y18" s="2">
        <f t="shared" si="11"/>
        <v>0</v>
      </c>
      <c r="Z18" s="2">
        <v>1023</v>
      </c>
      <c r="AA18" s="2">
        <f t="shared" si="12"/>
        <v>0</v>
      </c>
      <c r="AB18" s="2">
        <v>1001</v>
      </c>
      <c r="AC18" s="2">
        <f t="shared" si="13"/>
        <v>22</v>
      </c>
      <c r="AD18" s="2">
        <v>1015</v>
      </c>
      <c r="AE18" s="2">
        <f t="shared" si="14"/>
        <v>8</v>
      </c>
      <c r="AF18" s="2">
        <v>1023</v>
      </c>
      <c r="AG18" s="2">
        <f t="shared" si="15"/>
        <v>0</v>
      </c>
      <c r="AH18" s="2">
        <v>1022</v>
      </c>
      <c r="AI18" s="2">
        <f t="shared" si="16"/>
        <v>1</v>
      </c>
      <c r="AJ18" s="2">
        <v>975</v>
      </c>
      <c r="AK18" s="2">
        <f t="shared" si="17"/>
        <v>48</v>
      </c>
      <c r="AL18" s="2">
        <v>1023</v>
      </c>
      <c r="AM18" s="2">
        <f t="shared" si="18"/>
        <v>0</v>
      </c>
      <c r="AN18" s="2">
        <v>1005</v>
      </c>
      <c r="AO18" s="2">
        <f t="shared" si="19"/>
        <v>18</v>
      </c>
    </row>
    <row r="19" spans="1:41" x14ac:dyDescent="0.25">
      <c r="A19">
        <v>1013</v>
      </c>
      <c r="C19" s="2">
        <v>10</v>
      </c>
      <c r="D19" s="2">
        <v>1004</v>
      </c>
      <c r="E19" s="2">
        <f t="shared" si="1"/>
        <v>19</v>
      </c>
      <c r="F19" s="2">
        <v>1023</v>
      </c>
      <c r="G19" s="2">
        <f t="shared" si="2"/>
        <v>0</v>
      </c>
      <c r="H19" s="2">
        <v>968</v>
      </c>
      <c r="I19" s="2">
        <f t="shared" si="3"/>
        <v>55</v>
      </c>
      <c r="J19" s="2">
        <v>959</v>
      </c>
      <c r="K19" s="2">
        <f t="shared" si="4"/>
        <v>64</v>
      </c>
      <c r="L19" s="2">
        <v>1023</v>
      </c>
      <c r="M19" s="2">
        <f t="shared" si="5"/>
        <v>0</v>
      </c>
      <c r="N19" s="2">
        <v>1023</v>
      </c>
      <c r="O19" s="2">
        <f t="shared" si="6"/>
        <v>0</v>
      </c>
      <c r="P19" s="2">
        <v>1013</v>
      </c>
      <c r="Q19" s="2">
        <f t="shared" si="7"/>
        <v>10</v>
      </c>
      <c r="R19" s="2">
        <v>998</v>
      </c>
      <c r="S19" s="2">
        <f t="shared" si="8"/>
        <v>25</v>
      </c>
      <c r="T19" s="2">
        <v>1010</v>
      </c>
      <c r="U19" s="2">
        <f t="shared" si="9"/>
        <v>13</v>
      </c>
      <c r="V19" s="2">
        <v>1010</v>
      </c>
      <c r="W19" s="2">
        <f t="shared" si="10"/>
        <v>13</v>
      </c>
      <c r="X19" s="2">
        <v>1023</v>
      </c>
      <c r="Y19" s="2">
        <f t="shared" si="11"/>
        <v>0</v>
      </c>
      <c r="Z19" s="2">
        <v>1023</v>
      </c>
      <c r="AA19" s="2">
        <f t="shared" si="12"/>
        <v>0</v>
      </c>
      <c r="AB19" s="2">
        <v>1002</v>
      </c>
      <c r="AC19" s="2">
        <f t="shared" si="13"/>
        <v>21</v>
      </c>
      <c r="AD19" s="2">
        <v>1015</v>
      </c>
      <c r="AE19" s="2">
        <f t="shared" si="14"/>
        <v>8</v>
      </c>
      <c r="AF19" s="2">
        <v>1023</v>
      </c>
      <c r="AG19" s="2">
        <f t="shared" si="15"/>
        <v>0</v>
      </c>
      <c r="AH19" s="2">
        <v>1023</v>
      </c>
      <c r="AI19" s="2">
        <f t="shared" si="16"/>
        <v>0</v>
      </c>
      <c r="AJ19" s="2">
        <v>976</v>
      </c>
      <c r="AK19" s="2">
        <f t="shared" si="17"/>
        <v>47</v>
      </c>
      <c r="AL19" s="2">
        <v>1023</v>
      </c>
      <c r="AM19" s="2">
        <f t="shared" si="18"/>
        <v>0</v>
      </c>
      <c r="AN19" s="2">
        <v>1004</v>
      </c>
      <c r="AO19" s="2">
        <f t="shared" si="19"/>
        <v>19</v>
      </c>
    </row>
    <row r="20" spans="1:41" x14ac:dyDescent="0.25">
      <c r="A20">
        <v>1013</v>
      </c>
      <c r="C20" s="2">
        <v>10</v>
      </c>
      <c r="D20" s="2">
        <v>1004</v>
      </c>
      <c r="E20" s="2">
        <f t="shared" si="1"/>
        <v>19</v>
      </c>
      <c r="F20" s="2">
        <v>1023</v>
      </c>
      <c r="G20" s="2">
        <f t="shared" si="2"/>
        <v>0</v>
      </c>
      <c r="H20" s="2">
        <v>968</v>
      </c>
      <c r="I20" s="2">
        <f t="shared" si="3"/>
        <v>55</v>
      </c>
      <c r="J20" s="2">
        <v>959</v>
      </c>
      <c r="K20" s="2">
        <f t="shared" si="4"/>
        <v>64</v>
      </c>
      <c r="L20" s="2">
        <v>1023</v>
      </c>
      <c r="M20" s="2">
        <f t="shared" si="5"/>
        <v>0</v>
      </c>
      <c r="N20" s="2">
        <v>1023</v>
      </c>
      <c r="O20" s="2">
        <f t="shared" si="6"/>
        <v>0</v>
      </c>
      <c r="P20" s="2">
        <v>1013</v>
      </c>
      <c r="Q20" s="2">
        <f t="shared" si="7"/>
        <v>10</v>
      </c>
      <c r="R20" s="2">
        <v>998</v>
      </c>
      <c r="S20" s="2">
        <f t="shared" si="8"/>
        <v>25</v>
      </c>
      <c r="T20" s="2">
        <v>1010</v>
      </c>
      <c r="U20" s="2">
        <f t="shared" si="9"/>
        <v>13</v>
      </c>
      <c r="V20" s="2">
        <v>1010</v>
      </c>
      <c r="W20" s="2">
        <f t="shared" si="10"/>
        <v>13</v>
      </c>
      <c r="X20" s="2">
        <v>1023</v>
      </c>
      <c r="Y20" s="2">
        <f t="shared" si="11"/>
        <v>0</v>
      </c>
      <c r="Z20" s="2">
        <v>1023</v>
      </c>
      <c r="AA20" s="2">
        <f t="shared" si="12"/>
        <v>0</v>
      </c>
      <c r="AB20" s="2">
        <v>1002</v>
      </c>
      <c r="AC20" s="2">
        <f t="shared" si="13"/>
        <v>21</v>
      </c>
      <c r="AD20" s="2">
        <v>1015</v>
      </c>
      <c r="AE20" s="2">
        <f t="shared" si="14"/>
        <v>8</v>
      </c>
      <c r="AF20" s="2">
        <v>1023</v>
      </c>
      <c r="AG20" s="2">
        <f t="shared" si="15"/>
        <v>0</v>
      </c>
      <c r="AH20" s="2">
        <v>1023</v>
      </c>
      <c r="AI20" s="2">
        <f t="shared" si="16"/>
        <v>0</v>
      </c>
      <c r="AJ20" s="2">
        <v>976</v>
      </c>
      <c r="AK20" s="2">
        <f t="shared" si="17"/>
        <v>47</v>
      </c>
      <c r="AL20" s="2">
        <v>1023</v>
      </c>
      <c r="AM20" s="2">
        <f t="shared" si="18"/>
        <v>0</v>
      </c>
      <c r="AN20" s="2">
        <v>1003</v>
      </c>
      <c r="AO20" s="2">
        <f t="shared" si="19"/>
        <v>20</v>
      </c>
    </row>
    <row r="21" spans="1:41" x14ac:dyDescent="0.25">
      <c r="A21">
        <v>1012</v>
      </c>
      <c r="C21" s="2">
        <v>11</v>
      </c>
      <c r="D21" s="2">
        <v>1004</v>
      </c>
      <c r="E21" s="2">
        <f t="shared" si="1"/>
        <v>19</v>
      </c>
      <c r="F21" s="2">
        <v>1023</v>
      </c>
      <c r="G21" s="2">
        <f t="shared" si="2"/>
        <v>0</v>
      </c>
      <c r="H21" s="2">
        <v>968</v>
      </c>
      <c r="I21" s="2">
        <f t="shared" si="3"/>
        <v>55</v>
      </c>
      <c r="J21" s="2">
        <v>959</v>
      </c>
      <c r="K21" s="2">
        <f t="shared" si="4"/>
        <v>64</v>
      </c>
      <c r="L21" s="2">
        <v>1023</v>
      </c>
      <c r="M21" s="2">
        <f t="shared" si="5"/>
        <v>0</v>
      </c>
      <c r="N21" s="2">
        <v>1023</v>
      </c>
      <c r="O21" s="2">
        <f t="shared" si="6"/>
        <v>0</v>
      </c>
      <c r="P21" s="2">
        <v>1013</v>
      </c>
      <c r="Q21" s="2">
        <f t="shared" si="7"/>
        <v>10</v>
      </c>
      <c r="R21" s="2">
        <v>998</v>
      </c>
      <c r="S21" s="2">
        <f t="shared" si="8"/>
        <v>25</v>
      </c>
      <c r="T21" s="2">
        <v>1009</v>
      </c>
      <c r="U21" s="2">
        <f t="shared" si="9"/>
        <v>14</v>
      </c>
      <c r="V21" s="2">
        <v>1009</v>
      </c>
      <c r="W21" s="2">
        <f t="shared" si="10"/>
        <v>14</v>
      </c>
      <c r="X21" s="2">
        <v>1023</v>
      </c>
      <c r="Y21" s="2">
        <f t="shared" si="11"/>
        <v>0</v>
      </c>
      <c r="Z21" s="2">
        <v>1023</v>
      </c>
      <c r="AA21" s="2">
        <f t="shared" si="12"/>
        <v>0</v>
      </c>
      <c r="AB21" s="2">
        <v>1001</v>
      </c>
      <c r="AC21" s="2">
        <f t="shared" si="13"/>
        <v>22</v>
      </c>
      <c r="AD21" s="2">
        <v>1015</v>
      </c>
      <c r="AE21" s="2">
        <f t="shared" si="14"/>
        <v>8</v>
      </c>
      <c r="AF21" s="2">
        <v>1023</v>
      </c>
      <c r="AG21" s="2">
        <f t="shared" si="15"/>
        <v>0</v>
      </c>
      <c r="AH21" s="2">
        <v>1023</v>
      </c>
      <c r="AI21" s="2">
        <f t="shared" si="16"/>
        <v>0</v>
      </c>
      <c r="AJ21" s="2">
        <v>977</v>
      </c>
      <c r="AK21" s="2">
        <f t="shared" si="17"/>
        <v>46</v>
      </c>
      <c r="AL21" s="2">
        <v>1023</v>
      </c>
      <c r="AM21" s="2">
        <f t="shared" si="18"/>
        <v>0</v>
      </c>
      <c r="AN21" s="2">
        <v>1003</v>
      </c>
      <c r="AO21" s="2">
        <f t="shared" si="19"/>
        <v>20</v>
      </c>
    </row>
    <row r="22" spans="1:41" x14ac:dyDescent="0.25">
      <c r="A22">
        <v>1012</v>
      </c>
      <c r="C22" s="2">
        <v>11</v>
      </c>
      <c r="D22" s="2">
        <v>1004</v>
      </c>
      <c r="E22" s="2">
        <f t="shared" si="1"/>
        <v>19</v>
      </c>
      <c r="F22" s="2">
        <v>1023</v>
      </c>
      <c r="G22" s="2">
        <f t="shared" si="2"/>
        <v>0</v>
      </c>
      <c r="H22" s="2">
        <v>968</v>
      </c>
      <c r="I22" s="2">
        <f t="shared" si="3"/>
        <v>55</v>
      </c>
      <c r="J22" s="2">
        <v>959</v>
      </c>
      <c r="K22" s="2">
        <f t="shared" si="4"/>
        <v>64</v>
      </c>
      <c r="L22" s="2">
        <v>1023</v>
      </c>
      <c r="M22" s="2">
        <f t="shared" si="5"/>
        <v>0</v>
      </c>
      <c r="N22" s="2">
        <v>1023</v>
      </c>
      <c r="O22" s="2">
        <f t="shared" si="6"/>
        <v>0</v>
      </c>
      <c r="P22" s="2">
        <v>1013</v>
      </c>
      <c r="Q22" s="2">
        <f t="shared" si="7"/>
        <v>10</v>
      </c>
      <c r="R22" s="2">
        <v>997</v>
      </c>
      <c r="S22" s="2">
        <f t="shared" si="8"/>
        <v>26</v>
      </c>
      <c r="T22" s="2">
        <v>1010</v>
      </c>
      <c r="U22" s="2">
        <f t="shared" si="9"/>
        <v>13</v>
      </c>
      <c r="V22" s="2">
        <v>1009</v>
      </c>
      <c r="W22" s="2">
        <f t="shared" si="10"/>
        <v>14</v>
      </c>
      <c r="X22" s="2">
        <v>1023</v>
      </c>
      <c r="Y22" s="2">
        <f t="shared" si="11"/>
        <v>0</v>
      </c>
      <c r="Z22" s="2">
        <v>1023</v>
      </c>
      <c r="AA22" s="2">
        <f t="shared" si="12"/>
        <v>0</v>
      </c>
      <c r="AB22" s="2">
        <v>1002</v>
      </c>
      <c r="AC22" s="2">
        <f t="shared" si="13"/>
        <v>21</v>
      </c>
      <c r="AD22" s="2">
        <v>1014</v>
      </c>
      <c r="AE22" s="2">
        <f t="shared" si="14"/>
        <v>9</v>
      </c>
      <c r="AF22" s="2">
        <v>1023</v>
      </c>
      <c r="AG22" s="2">
        <f t="shared" si="15"/>
        <v>0</v>
      </c>
      <c r="AH22" s="2">
        <v>1023</v>
      </c>
      <c r="AI22" s="2">
        <f t="shared" si="16"/>
        <v>0</v>
      </c>
      <c r="AJ22" s="2">
        <v>977</v>
      </c>
      <c r="AK22" s="2">
        <f t="shared" si="17"/>
        <v>46</v>
      </c>
      <c r="AL22" s="2">
        <v>1023</v>
      </c>
      <c r="AM22" s="2">
        <f t="shared" si="18"/>
        <v>0</v>
      </c>
      <c r="AN22" s="2">
        <v>1003</v>
      </c>
      <c r="AO22" s="2">
        <f t="shared" si="19"/>
        <v>20</v>
      </c>
    </row>
    <row r="23" spans="1:41" x14ac:dyDescent="0.25">
      <c r="A23">
        <v>1013</v>
      </c>
      <c r="C23" s="2">
        <v>10</v>
      </c>
      <c r="D23" s="2">
        <v>1004</v>
      </c>
      <c r="E23" s="2">
        <f t="shared" si="1"/>
        <v>19</v>
      </c>
      <c r="F23" s="2">
        <v>1023</v>
      </c>
      <c r="G23" s="2">
        <f t="shared" si="2"/>
        <v>0</v>
      </c>
      <c r="H23" s="2">
        <v>968</v>
      </c>
      <c r="I23" s="2">
        <f t="shared" si="3"/>
        <v>55</v>
      </c>
      <c r="J23" s="2">
        <v>958</v>
      </c>
      <c r="K23" s="2">
        <f t="shared" si="4"/>
        <v>65</v>
      </c>
      <c r="L23" s="2">
        <v>1023</v>
      </c>
      <c r="M23" s="2">
        <f t="shared" si="5"/>
        <v>0</v>
      </c>
      <c r="N23" s="2">
        <v>1023</v>
      </c>
      <c r="O23" s="2">
        <f t="shared" si="6"/>
        <v>0</v>
      </c>
      <c r="P23" s="2">
        <v>1013</v>
      </c>
      <c r="Q23" s="2">
        <f t="shared" si="7"/>
        <v>10</v>
      </c>
      <c r="R23" s="2">
        <v>998</v>
      </c>
      <c r="S23" s="2">
        <f t="shared" si="8"/>
        <v>25</v>
      </c>
      <c r="T23" s="2">
        <v>1009</v>
      </c>
      <c r="U23" s="2">
        <f t="shared" si="9"/>
        <v>14</v>
      </c>
      <c r="V23" s="2">
        <v>1010</v>
      </c>
      <c r="W23" s="2">
        <f t="shared" si="10"/>
        <v>13</v>
      </c>
      <c r="X23" s="2">
        <v>1023</v>
      </c>
      <c r="Y23" s="2">
        <f t="shared" si="11"/>
        <v>0</v>
      </c>
      <c r="Z23" s="2">
        <v>1023</v>
      </c>
      <c r="AA23" s="2">
        <f t="shared" si="12"/>
        <v>0</v>
      </c>
      <c r="AB23" s="2">
        <v>1002</v>
      </c>
      <c r="AC23" s="2">
        <f t="shared" si="13"/>
        <v>21</v>
      </c>
      <c r="AD23" s="2">
        <v>1013</v>
      </c>
      <c r="AE23" s="2">
        <f t="shared" si="14"/>
        <v>10</v>
      </c>
      <c r="AF23" s="2">
        <v>1022</v>
      </c>
      <c r="AG23" s="2">
        <f t="shared" si="15"/>
        <v>1</v>
      </c>
      <c r="AH23" s="2">
        <v>1023</v>
      </c>
      <c r="AI23" s="2">
        <f t="shared" si="16"/>
        <v>0</v>
      </c>
      <c r="AJ23" s="2">
        <v>976</v>
      </c>
      <c r="AK23" s="2">
        <f t="shared" si="17"/>
        <v>47</v>
      </c>
      <c r="AL23" s="2">
        <v>1023</v>
      </c>
      <c r="AM23" s="2">
        <f t="shared" si="18"/>
        <v>0</v>
      </c>
      <c r="AN23" s="2">
        <v>1003</v>
      </c>
      <c r="AO23" s="2">
        <f t="shared" si="19"/>
        <v>20</v>
      </c>
    </row>
    <row r="24" spans="1:41" x14ac:dyDescent="0.25">
      <c r="A24">
        <v>1013</v>
      </c>
      <c r="C24" s="2">
        <f t="shared" si="0"/>
        <v>10</v>
      </c>
      <c r="D24" s="2">
        <v>1004</v>
      </c>
      <c r="E24" s="2">
        <f t="shared" si="1"/>
        <v>19</v>
      </c>
      <c r="F24" s="2">
        <v>1023</v>
      </c>
      <c r="G24" s="2">
        <f t="shared" si="2"/>
        <v>0</v>
      </c>
      <c r="H24" s="2">
        <v>967</v>
      </c>
      <c r="I24" s="2">
        <f t="shared" si="3"/>
        <v>56</v>
      </c>
      <c r="J24" s="2">
        <v>959</v>
      </c>
      <c r="K24" s="2">
        <f t="shared" si="4"/>
        <v>64</v>
      </c>
      <c r="L24" s="2">
        <v>1023</v>
      </c>
      <c r="M24" s="2">
        <f t="shared" si="5"/>
        <v>0</v>
      </c>
      <c r="N24" s="2">
        <v>1023</v>
      </c>
      <c r="O24" s="2">
        <f t="shared" si="6"/>
        <v>0</v>
      </c>
      <c r="P24" s="2">
        <v>1013</v>
      </c>
      <c r="Q24" s="2">
        <f t="shared" si="7"/>
        <v>10</v>
      </c>
      <c r="R24" s="2">
        <v>998</v>
      </c>
      <c r="S24" s="2">
        <f t="shared" si="8"/>
        <v>25</v>
      </c>
      <c r="T24" s="2">
        <v>1009</v>
      </c>
      <c r="U24" s="2">
        <f t="shared" si="9"/>
        <v>14</v>
      </c>
      <c r="V24" s="2">
        <v>1010</v>
      </c>
      <c r="W24" s="2">
        <f t="shared" si="10"/>
        <v>13</v>
      </c>
      <c r="X24" s="2">
        <v>1023</v>
      </c>
      <c r="Y24" s="2">
        <f t="shared" si="11"/>
        <v>0</v>
      </c>
      <c r="Z24" s="2">
        <v>1023</v>
      </c>
      <c r="AA24" s="2">
        <f t="shared" si="12"/>
        <v>0</v>
      </c>
      <c r="AB24" s="2">
        <v>1002</v>
      </c>
      <c r="AC24" s="2">
        <f t="shared" si="13"/>
        <v>21</v>
      </c>
      <c r="AD24" s="2">
        <v>1014</v>
      </c>
      <c r="AE24" s="2">
        <f t="shared" si="14"/>
        <v>9</v>
      </c>
      <c r="AF24" s="2">
        <v>1022</v>
      </c>
      <c r="AG24" s="2">
        <f t="shared" si="15"/>
        <v>1</v>
      </c>
      <c r="AH24" s="2">
        <v>1023</v>
      </c>
      <c r="AI24" s="2">
        <f t="shared" si="16"/>
        <v>0</v>
      </c>
      <c r="AJ24" s="2">
        <v>976</v>
      </c>
      <c r="AK24" s="2">
        <f t="shared" si="17"/>
        <v>47</v>
      </c>
      <c r="AL24" s="2">
        <v>1023</v>
      </c>
      <c r="AM24" s="2">
        <f t="shared" si="18"/>
        <v>0</v>
      </c>
      <c r="AN24" s="2">
        <v>1003</v>
      </c>
      <c r="AO24" s="2">
        <f t="shared" si="19"/>
        <v>20</v>
      </c>
    </row>
    <row r="25" spans="1:41" x14ac:dyDescent="0.25">
      <c r="A25">
        <v>1012</v>
      </c>
      <c r="C25" s="2">
        <f t="shared" si="0"/>
        <v>11</v>
      </c>
      <c r="D25" s="2">
        <v>1004</v>
      </c>
      <c r="E25" s="2">
        <f t="shared" si="1"/>
        <v>19</v>
      </c>
      <c r="F25" s="2">
        <v>1023</v>
      </c>
      <c r="G25" s="2">
        <f t="shared" si="2"/>
        <v>0</v>
      </c>
      <c r="H25" s="2">
        <v>967</v>
      </c>
      <c r="I25" s="2">
        <f t="shared" si="3"/>
        <v>56</v>
      </c>
      <c r="J25" s="2">
        <v>958</v>
      </c>
      <c r="K25" s="2">
        <f t="shared" si="4"/>
        <v>65</v>
      </c>
      <c r="L25" s="2">
        <v>1023</v>
      </c>
      <c r="M25" s="2">
        <f t="shared" si="5"/>
        <v>0</v>
      </c>
      <c r="N25" s="2">
        <v>1023</v>
      </c>
      <c r="O25" s="2">
        <f t="shared" si="6"/>
        <v>0</v>
      </c>
      <c r="P25" s="2">
        <v>1013</v>
      </c>
      <c r="Q25" s="2">
        <f t="shared" si="7"/>
        <v>10</v>
      </c>
      <c r="R25" s="2">
        <v>998</v>
      </c>
      <c r="S25" s="2">
        <f t="shared" si="8"/>
        <v>25</v>
      </c>
      <c r="T25" s="2">
        <v>1010</v>
      </c>
      <c r="U25" s="2">
        <f t="shared" si="9"/>
        <v>13</v>
      </c>
      <c r="V25" s="2">
        <v>1009</v>
      </c>
      <c r="W25" s="2">
        <f t="shared" si="10"/>
        <v>14</v>
      </c>
      <c r="X25" s="2">
        <v>1023</v>
      </c>
      <c r="Y25" s="2">
        <f t="shared" si="11"/>
        <v>0</v>
      </c>
      <c r="Z25" s="2">
        <v>1023</v>
      </c>
      <c r="AA25" s="2">
        <f t="shared" si="12"/>
        <v>0</v>
      </c>
      <c r="AB25" s="2">
        <v>1002</v>
      </c>
      <c r="AC25" s="2">
        <f t="shared" si="13"/>
        <v>21</v>
      </c>
      <c r="AD25" s="2">
        <v>1012</v>
      </c>
      <c r="AE25" s="2">
        <f t="shared" si="14"/>
        <v>11</v>
      </c>
      <c r="AF25" s="2">
        <v>1023</v>
      </c>
      <c r="AG25" s="2">
        <f t="shared" si="15"/>
        <v>0</v>
      </c>
      <c r="AH25" s="2">
        <v>1023</v>
      </c>
      <c r="AI25" s="2">
        <f t="shared" si="16"/>
        <v>0</v>
      </c>
      <c r="AJ25" s="2">
        <v>975</v>
      </c>
      <c r="AK25" s="2">
        <f t="shared" si="17"/>
        <v>48</v>
      </c>
      <c r="AL25" s="2">
        <v>1023</v>
      </c>
      <c r="AM25" s="2">
        <f t="shared" si="18"/>
        <v>0</v>
      </c>
      <c r="AN25" s="2">
        <v>1002</v>
      </c>
      <c r="AO25" s="2">
        <f t="shared" si="19"/>
        <v>21</v>
      </c>
    </row>
    <row r="26" spans="1:41" x14ac:dyDescent="0.25">
      <c r="A26">
        <v>1013</v>
      </c>
      <c r="C26" s="2">
        <f t="shared" si="0"/>
        <v>10</v>
      </c>
      <c r="D26" s="2">
        <v>1004</v>
      </c>
      <c r="E26" s="2">
        <f t="shared" si="1"/>
        <v>19</v>
      </c>
      <c r="F26" s="2">
        <v>1023</v>
      </c>
      <c r="G26" s="2">
        <f t="shared" si="2"/>
        <v>0</v>
      </c>
      <c r="H26" s="2">
        <v>968</v>
      </c>
      <c r="I26" s="2">
        <f t="shared" si="3"/>
        <v>55</v>
      </c>
      <c r="J26" s="2">
        <v>959</v>
      </c>
      <c r="K26" s="2">
        <f t="shared" si="4"/>
        <v>64</v>
      </c>
      <c r="L26" s="2">
        <v>1023</v>
      </c>
      <c r="M26" s="2">
        <f t="shared" si="5"/>
        <v>0</v>
      </c>
      <c r="N26" s="2">
        <v>1023</v>
      </c>
      <c r="O26" s="2">
        <f t="shared" si="6"/>
        <v>0</v>
      </c>
      <c r="P26" s="2">
        <v>1013</v>
      </c>
      <c r="Q26" s="2">
        <f t="shared" si="7"/>
        <v>10</v>
      </c>
      <c r="R26" s="2">
        <v>998</v>
      </c>
      <c r="S26" s="2">
        <f t="shared" si="8"/>
        <v>25</v>
      </c>
      <c r="T26" s="2">
        <v>1009</v>
      </c>
      <c r="U26" s="2">
        <f t="shared" si="9"/>
        <v>14</v>
      </c>
      <c r="V26" s="2">
        <v>1009</v>
      </c>
      <c r="W26" s="2">
        <f t="shared" si="10"/>
        <v>14</v>
      </c>
      <c r="X26" s="2">
        <v>1023</v>
      </c>
      <c r="Y26" s="2">
        <f t="shared" si="11"/>
        <v>0</v>
      </c>
      <c r="Z26" s="2">
        <v>1023</v>
      </c>
      <c r="AA26" s="2">
        <f t="shared" si="12"/>
        <v>0</v>
      </c>
      <c r="AB26" s="2">
        <v>1002</v>
      </c>
      <c r="AC26" s="2">
        <f t="shared" si="13"/>
        <v>21</v>
      </c>
      <c r="AD26" s="2">
        <v>1012</v>
      </c>
      <c r="AE26" s="2">
        <f t="shared" si="14"/>
        <v>11</v>
      </c>
      <c r="AF26" s="2">
        <v>1023</v>
      </c>
      <c r="AG26" s="2">
        <f t="shared" si="15"/>
        <v>0</v>
      </c>
      <c r="AH26" s="2">
        <v>1023</v>
      </c>
      <c r="AI26" s="2">
        <f t="shared" si="16"/>
        <v>0</v>
      </c>
      <c r="AJ26" s="2">
        <v>974</v>
      </c>
      <c r="AK26" s="2">
        <f t="shared" si="17"/>
        <v>49</v>
      </c>
      <c r="AL26" s="2">
        <v>1022</v>
      </c>
      <c r="AM26" s="2">
        <f t="shared" si="18"/>
        <v>1</v>
      </c>
      <c r="AN26" s="2">
        <v>1001</v>
      </c>
      <c r="AO26" s="2">
        <f t="shared" si="19"/>
        <v>22</v>
      </c>
    </row>
    <row r="27" spans="1:41" x14ac:dyDescent="0.25">
      <c r="A27">
        <v>1013</v>
      </c>
      <c r="C27" s="2">
        <f t="shared" si="0"/>
        <v>10</v>
      </c>
      <c r="D27" s="2">
        <v>1004</v>
      </c>
      <c r="E27" s="2">
        <f t="shared" si="1"/>
        <v>19</v>
      </c>
      <c r="F27" s="2">
        <v>1023</v>
      </c>
      <c r="G27" s="2">
        <f t="shared" si="2"/>
        <v>0</v>
      </c>
      <c r="H27" s="2">
        <v>968</v>
      </c>
      <c r="I27" s="2">
        <f t="shared" si="3"/>
        <v>55</v>
      </c>
      <c r="J27" s="2">
        <v>959</v>
      </c>
      <c r="K27" s="2">
        <f t="shared" si="4"/>
        <v>64</v>
      </c>
      <c r="L27" s="2">
        <v>1023</v>
      </c>
      <c r="M27" s="2">
        <f t="shared" si="5"/>
        <v>0</v>
      </c>
      <c r="N27" s="2">
        <v>1023</v>
      </c>
      <c r="O27" s="2">
        <f t="shared" si="6"/>
        <v>0</v>
      </c>
      <c r="P27" s="2">
        <v>1013</v>
      </c>
      <c r="Q27" s="2">
        <f t="shared" si="7"/>
        <v>10</v>
      </c>
      <c r="R27" s="2">
        <v>997</v>
      </c>
      <c r="S27" s="2">
        <f t="shared" si="8"/>
        <v>26</v>
      </c>
      <c r="T27" s="2">
        <v>1010</v>
      </c>
      <c r="U27" s="2">
        <f t="shared" si="9"/>
        <v>13</v>
      </c>
      <c r="V27" s="2">
        <v>1009</v>
      </c>
      <c r="W27" s="2">
        <f t="shared" si="10"/>
        <v>14</v>
      </c>
      <c r="X27" s="2">
        <v>1023</v>
      </c>
      <c r="Y27" s="2">
        <f t="shared" si="11"/>
        <v>0</v>
      </c>
      <c r="Z27" s="2">
        <v>1023</v>
      </c>
      <c r="AA27" s="2">
        <f t="shared" si="12"/>
        <v>0</v>
      </c>
      <c r="AB27" s="2">
        <v>1002</v>
      </c>
      <c r="AC27" s="2">
        <f t="shared" si="13"/>
        <v>21</v>
      </c>
      <c r="AD27" s="2">
        <v>1012</v>
      </c>
      <c r="AE27" s="2">
        <f t="shared" si="14"/>
        <v>11</v>
      </c>
      <c r="AF27" s="2">
        <v>1023</v>
      </c>
      <c r="AG27" s="2">
        <f t="shared" si="15"/>
        <v>0</v>
      </c>
      <c r="AH27" s="2">
        <v>1023</v>
      </c>
      <c r="AI27" s="2">
        <f t="shared" si="16"/>
        <v>0</v>
      </c>
      <c r="AJ27" s="2">
        <v>976</v>
      </c>
      <c r="AK27" s="2">
        <f t="shared" si="17"/>
        <v>47</v>
      </c>
      <c r="AL27" s="2">
        <v>1023</v>
      </c>
      <c r="AM27" s="2">
        <f t="shared" si="18"/>
        <v>0</v>
      </c>
      <c r="AN27" s="2">
        <v>1001</v>
      </c>
      <c r="AO27" s="2">
        <f t="shared" si="19"/>
        <v>22</v>
      </c>
    </row>
    <row r="28" spans="1:41" x14ac:dyDescent="0.25">
      <c r="A28">
        <v>1013</v>
      </c>
      <c r="C28" s="2">
        <f t="shared" si="0"/>
        <v>10</v>
      </c>
      <c r="D28" s="2">
        <v>1004</v>
      </c>
      <c r="E28" s="2">
        <f t="shared" si="1"/>
        <v>19</v>
      </c>
      <c r="F28" s="2">
        <v>1023</v>
      </c>
      <c r="G28" s="2">
        <f t="shared" si="2"/>
        <v>0</v>
      </c>
      <c r="H28" s="2">
        <v>967</v>
      </c>
      <c r="I28" s="2">
        <f t="shared" si="3"/>
        <v>56</v>
      </c>
      <c r="J28" s="2">
        <v>958</v>
      </c>
      <c r="K28" s="2">
        <f t="shared" si="4"/>
        <v>65</v>
      </c>
      <c r="L28" s="2">
        <v>1023</v>
      </c>
      <c r="M28" s="2">
        <f t="shared" si="5"/>
        <v>0</v>
      </c>
      <c r="N28" s="2">
        <v>1023</v>
      </c>
      <c r="O28" s="2">
        <f t="shared" si="6"/>
        <v>0</v>
      </c>
      <c r="P28" s="2">
        <v>1013</v>
      </c>
      <c r="Q28" s="2">
        <f t="shared" si="7"/>
        <v>10</v>
      </c>
      <c r="R28" s="2">
        <v>998</v>
      </c>
      <c r="S28" s="2">
        <f t="shared" si="8"/>
        <v>25</v>
      </c>
      <c r="T28" s="2">
        <v>1010</v>
      </c>
      <c r="U28" s="2">
        <f t="shared" si="9"/>
        <v>13</v>
      </c>
      <c r="V28" s="2">
        <v>1009</v>
      </c>
      <c r="W28" s="2">
        <f t="shared" si="10"/>
        <v>14</v>
      </c>
      <c r="X28" s="2">
        <v>1023</v>
      </c>
      <c r="Y28" s="2">
        <f t="shared" si="11"/>
        <v>0</v>
      </c>
      <c r="Z28" s="2">
        <v>1023</v>
      </c>
      <c r="AA28" s="2">
        <f t="shared" si="12"/>
        <v>0</v>
      </c>
      <c r="AB28" s="2">
        <v>1002</v>
      </c>
      <c r="AC28" s="2">
        <f t="shared" si="13"/>
        <v>21</v>
      </c>
      <c r="AD28" s="2">
        <v>1012</v>
      </c>
      <c r="AE28" s="2">
        <f t="shared" si="14"/>
        <v>11</v>
      </c>
      <c r="AF28" s="2">
        <v>1023</v>
      </c>
      <c r="AG28" s="2">
        <f t="shared" si="15"/>
        <v>0</v>
      </c>
      <c r="AH28" s="2">
        <v>1023</v>
      </c>
      <c r="AI28" s="2">
        <f t="shared" si="16"/>
        <v>0</v>
      </c>
      <c r="AJ28" s="2">
        <v>976</v>
      </c>
      <c r="AK28" s="2">
        <f t="shared" si="17"/>
        <v>47</v>
      </c>
      <c r="AL28" s="2">
        <v>1023</v>
      </c>
      <c r="AM28" s="2">
        <f t="shared" si="18"/>
        <v>0</v>
      </c>
      <c r="AN28" s="2">
        <v>1003</v>
      </c>
      <c r="AO28" s="2">
        <f t="shared" si="19"/>
        <v>20</v>
      </c>
    </row>
    <row r="29" spans="1:41" x14ac:dyDescent="0.25">
      <c r="A29">
        <v>1012</v>
      </c>
      <c r="C29" s="2">
        <f t="shared" si="0"/>
        <v>11</v>
      </c>
      <c r="D29" s="2">
        <v>1004</v>
      </c>
      <c r="E29" s="2">
        <f t="shared" si="1"/>
        <v>19</v>
      </c>
      <c r="F29" s="2">
        <v>1023</v>
      </c>
      <c r="G29" s="2">
        <f t="shared" si="2"/>
        <v>0</v>
      </c>
      <c r="H29" s="2">
        <v>967</v>
      </c>
      <c r="I29" s="2">
        <f t="shared" si="3"/>
        <v>56</v>
      </c>
      <c r="J29" s="2">
        <v>958</v>
      </c>
      <c r="K29" s="2">
        <f t="shared" si="4"/>
        <v>65</v>
      </c>
      <c r="L29" s="2">
        <v>1023</v>
      </c>
      <c r="M29" s="2">
        <f t="shared" si="5"/>
        <v>0</v>
      </c>
      <c r="N29" s="2">
        <v>1023</v>
      </c>
      <c r="O29" s="2">
        <f t="shared" si="6"/>
        <v>0</v>
      </c>
      <c r="P29" s="2">
        <v>1013</v>
      </c>
      <c r="Q29" s="2">
        <f t="shared" si="7"/>
        <v>10</v>
      </c>
      <c r="R29" s="2">
        <v>997</v>
      </c>
      <c r="S29" s="2">
        <f t="shared" si="8"/>
        <v>26</v>
      </c>
      <c r="T29" s="2">
        <v>1009</v>
      </c>
      <c r="U29" s="2">
        <f t="shared" si="9"/>
        <v>14</v>
      </c>
      <c r="V29" s="2">
        <v>1009</v>
      </c>
      <c r="W29" s="2">
        <f t="shared" si="10"/>
        <v>14</v>
      </c>
      <c r="X29" s="2">
        <v>1023</v>
      </c>
      <c r="Y29" s="2">
        <f t="shared" si="11"/>
        <v>0</v>
      </c>
      <c r="Z29" s="2">
        <v>1023</v>
      </c>
      <c r="AA29" s="2">
        <f t="shared" si="12"/>
        <v>0</v>
      </c>
      <c r="AB29" s="2">
        <v>1002</v>
      </c>
      <c r="AC29" s="2">
        <f t="shared" si="13"/>
        <v>21</v>
      </c>
      <c r="AD29" s="2">
        <v>1012</v>
      </c>
      <c r="AE29" s="2">
        <f t="shared" si="14"/>
        <v>11</v>
      </c>
      <c r="AF29" s="2">
        <v>1023</v>
      </c>
      <c r="AG29" s="2">
        <f t="shared" si="15"/>
        <v>0</v>
      </c>
      <c r="AH29" s="2">
        <v>1023</v>
      </c>
      <c r="AI29" s="2">
        <f t="shared" si="16"/>
        <v>0</v>
      </c>
      <c r="AJ29" s="2">
        <v>976</v>
      </c>
      <c r="AK29" s="2">
        <f t="shared" si="17"/>
        <v>47</v>
      </c>
      <c r="AL29" s="2">
        <v>1023</v>
      </c>
      <c r="AM29" s="2">
        <f t="shared" si="18"/>
        <v>0</v>
      </c>
      <c r="AN29" s="2">
        <v>1002</v>
      </c>
      <c r="AO29" s="2">
        <f t="shared" si="19"/>
        <v>21</v>
      </c>
    </row>
    <row r="30" spans="1:41" x14ac:dyDescent="0.25">
      <c r="A30">
        <v>1012</v>
      </c>
      <c r="C30" s="2">
        <f t="shared" si="0"/>
        <v>11</v>
      </c>
      <c r="D30" s="2">
        <v>1004</v>
      </c>
      <c r="E30" s="2">
        <f t="shared" si="1"/>
        <v>19</v>
      </c>
      <c r="F30" s="2">
        <v>1023</v>
      </c>
      <c r="G30" s="2">
        <f t="shared" si="2"/>
        <v>0</v>
      </c>
      <c r="H30" s="2">
        <v>967</v>
      </c>
      <c r="I30" s="2">
        <f t="shared" si="3"/>
        <v>56</v>
      </c>
      <c r="J30" s="2">
        <v>958</v>
      </c>
      <c r="K30" s="2">
        <f t="shared" si="4"/>
        <v>65</v>
      </c>
      <c r="L30" s="2">
        <v>1023</v>
      </c>
      <c r="M30" s="2">
        <f t="shared" si="5"/>
        <v>0</v>
      </c>
      <c r="N30" s="2">
        <v>1023</v>
      </c>
      <c r="O30" s="2">
        <f t="shared" si="6"/>
        <v>0</v>
      </c>
      <c r="P30" s="2">
        <v>1014</v>
      </c>
      <c r="Q30" s="2">
        <f t="shared" si="7"/>
        <v>9</v>
      </c>
      <c r="R30" s="2">
        <v>997</v>
      </c>
      <c r="S30" s="2">
        <f t="shared" si="8"/>
        <v>26</v>
      </c>
      <c r="T30" s="2">
        <v>1009</v>
      </c>
      <c r="U30" s="2">
        <f t="shared" si="9"/>
        <v>14</v>
      </c>
      <c r="V30" s="2">
        <v>1009</v>
      </c>
      <c r="W30" s="2">
        <f t="shared" si="10"/>
        <v>14</v>
      </c>
      <c r="X30" s="2">
        <v>1023</v>
      </c>
      <c r="Y30" s="2">
        <f t="shared" si="11"/>
        <v>0</v>
      </c>
      <c r="Z30" s="2">
        <v>1023</v>
      </c>
      <c r="AA30" s="2">
        <f t="shared" si="12"/>
        <v>0</v>
      </c>
      <c r="AB30" s="2">
        <v>1002</v>
      </c>
      <c r="AC30" s="2">
        <f t="shared" si="13"/>
        <v>21</v>
      </c>
      <c r="AD30" s="2">
        <v>1013</v>
      </c>
      <c r="AE30" s="2">
        <f t="shared" si="14"/>
        <v>10</v>
      </c>
      <c r="AF30" s="2">
        <v>1023</v>
      </c>
      <c r="AG30" s="2">
        <f t="shared" si="15"/>
        <v>0</v>
      </c>
      <c r="AH30" s="2">
        <v>1023</v>
      </c>
      <c r="AI30" s="2">
        <f t="shared" si="16"/>
        <v>0</v>
      </c>
      <c r="AJ30" s="2">
        <v>976</v>
      </c>
      <c r="AK30" s="2">
        <f t="shared" si="17"/>
        <v>47</v>
      </c>
      <c r="AL30" s="2">
        <v>1023</v>
      </c>
      <c r="AM30" s="2">
        <f t="shared" si="18"/>
        <v>0</v>
      </c>
      <c r="AN30" s="2">
        <v>1002</v>
      </c>
      <c r="AO30" s="2">
        <f t="shared" si="19"/>
        <v>21</v>
      </c>
    </row>
    <row r="31" spans="1:41" x14ac:dyDescent="0.25">
      <c r="A31">
        <v>1012</v>
      </c>
      <c r="C31" s="2">
        <f t="shared" si="0"/>
        <v>11</v>
      </c>
      <c r="D31" s="2">
        <v>1004</v>
      </c>
      <c r="E31" s="2">
        <f t="shared" si="1"/>
        <v>19</v>
      </c>
      <c r="F31" s="2">
        <v>1023</v>
      </c>
      <c r="G31" s="2">
        <f t="shared" si="2"/>
        <v>0</v>
      </c>
      <c r="H31" s="2">
        <v>967</v>
      </c>
      <c r="I31" s="2">
        <f t="shared" si="3"/>
        <v>56</v>
      </c>
      <c r="J31" s="2">
        <v>958</v>
      </c>
      <c r="K31" s="2">
        <f t="shared" si="4"/>
        <v>65</v>
      </c>
      <c r="L31" s="2">
        <v>1023</v>
      </c>
      <c r="M31" s="2">
        <f t="shared" si="5"/>
        <v>0</v>
      </c>
      <c r="N31" s="2">
        <v>1023</v>
      </c>
      <c r="O31" s="2">
        <f t="shared" si="6"/>
        <v>0</v>
      </c>
      <c r="P31" s="2">
        <v>1013</v>
      </c>
      <c r="Q31" s="2">
        <f t="shared" si="7"/>
        <v>10</v>
      </c>
      <c r="R31" s="2">
        <v>997</v>
      </c>
      <c r="S31" s="2">
        <f t="shared" si="8"/>
        <v>26</v>
      </c>
      <c r="T31" s="2">
        <v>1009</v>
      </c>
      <c r="U31" s="2">
        <f t="shared" si="9"/>
        <v>14</v>
      </c>
      <c r="V31" s="2">
        <v>1009</v>
      </c>
      <c r="W31" s="2">
        <f t="shared" si="10"/>
        <v>14</v>
      </c>
      <c r="X31" s="2">
        <v>1023</v>
      </c>
      <c r="Y31" s="2">
        <f t="shared" si="11"/>
        <v>0</v>
      </c>
      <c r="Z31" s="2">
        <v>1023</v>
      </c>
      <c r="AA31" s="2">
        <f t="shared" si="12"/>
        <v>0</v>
      </c>
      <c r="AB31" s="2">
        <v>1002</v>
      </c>
      <c r="AC31" s="2">
        <f t="shared" si="13"/>
        <v>21</v>
      </c>
      <c r="AD31" s="2">
        <v>1013</v>
      </c>
      <c r="AE31" s="2">
        <f t="shared" si="14"/>
        <v>10</v>
      </c>
      <c r="AF31" s="2">
        <v>1023</v>
      </c>
      <c r="AG31" s="2">
        <f t="shared" si="15"/>
        <v>0</v>
      </c>
      <c r="AH31" s="2">
        <v>1023</v>
      </c>
      <c r="AI31" s="2">
        <f t="shared" si="16"/>
        <v>0</v>
      </c>
      <c r="AJ31" s="2">
        <v>976</v>
      </c>
      <c r="AK31" s="2">
        <f t="shared" si="17"/>
        <v>47</v>
      </c>
      <c r="AL31" s="2">
        <v>1023</v>
      </c>
      <c r="AM31" s="2">
        <f t="shared" si="18"/>
        <v>0</v>
      </c>
      <c r="AN31" s="2">
        <v>1002</v>
      </c>
      <c r="AO31" s="2">
        <f t="shared" si="19"/>
        <v>21</v>
      </c>
    </row>
    <row r="32" spans="1:41" x14ac:dyDescent="0.25">
      <c r="A32">
        <v>1012</v>
      </c>
      <c r="C32" s="2">
        <f t="shared" si="0"/>
        <v>11</v>
      </c>
      <c r="D32" s="2">
        <v>1004</v>
      </c>
      <c r="E32" s="2">
        <f t="shared" si="1"/>
        <v>19</v>
      </c>
      <c r="F32" s="2">
        <v>1023</v>
      </c>
      <c r="G32" s="2">
        <f t="shared" si="2"/>
        <v>0</v>
      </c>
      <c r="H32" s="2">
        <v>967</v>
      </c>
      <c r="I32" s="2">
        <f t="shared" si="3"/>
        <v>56</v>
      </c>
      <c r="J32" s="2">
        <v>959</v>
      </c>
      <c r="K32" s="2">
        <f t="shared" si="4"/>
        <v>64</v>
      </c>
      <c r="L32" s="2">
        <v>1023</v>
      </c>
      <c r="M32" s="2">
        <f t="shared" si="5"/>
        <v>0</v>
      </c>
      <c r="N32" s="2">
        <v>1023</v>
      </c>
      <c r="O32" s="2">
        <f t="shared" si="6"/>
        <v>0</v>
      </c>
      <c r="P32" s="2">
        <v>1013</v>
      </c>
      <c r="Q32" s="2">
        <f t="shared" si="7"/>
        <v>10</v>
      </c>
      <c r="R32" s="2">
        <v>997</v>
      </c>
      <c r="S32" s="2">
        <f t="shared" si="8"/>
        <v>26</v>
      </c>
      <c r="T32" s="2">
        <v>1010</v>
      </c>
      <c r="U32" s="2">
        <f t="shared" si="9"/>
        <v>13</v>
      </c>
      <c r="V32" s="2">
        <v>1008</v>
      </c>
      <c r="W32" s="2">
        <f t="shared" si="10"/>
        <v>15</v>
      </c>
      <c r="X32" s="2">
        <v>1023</v>
      </c>
      <c r="Y32" s="2">
        <f t="shared" si="11"/>
        <v>0</v>
      </c>
      <c r="Z32" s="2">
        <v>1023</v>
      </c>
      <c r="AA32" s="2">
        <f t="shared" si="12"/>
        <v>0</v>
      </c>
      <c r="AB32" s="2">
        <v>1002</v>
      </c>
      <c r="AC32" s="2">
        <f t="shared" si="13"/>
        <v>21</v>
      </c>
      <c r="AD32" s="2">
        <v>1012</v>
      </c>
      <c r="AE32" s="2">
        <f t="shared" si="14"/>
        <v>11</v>
      </c>
      <c r="AF32" s="2">
        <v>1023</v>
      </c>
      <c r="AG32" s="2">
        <f t="shared" si="15"/>
        <v>0</v>
      </c>
      <c r="AH32" s="2">
        <v>1023</v>
      </c>
      <c r="AI32" s="2">
        <f t="shared" si="16"/>
        <v>0</v>
      </c>
      <c r="AJ32" s="2">
        <v>975</v>
      </c>
      <c r="AK32" s="2">
        <f t="shared" si="17"/>
        <v>48</v>
      </c>
      <c r="AL32" s="2">
        <v>1023</v>
      </c>
      <c r="AM32" s="2">
        <f t="shared" si="18"/>
        <v>0</v>
      </c>
      <c r="AN32" s="2">
        <v>1003</v>
      </c>
      <c r="AO32" s="2">
        <f t="shared" si="19"/>
        <v>20</v>
      </c>
    </row>
    <row r="33" spans="1:41" x14ac:dyDescent="0.25">
      <c r="A33">
        <v>1012</v>
      </c>
      <c r="C33" s="2">
        <f t="shared" si="0"/>
        <v>11</v>
      </c>
      <c r="D33" s="2">
        <v>1004</v>
      </c>
      <c r="E33" s="2">
        <f t="shared" si="1"/>
        <v>19</v>
      </c>
      <c r="F33" s="2">
        <v>1023</v>
      </c>
      <c r="G33" s="2">
        <f t="shared" si="2"/>
        <v>0</v>
      </c>
      <c r="H33" s="2">
        <v>967</v>
      </c>
      <c r="I33" s="2">
        <f t="shared" si="3"/>
        <v>56</v>
      </c>
      <c r="J33" s="2">
        <v>958</v>
      </c>
      <c r="K33" s="2">
        <f t="shared" si="4"/>
        <v>65</v>
      </c>
      <c r="L33" s="2">
        <v>1023</v>
      </c>
      <c r="M33" s="2">
        <f t="shared" si="5"/>
        <v>0</v>
      </c>
      <c r="N33" s="2">
        <v>1023</v>
      </c>
      <c r="O33" s="2">
        <f t="shared" si="6"/>
        <v>0</v>
      </c>
      <c r="P33" s="2">
        <v>1013</v>
      </c>
      <c r="Q33" s="2">
        <f t="shared" si="7"/>
        <v>10</v>
      </c>
      <c r="R33" s="2">
        <v>997</v>
      </c>
      <c r="S33" s="2">
        <f t="shared" si="8"/>
        <v>26</v>
      </c>
      <c r="T33" s="2">
        <v>1010</v>
      </c>
      <c r="U33" s="2">
        <f t="shared" si="9"/>
        <v>13</v>
      </c>
      <c r="V33" s="2">
        <v>1009</v>
      </c>
      <c r="W33" s="2">
        <f t="shared" si="10"/>
        <v>14</v>
      </c>
      <c r="X33" s="2">
        <v>1023</v>
      </c>
      <c r="Y33" s="2">
        <f t="shared" si="11"/>
        <v>0</v>
      </c>
      <c r="Z33" s="2">
        <v>1023</v>
      </c>
      <c r="AA33" s="2">
        <f t="shared" si="12"/>
        <v>0</v>
      </c>
      <c r="AB33" s="2">
        <v>1002</v>
      </c>
      <c r="AC33" s="2">
        <f t="shared" si="13"/>
        <v>21</v>
      </c>
      <c r="AD33" s="2">
        <v>1012</v>
      </c>
      <c r="AE33" s="2">
        <f t="shared" si="14"/>
        <v>11</v>
      </c>
      <c r="AF33" s="2">
        <v>1023</v>
      </c>
      <c r="AG33" s="2">
        <f t="shared" si="15"/>
        <v>0</v>
      </c>
      <c r="AH33" s="2">
        <v>1023</v>
      </c>
      <c r="AI33" s="2">
        <f t="shared" si="16"/>
        <v>0</v>
      </c>
      <c r="AJ33" s="2">
        <v>975</v>
      </c>
      <c r="AK33" s="2">
        <f t="shared" si="17"/>
        <v>48</v>
      </c>
      <c r="AL33" s="2">
        <v>1023</v>
      </c>
      <c r="AM33" s="2">
        <f t="shared" si="18"/>
        <v>0</v>
      </c>
      <c r="AN33" s="2">
        <v>1003</v>
      </c>
      <c r="AO33" s="2">
        <f t="shared" si="19"/>
        <v>20</v>
      </c>
    </row>
    <row r="34" spans="1:41" x14ac:dyDescent="0.25">
      <c r="A34">
        <v>1012</v>
      </c>
      <c r="C34" s="2">
        <f t="shared" si="0"/>
        <v>11</v>
      </c>
      <c r="D34" s="2">
        <v>1004</v>
      </c>
      <c r="E34" s="2">
        <f t="shared" si="1"/>
        <v>19</v>
      </c>
      <c r="F34" s="2">
        <v>1023</v>
      </c>
      <c r="G34" s="2">
        <f t="shared" si="2"/>
        <v>0</v>
      </c>
      <c r="H34" s="2">
        <v>966</v>
      </c>
      <c r="I34" s="2">
        <f t="shared" si="3"/>
        <v>57</v>
      </c>
      <c r="J34" s="2">
        <v>958</v>
      </c>
      <c r="K34" s="2">
        <f t="shared" si="4"/>
        <v>65</v>
      </c>
      <c r="L34" s="2">
        <v>1023</v>
      </c>
      <c r="M34" s="2">
        <f t="shared" si="5"/>
        <v>0</v>
      </c>
      <c r="N34" s="2">
        <v>1023</v>
      </c>
      <c r="O34" s="2">
        <f t="shared" si="6"/>
        <v>0</v>
      </c>
      <c r="P34" s="2">
        <v>1013</v>
      </c>
      <c r="Q34" s="2">
        <f t="shared" si="7"/>
        <v>10</v>
      </c>
      <c r="R34" s="2">
        <v>997</v>
      </c>
      <c r="S34" s="2">
        <f t="shared" si="8"/>
        <v>26</v>
      </c>
      <c r="T34" s="2">
        <v>1010</v>
      </c>
      <c r="U34" s="2">
        <f t="shared" si="9"/>
        <v>13</v>
      </c>
      <c r="V34" s="2">
        <v>1008</v>
      </c>
      <c r="W34" s="2">
        <f t="shared" si="10"/>
        <v>15</v>
      </c>
      <c r="X34" s="2">
        <v>1023</v>
      </c>
      <c r="Y34" s="2">
        <f t="shared" si="11"/>
        <v>0</v>
      </c>
      <c r="Z34" s="2">
        <v>1023</v>
      </c>
      <c r="AA34" s="2">
        <f t="shared" si="12"/>
        <v>0</v>
      </c>
      <c r="AB34" s="2">
        <v>1002</v>
      </c>
      <c r="AC34" s="2">
        <f t="shared" si="13"/>
        <v>21</v>
      </c>
      <c r="AD34" s="2">
        <v>1012</v>
      </c>
      <c r="AE34" s="2">
        <f t="shared" si="14"/>
        <v>11</v>
      </c>
      <c r="AF34" s="2">
        <v>1023</v>
      </c>
      <c r="AG34" s="2">
        <f t="shared" si="15"/>
        <v>0</v>
      </c>
      <c r="AH34" s="2">
        <v>1022</v>
      </c>
      <c r="AI34" s="2">
        <f t="shared" si="16"/>
        <v>1</v>
      </c>
      <c r="AJ34" s="2">
        <v>974</v>
      </c>
      <c r="AK34" s="2">
        <f t="shared" si="17"/>
        <v>49</v>
      </c>
      <c r="AL34" s="2">
        <v>1023</v>
      </c>
      <c r="AM34" s="2">
        <f t="shared" si="18"/>
        <v>0</v>
      </c>
      <c r="AN34" s="2">
        <v>1002</v>
      </c>
      <c r="AO34" s="2">
        <f t="shared" si="19"/>
        <v>21</v>
      </c>
    </row>
    <row r="35" spans="1:41" x14ac:dyDescent="0.25">
      <c r="A35">
        <v>1013</v>
      </c>
      <c r="C35" s="2">
        <f t="shared" si="0"/>
        <v>10</v>
      </c>
      <c r="D35" s="2">
        <v>1004</v>
      </c>
      <c r="E35" s="2">
        <f t="shared" si="1"/>
        <v>19</v>
      </c>
      <c r="F35" s="2">
        <v>1023</v>
      </c>
      <c r="G35" s="2">
        <f t="shared" si="2"/>
        <v>0</v>
      </c>
      <c r="H35" s="2">
        <v>966</v>
      </c>
      <c r="I35" s="2">
        <f t="shared" si="3"/>
        <v>57</v>
      </c>
      <c r="J35" s="2">
        <v>958</v>
      </c>
      <c r="K35" s="2">
        <f t="shared" si="4"/>
        <v>65</v>
      </c>
      <c r="L35" s="2">
        <v>1023</v>
      </c>
      <c r="M35" s="2">
        <f t="shared" si="5"/>
        <v>0</v>
      </c>
      <c r="N35" s="2">
        <v>1023</v>
      </c>
      <c r="O35" s="2">
        <f t="shared" si="6"/>
        <v>0</v>
      </c>
      <c r="P35" s="2">
        <v>1013</v>
      </c>
      <c r="Q35" s="2">
        <f t="shared" si="7"/>
        <v>10</v>
      </c>
      <c r="R35" s="2">
        <v>997</v>
      </c>
      <c r="S35" s="2">
        <f t="shared" si="8"/>
        <v>26</v>
      </c>
      <c r="T35" s="2">
        <v>1009</v>
      </c>
      <c r="U35" s="2">
        <f t="shared" si="9"/>
        <v>14</v>
      </c>
      <c r="V35" s="2">
        <v>1009</v>
      </c>
      <c r="W35" s="2">
        <f t="shared" si="10"/>
        <v>14</v>
      </c>
      <c r="X35" s="2">
        <v>1023</v>
      </c>
      <c r="Y35" s="2">
        <f t="shared" si="11"/>
        <v>0</v>
      </c>
      <c r="Z35" s="2">
        <v>1023</v>
      </c>
      <c r="AA35" s="2">
        <f t="shared" si="12"/>
        <v>0</v>
      </c>
      <c r="AB35" s="2">
        <v>1002</v>
      </c>
      <c r="AC35" s="2">
        <f t="shared" si="13"/>
        <v>21</v>
      </c>
      <c r="AD35" s="2">
        <v>1011</v>
      </c>
      <c r="AE35" s="2">
        <f t="shared" si="14"/>
        <v>12</v>
      </c>
      <c r="AF35" s="2">
        <v>1023</v>
      </c>
      <c r="AG35" s="2">
        <f t="shared" si="15"/>
        <v>0</v>
      </c>
      <c r="AH35" s="2">
        <v>1023</v>
      </c>
      <c r="AI35" s="2">
        <f t="shared" si="16"/>
        <v>0</v>
      </c>
      <c r="AJ35" s="2">
        <v>975</v>
      </c>
      <c r="AK35" s="2">
        <f t="shared" si="17"/>
        <v>48</v>
      </c>
      <c r="AL35" s="2">
        <v>1023</v>
      </c>
      <c r="AM35" s="2">
        <f t="shared" si="18"/>
        <v>0</v>
      </c>
      <c r="AN35" s="2">
        <v>1002</v>
      </c>
      <c r="AO35" s="2">
        <f t="shared" si="19"/>
        <v>21</v>
      </c>
    </row>
    <row r="36" spans="1:41" x14ac:dyDescent="0.25">
      <c r="A36">
        <v>1012</v>
      </c>
      <c r="C36" s="2">
        <f t="shared" si="0"/>
        <v>11</v>
      </c>
      <c r="D36" s="2">
        <v>1004</v>
      </c>
      <c r="E36" s="2">
        <f t="shared" si="1"/>
        <v>19</v>
      </c>
      <c r="F36" s="2">
        <v>1023</v>
      </c>
      <c r="G36" s="2">
        <f t="shared" si="2"/>
        <v>0</v>
      </c>
      <c r="H36" s="2">
        <v>966</v>
      </c>
      <c r="I36" s="2">
        <f t="shared" si="3"/>
        <v>57</v>
      </c>
      <c r="J36" s="2">
        <v>958</v>
      </c>
      <c r="K36" s="2">
        <f t="shared" si="4"/>
        <v>65</v>
      </c>
      <c r="L36" s="2">
        <v>1023</v>
      </c>
      <c r="M36" s="2">
        <f t="shared" si="5"/>
        <v>0</v>
      </c>
      <c r="N36" s="2">
        <v>1023</v>
      </c>
      <c r="O36" s="2">
        <f t="shared" si="6"/>
        <v>0</v>
      </c>
      <c r="P36" s="2">
        <v>1013</v>
      </c>
      <c r="Q36" s="2">
        <f t="shared" si="7"/>
        <v>10</v>
      </c>
      <c r="R36" s="2">
        <v>997</v>
      </c>
      <c r="S36" s="2">
        <f t="shared" si="8"/>
        <v>26</v>
      </c>
      <c r="T36" s="2">
        <v>1009</v>
      </c>
      <c r="U36" s="2">
        <f t="shared" si="9"/>
        <v>14</v>
      </c>
      <c r="V36" s="2">
        <v>1008</v>
      </c>
      <c r="W36" s="2">
        <f t="shared" si="10"/>
        <v>15</v>
      </c>
      <c r="X36" s="2">
        <v>1023</v>
      </c>
      <c r="Y36" s="2">
        <f t="shared" si="11"/>
        <v>0</v>
      </c>
      <c r="Z36" s="2">
        <v>1023</v>
      </c>
      <c r="AA36" s="2">
        <f t="shared" si="12"/>
        <v>0</v>
      </c>
      <c r="AB36" s="2">
        <v>1002</v>
      </c>
      <c r="AC36" s="2">
        <f t="shared" si="13"/>
        <v>21</v>
      </c>
      <c r="AD36" s="2">
        <v>1011</v>
      </c>
      <c r="AE36" s="2">
        <f t="shared" si="14"/>
        <v>12</v>
      </c>
      <c r="AF36" s="2">
        <v>1023</v>
      </c>
      <c r="AG36" s="2">
        <f t="shared" si="15"/>
        <v>0</v>
      </c>
      <c r="AH36" s="2">
        <v>1023</v>
      </c>
      <c r="AI36" s="2">
        <f t="shared" si="16"/>
        <v>0</v>
      </c>
      <c r="AJ36" s="2">
        <v>976</v>
      </c>
      <c r="AK36" s="2">
        <f t="shared" si="17"/>
        <v>47</v>
      </c>
      <c r="AL36" s="2">
        <v>1023</v>
      </c>
      <c r="AM36" s="2">
        <f t="shared" si="18"/>
        <v>0</v>
      </c>
      <c r="AN36" s="2">
        <v>1002</v>
      </c>
      <c r="AO36" s="2">
        <f t="shared" si="19"/>
        <v>21</v>
      </c>
    </row>
    <row r="37" spans="1:41" x14ac:dyDescent="0.25">
      <c r="A37">
        <v>1012</v>
      </c>
      <c r="C37" s="2">
        <f t="shared" si="0"/>
        <v>11</v>
      </c>
      <c r="D37" s="2">
        <v>1004</v>
      </c>
      <c r="E37" s="2">
        <f t="shared" si="1"/>
        <v>19</v>
      </c>
      <c r="F37" s="2">
        <v>1023</v>
      </c>
      <c r="G37" s="2">
        <f t="shared" si="2"/>
        <v>0</v>
      </c>
      <c r="H37" s="2">
        <v>966</v>
      </c>
      <c r="I37" s="2">
        <f t="shared" si="3"/>
        <v>57</v>
      </c>
      <c r="J37" s="2">
        <v>958</v>
      </c>
      <c r="K37" s="2">
        <f t="shared" si="4"/>
        <v>65</v>
      </c>
      <c r="L37" s="2">
        <v>1023</v>
      </c>
      <c r="M37" s="2">
        <f t="shared" si="5"/>
        <v>0</v>
      </c>
      <c r="N37" s="2">
        <v>1023</v>
      </c>
      <c r="O37" s="2">
        <f t="shared" si="6"/>
        <v>0</v>
      </c>
      <c r="P37" s="2">
        <v>1013</v>
      </c>
      <c r="Q37" s="2">
        <f t="shared" si="7"/>
        <v>10</v>
      </c>
      <c r="R37" s="2">
        <v>997</v>
      </c>
      <c r="S37" s="2">
        <f t="shared" si="8"/>
        <v>26</v>
      </c>
      <c r="T37" s="2">
        <v>1009</v>
      </c>
      <c r="U37" s="2">
        <f t="shared" si="9"/>
        <v>14</v>
      </c>
      <c r="V37" s="2">
        <v>1008</v>
      </c>
      <c r="W37" s="2">
        <f t="shared" si="10"/>
        <v>15</v>
      </c>
      <c r="X37" s="2">
        <v>1023</v>
      </c>
      <c r="Y37" s="2">
        <f t="shared" si="11"/>
        <v>0</v>
      </c>
      <c r="Z37" s="2">
        <v>1023</v>
      </c>
      <c r="AA37" s="2">
        <f t="shared" si="12"/>
        <v>0</v>
      </c>
      <c r="AB37" s="2">
        <v>1002</v>
      </c>
      <c r="AC37" s="2">
        <f t="shared" si="13"/>
        <v>21</v>
      </c>
      <c r="AD37" s="2">
        <v>1011</v>
      </c>
      <c r="AE37" s="2">
        <f t="shared" si="14"/>
        <v>12</v>
      </c>
      <c r="AF37" s="2">
        <v>1023</v>
      </c>
      <c r="AG37" s="2">
        <f t="shared" si="15"/>
        <v>0</v>
      </c>
      <c r="AH37" s="2">
        <v>1023</v>
      </c>
      <c r="AI37" s="2">
        <f t="shared" si="16"/>
        <v>0</v>
      </c>
      <c r="AJ37" s="2">
        <v>976</v>
      </c>
      <c r="AK37" s="2">
        <f t="shared" si="17"/>
        <v>47</v>
      </c>
      <c r="AL37" s="2">
        <v>1023</v>
      </c>
      <c r="AM37" s="2">
        <f t="shared" si="18"/>
        <v>0</v>
      </c>
      <c r="AN37" s="2">
        <v>1001</v>
      </c>
      <c r="AO37" s="2">
        <f t="shared" si="19"/>
        <v>22</v>
      </c>
    </row>
    <row r="38" spans="1:41" x14ac:dyDescent="0.25">
      <c r="A38">
        <v>1012</v>
      </c>
      <c r="C38" s="2">
        <f t="shared" si="0"/>
        <v>11</v>
      </c>
      <c r="D38" s="2">
        <v>1004</v>
      </c>
      <c r="E38" s="2">
        <f t="shared" si="1"/>
        <v>19</v>
      </c>
      <c r="F38" s="2">
        <v>1023</v>
      </c>
      <c r="G38" s="2">
        <f t="shared" si="2"/>
        <v>0</v>
      </c>
      <c r="H38" s="2">
        <v>966</v>
      </c>
      <c r="I38" s="2">
        <f t="shared" si="3"/>
        <v>57</v>
      </c>
      <c r="J38" s="2">
        <v>958</v>
      </c>
      <c r="K38" s="2">
        <f t="shared" si="4"/>
        <v>65</v>
      </c>
      <c r="L38" s="2">
        <v>1023</v>
      </c>
      <c r="M38" s="2">
        <f t="shared" si="5"/>
        <v>0</v>
      </c>
      <c r="N38" s="2">
        <v>1023</v>
      </c>
      <c r="O38" s="2">
        <f t="shared" si="6"/>
        <v>0</v>
      </c>
      <c r="P38" s="2">
        <v>1013</v>
      </c>
      <c r="Q38" s="2">
        <f t="shared" si="7"/>
        <v>10</v>
      </c>
      <c r="R38" s="2">
        <v>997</v>
      </c>
      <c r="S38" s="2">
        <f t="shared" si="8"/>
        <v>26</v>
      </c>
      <c r="T38" s="2">
        <v>1009</v>
      </c>
      <c r="U38" s="2">
        <f t="shared" si="9"/>
        <v>14</v>
      </c>
      <c r="V38" s="2">
        <v>1008</v>
      </c>
      <c r="W38" s="2">
        <f t="shared" si="10"/>
        <v>15</v>
      </c>
      <c r="X38" s="2">
        <v>1023</v>
      </c>
      <c r="Y38" s="2">
        <f t="shared" si="11"/>
        <v>0</v>
      </c>
      <c r="Z38" s="2">
        <v>1023</v>
      </c>
      <c r="AA38" s="2">
        <f t="shared" si="12"/>
        <v>0</v>
      </c>
      <c r="AB38" s="2">
        <v>1002</v>
      </c>
      <c r="AC38" s="2">
        <f t="shared" si="13"/>
        <v>21</v>
      </c>
      <c r="AD38" s="2">
        <v>1011</v>
      </c>
      <c r="AE38" s="2">
        <f t="shared" si="14"/>
        <v>12</v>
      </c>
      <c r="AF38" s="2">
        <v>1023</v>
      </c>
      <c r="AG38" s="2">
        <f t="shared" si="15"/>
        <v>0</v>
      </c>
      <c r="AH38" s="2">
        <v>1023</v>
      </c>
      <c r="AI38" s="2">
        <f t="shared" si="16"/>
        <v>0</v>
      </c>
      <c r="AJ38" s="2">
        <v>976</v>
      </c>
      <c r="AK38" s="2">
        <f t="shared" si="17"/>
        <v>47</v>
      </c>
      <c r="AL38" s="2">
        <v>1023</v>
      </c>
      <c r="AM38" s="2">
        <f t="shared" si="18"/>
        <v>0</v>
      </c>
      <c r="AN38" s="2">
        <v>1001</v>
      </c>
      <c r="AO38" s="2">
        <f t="shared" si="19"/>
        <v>22</v>
      </c>
    </row>
    <row r="39" spans="1:41" x14ac:dyDescent="0.25">
      <c r="A39">
        <v>1012</v>
      </c>
      <c r="C39" s="2">
        <f t="shared" si="0"/>
        <v>11</v>
      </c>
      <c r="D39" s="2">
        <v>1004</v>
      </c>
      <c r="E39" s="2">
        <f t="shared" si="1"/>
        <v>19</v>
      </c>
      <c r="F39" s="2">
        <v>1023</v>
      </c>
      <c r="G39" s="2">
        <f t="shared" si="2"/>
        <v>0</v>
      </c>
      <c r="H39" s="2">
        <v>966</v>
      </c>
      <c r="I39" s="2">
        <f t="shared" si="3"/>
        <v>57</v>
      </c>
      <c r="J39" s="2">
        <v>957</v>
      </c>
      <c r="K39" s="2">
        <f>ABS(J39-1023)</f>
        <v>66</v>
      </c>
      <c r="L39" s="2">
        <v>1023</v>
      </c>
      <c r="M39" s="2">
        <f t="shared" si="5"/>
        <v>0</v>
      </c>
      <c r="N39" s="2">
        <v>1023</v>
      </c>
      <c r="O39" s="2">
        <f t="shared" si="6"/>
        <v>0</v>
      </c>
      <c r="P39" s="2">
        <v>1012</v>
      </c>
      <c r="Q39" s="2">
        <f t="shared" si="7"/>
        <v>11</v>
      </c>
      <c r="R39" s="2">
        <v>996</v>
      </c>
      <c r="S39" s="2">
        <f t="shared" si="8"/>
        <v>27</v>
      </c>
      <c r="T39" s="2">
        <v>1009</v>
      </c>
      <c r="U39" s="2">
        <f t="shared" si="9"/>
        <v>14</v>
      </c>
      <c r="V39" s="2">
        <v>1008</v>
      </c>
      <c r="W39" s="2">
        <f t="shared" si="10"/>
        <v>15</v>
      </c>
      <c r="X39" s="2">
        <v>1023</v>
      </c>
      <c r="Y39" s="2">
        <f t="shared" si="11"/>
        <v>0</v>
      </c>
      <c r="Z39" s="2">
        <v>1023</v>
      </c>
      <c r="AA39" s="2">
        <f t="shared" si="12"/>
        <v>0</v>
      </c>
      <c r="AB39" s="2">
        <v>1003</v>
      </c>
      <c r="AC39" s="2">
        <f t="shared" si="13"/>
        <v>20</v>
      </c>
      <c r="AD39" s="2">
        <v>1010</v>
      </c>
      <c r="AE39" s="2">
        <f t="shared" si="14"/>
        <v>13</v>
      </c>
      <c r="AF39" s="2">
        <v>1022</v>
      </c>
      <c r="AG39" s="2">
        <f t="shared" si="15"/>
        <v>1</v>
      </c>
      <c r="AH39" s="2">
        <v>1023</v>
      </c>
      <c r="AI39" s="2">
        <f t="shared" si="16"/>
        <v>0</v>
      </c>
      <c r="AJ39" s="2">
        <v>975</v>
      </c>
      <c r="AK39" s="2">
        <f t="shared" si="17"/>
        <v>48</v>
      </c>
      <c r="AL39" s="2">
        <v>1023</v>
      </c>
      <c r="AM39" s="2">
        <f t="shared" si="18"/>
        <v>0</v>
      </c>
      <c r="AN39" s="2">
        <v>1001</v>
      </c>
      <c r="AO39" s="2">
        <f t="shared" si="19"/>
        <v>22</v>
      </c>
    </row>
    <row r="40" spans="1:41" x14ac:dyDescent="0.25">
      <c r="A40">
        <v>1012</v>
      </c>
      <c r="C40" s="2">
        <f t="shared" si="0"/>
        <v>11</v>
      </c>
      <c r="D40" s="2">
        <v>1004</v>
      </c>
      <c r="E40" s="2">
        <f t="shared" si="1"/>
        <v>19</v>
      </c>
      <c r="F40" s="2">
        <v>1023</v>
      </c>
      <c r="G40" s="2">
        <f t="shared" si="2"/>
        <v>0</v>
      </c>
      <c r="H40" s="2">
        <v>966</v>
      </c>
      <c r="I40" s="2">
        <f t="shared" si="3"/>
        <v>57</v>
      </c>
      <c r="J40" s="2">
        <v>957</v>
      </c>
      <c r="K40" s="2">
        <f t="shared" si="4"/>
        <v>66</v>
      </c>
      <c r="L40" s="2">
        <v>1023</v>
      </c>
      <c r="M40" s="2">
        <f t="shared" si="5"/>
        <v>0</v>
      </c>
      <c r="N40" s="2">
        <v>1023</v>
      </c>
      <c r="O40" s="2">
        <f t="shared" si="6"/>
        <v>0</v>
      </c>
      <c r="P40" s="2">
        <v>1012</v>
      </c>
      <c r="Q40" s="2">
        <f t="shared" si="7"/>
        <v>11</v>
      </c>
      <c r="R40" s="2">
        <v>996</v>
      </c>
      <c r="S40" s="2">
        <f t="shared" si="8"/>
        <v>27</v>
      </c>
      <c r="T40" s="2">
        <v>1009</v>
      </c>
      <c r="U40" s="2">
        <f t="shared" si="9"/>
        <v>14</v>
      </c>
      <c r="V40" s="2">
        <v>1008</v>
      </c>
      <c r="W40" s="2">
        <f t="shared" si="10"/>
        <v>15</v>
      </c>
      <c r="X40" s="2">
        <v>1023</v>
      </c>
      <c r="Y40" s="2">
        <f t="shared" si="11"/>
        <v>0</v>
      </c>
      <c r="Z40" s="2">
        <v>1023</v>
      </c>
      <c r="AA40" s="2">
        <f t="shared" si="12"/>
        <v>0</v>
      </c>
      <c r="AB40" s="2">
        <v>1002</v>
      </c>
      <c r="AC40" s="2">
        <f t="shared" si="13"/>
        <v>21</v>
      </c>
      <c r="AD40" s="2">
        <v>1010</v>
      </c>
      <c r="AE40" s="2">
        <f t="shared" si="14"/>
        <v>13</v>
      </c>
      <c r="AF40" s="2">
        <v>1023</v>
      </c>
      <c r="AG40" s="2">
        <f t="shared" si="15"/>
        <v>0</v>
      </c>
      <c r="AH40" s="2">
        <v>1023</v>
      </c>
      <c r="AI40" s="2">
        <f t="shared" si="16"/>
        <v>0</v>
      </c>
      <c r="AJ40" s="2">
        <v>975</v>
      </c>
      <c r="AK40" s="2">
        <f t="shared" si="17"/>
        <v>48</v>
      </c>
      <c r="AL40" s="2">
        <v>1023</v>
      </c>
      <c r="AM40" s="2">
        <f t="shared" si="18"/>
        <v>0</v>
      </c>
      <c r="AN40" s="2">
        <v>1000</v>
      </c>
      <c r="AO40" s="2">
        <f t="shared" si="19"/>
        <v>23</v>
      </c>
    </row>
    <row r="41" spans="1:41" x14ac:dyDescent="0.25">
      <c r="A41">
        <v>1012</v>
      </c>
      <c r="C41" s="2">
        <f t="shared" si="0"/>
        <v>11</v>
      </c>
      <c r="D41" s="2">
        <v>1004</v>
      </c>
      <c r="E41" s="2">
        <f t="shared" si="1"/>
        <v>19</v>
      </c>
      <c r="F41" s="2">
        <v>1023</v>
      </c>
      <c r="G41" s="2">
        <f t="shared" si="2"/>
        <v>0</v>
      </c>
      <c r="H41" s="2">
        <v>966</v>
      </c>
      <c r="I41" s="2">
        <f t="shared" si="3"/>
        <v>57</v>
      </c>
      <c r="J41" s="2">
        <v>957</v>
      </c>
      <c r="K41" s="2">
        <f t="shared" si="4"/>
        <v>66</v>
      </c>
      <c r="L41" s="2">
        <v>1023</v>
      </c>
      <c r="M41" s="2">
        <f t="shared" si="5"/>
        <v>0</v>
      </c>
      <c r="N41" s="2">
        <v>1023</v>
      </c>
      <c r="O41" s="2">
        <f t="shared" si="6"/>
        <v>0</v>
      </c>
      <c r="P41" s="2">
        <v>1012</v>
      </c>
      <c r="Q41" s="2">
        <f t="shared" si="7"/>
        <v>11</v>
      </c>
      <c r="R41" s="2">
        <v>996</v>
      </c>
      <c r="S41" s="2">
        <f t="shared" si="8"/>
        <v>27</v>
      </c>
      <c r="T41" s="2">
        <v>1009</v>
      </c>
      <c r="U41" s="2">
        <f t="shared" si="9"/>
        <v>14</v>
      </c>
      <c r="V41" s="2">
        <v>1008</v>
      </c>
      <c r="W41" s="2">
        <f t="shared" si="10"/>
        <v>15</v>
      </c>
      <c r="X41" s="2">
        <v>1023</v>
      </c>
      <c r="Y41" s="2">
        <f t="shared" si="11"/>
        <v>0</v>
      </c>
      <c r="Z41" s="2">
        <v>1023</v>
      </c>
      <c r="AA41" s="2">
        <f t="shared" si="12"/>
        <v>0</v>
      </c>
      <c r="AB41" s="2">
        <v>1002</v>
      </c>
      <c r="AC41" s="2">
        <f t="shared" si="13"/>
        <v>21</v>
      </c>
      <c r="AD41" s="2">
        <v>1011</v>
      </c>
      <c r="AE41" s="2">
        <f t="shared" si="14"/>
        <v>12</v>
      </c>
      <c r="AF41" s="2">
        <v>1023</v>
      </c>
      <c r="AG41" s="2">
        <f t="shared" si="15"/>
        <v>0</v>
      </c>
      <c r="AH41" s="2">
        <v>1023</v>
      </c>
      <c r="AI41" s="2">
        <f t="shared" si="16"/>
        <v>0</v>
      </c>
      <c r="AJ41" s="2">
        <v>975</v>
      </c>
      <c r="AK41" s="2">
        <f t="shared" si="17"/>
        <v>48</v>
      </c>
      <c r="AL41" s="2">
        <v>1023</v>
      </c>
      <c r="AM41" s="2">
        <f t="shared" si="18"/>
        <v>0</v>
      </c>
      <c r="AN41" s="2">
        <v>1000</v>
      </c>
      <c r="AO41" s="2">
        <f t="shared" si="19"/>
        <v>23</v>
      </c>
    </row>
    <row r="42" spans="1:41" x14ac:dyDescent="0.25">
      <c r="A42">
        <v>1012</v>
      </c>
      <c r="C42" s="2">
        <f t="shared" si="0"/>
        <v>11</v>
      </c>
      <c r="D42" s="2">
        <v>1005</v>
      </c>
      <c r="E42" s="2">
        <f t="shared" si="1"/>
        <v>18</v>
      </c>
      <c r="F42" s="2">
        <v>1023</v>
      </c>
      <c r="G42" s="2">
        <f t="shared" si="2"/>
        <v>0</v>
      </c>
      <c r="H42" s="2">
        <v>966</v>
      </c>
      <c r="I42" s="2">
        <f t="shared" si="3"/>
        <v>57</v>
      </c>
      <c r="J42" s="2">
        <v>957</v>
      </c>
      <c r="K42" s="2">
        <f t="shared" si="4"/>
        <v>66</v>
      </c>
      <c r="L42" s="2">
        <v>1023</v>
      </c>
      <c r="M42" s="2">
        <f t="shared" si="5"/>
        <v>0</v>
      </c>
      <c r="N42" s="2">
        <v>1023</v>
      </c>
      <c r="O42" s="2">
        <f t="shared" si="6"/>
        <v>0</v>
      </c>
      <c r="P42" s="2">
        <v>1013</v>
      </c>
      <c r="Q42" s="2">
        <f t="shared" si="7"/>
        <v>10</v>
      </c>
      <c r="R42" s="2">
        <v>996</v>
      </c>
      <c r="S42" s="2">
        <f t="shared" si="8"/>
        <v>27</v>
      </c>
      <c r="T42" s="2">
        <v>1009</v>
      </c>
      <c r="U42" s="2">
        <f t="shared" si="9"/>
        <v>14</v>
      </c>
      <c r="V42" s="2">
        <v>1008</v>
      </c>
      <c r="W42" s="2">
        <f t="shared" si="10"/>
        <v>15</v>
      </c>
      <c r="X42" s="2">
        <v>1023</v>
      </c>
      <c r="Y42" s="2">
        <f t="shared" si="11"/>
        <v>0</v>
      </c>
      <c r="Z42" s="2">
        <v>1023</v>
      </c>
      <c r="AA42" s="2">
        <f t="shared" si="12"/>
        <v>0</v>
      </c>
      <c r="AB42" s="2">
        <v>1002</v>
      </c>
      <c r="AC42" s="2">
        <f t="shared" si="13"/>
        <v>21</v>
      </c>
      <c r="AD42" s="2">
        <v>1012</v>
      </c>
      <c r="AE42" s="2">
        <f t="shared" si="14"/>
        <v>11</v>
      </c>
      <c r="AF42" s="2">
        <v>1023</v>
      </c>
      <c r="AG42" s="2">
        <f t="shared" si="15"/>
        <v>0</v>
      </c>
      <c r="AH42" s="2">
        <v>1022</v>
      </c>
      <c r="AI42" s="2">
        <f t="shared" si="16"/>
        <v>1</v>
      </c>
      <c r="AJ42" s="2">
        <v>973</v>
      </c>
      <c r="AK42" s="2">
        <f t="shared" si="17"/>
        <v>50</v>
      </c>
      <c r="AL42" s="2">
        <v>1022</v>
      </c>
      <c r="AM42" s="2">
        <f t="shared" si="18"/>
        <v>1</v>
      </c>
      <c r="AN42" s="2">
        <v>999</v>
      </c>
      <c r="AO42" s="2">
        <f t="shared" si="19"/>
        <v>24</v>
      </c>
    </row>
    <row r="43" spans="1:41" x14ac:dyDescent="0.25">
      <c r="A43">
        <v>1012</v>
      </c>
      <c r="C43" s="2">
        <f t="shared" si="0"/>
        <v>11</v>
      </c>
      <c r="D43" s="2">
        <v>1004</v>
      </c>
      <c r="E43" s="2">
        <f t="shared" si="1"/>
        <v>19</v>
      </c>
      <c r="F43" s="2">
        <v>1023</v>
      </c>
      <c r="G43" s="2">
        <f t="shared" si="2"/>
        <v>0</v>
      </c>
      <c r="H43" s="2">
        <v>966</v>
      </c>
      <c r="I43" s="2">
        <f t="shared" si="3"/>
        <v>57</v>
      </c>
      <c r="J43" s="2">
        <v>957</v>
      </c>
      <c r="K43" s="2">
        <f t="shared" si="4"/>
        <v>66</v>
      </c>
      <c r="L43" s="2">
        <v>1023</v>
      </c>
      <c r="M43" s="2">
        <f t="shared" si="5"/>
        <v>0</v>
      </c>
      <c r="N43" s="2">
        <v>1023</v>
      </c>
      <c r="O43" s="2">
        <f t="shared" si="6"/>
        <v>0</v>
      </c>
      <c r="P43" s="2">
        <v>1013</v>
      </c>
      <c r="Q43" s="2">
        <f t="shared" si="7"/>
        <v>10</v>
      </c>
      <c r="R43" s="2">
        <v>996</v>
      </c>
      <c r="S43" s="2">
        <f t="shared" si="8"/>
        <v>27</v>
      </c>
      <c r="T43" s="2">
        <v>1009</v>
      </c>
      <c r="U43" s="2">
        <f t="shared" si="9"/>
        <v>14</v>
      </c>
      <c r="V43" s="2">
        <v>1008</v>
      </c>
      <c r="W43" s="2">
        <f t="shared" si="10"/>
        <v>15</v>
      </c>
      <c r="X43" s="2">
        <v>1023</v>
      </c>
      <c r="Y43" s="2">
        <f t="shared" si="11"/>
        <v>0</v>
      </c>
      <c r="Z43" s="2">
        <v>1023</v>
      </c>
      <c r="AA43" s="2">
        <f t="shared" si="12"/>
        <v>0</v>
      </c>
      <c r="AB43" s="2">
        <v>1002</v>
      </c>
      <c r="AC43" s="2">
        <f t="shared" si="13"/>
        <v>21</v>
      </c>
      <c r="AD43" s="2">
        <v>1012</v>
      </c>
      <c r="AE43" s="2">
        <f t="shared" si="14"/>
        <v>11</v>
      </c>
      <c r="AF43" s="2">
        <v>1023</v>
      </c>
      <c r="AG43" s="2">
        <f t="shared" si="15"/>
        <v>0</v>
      </c>
      <c r="AH43" s="2">
        <v>1023</v>
      </c>
      <c r="AI43" s="2">
        <f t="shared" si="16"/>
        <v>0</v>
      </c>
      <c r="AJ43" s="2">
        <v>975</v>
      </c>
      <c r="AK43" s="2">
        <f t="shared" si="17"/>
        <v>48</v>
      </c>
      <c r="AL43" s="2">
        <v>1023</v>
      </c>
      <c r="AM43" s="2">
        <f t="shared" si="18"/>
        <v>0</v>
      </c>
      <c r="AN43" s="2">
        <v>1001</v>
      </c>
      <c r="AO43" s="2">
        <f t="shared" si="19"/>
        <v>22</v>
      </c>
    </row>
    <row r="44" spans="1:41" x14ac:dyDescent="0.25">
      <c r="A44">
        <v>1012</v>
      </c>
      <c r="C44" s="2">
        <f t="shared" si="0"/>
        <v>11</v>
      </c>
      <c r="D44" s="2">
        <v>1004</v>
      </c>
      <c r="E44" s="2">
        <f t="shared" si="1"/>
        <v>19</v>
      </c>
      <c r="F44" s="2">
        <v>1023</v>
      </c>
      <c r="G44" s="2">
        <f t="shared" si="2"/>
        <v>0</v>
      </c>
      <c r="H44" s="2">
        <v>965</v>
      </c>
      <c r="I44" s="2">
        <f t="shared" si="3"/>
        <v>58</v>
      </c>
      <c r="J44" s="2">
        <v>957</v>
      </c>
      <c r="K44" s="2">
        <f t="shared" si="4"/>
        <v>66</v>
      </c>
      <c r="L44" s="2">
        <v>1023</v>
      </c>
      <c r="M44" s="2">
        <f t="shared" si="5"/>
        <v>0</v>
      </c>
      <c r="N44" s="2">
        <v>1023</v>
      </c>
      <c r="O44" s="2">
        <f t="shared" si="6"/>
        <v>0</v>
      </c>
      <c r="P44" s="2">
        <v>1012</v>
      </c>
      <c r="Q44" s="2">
        <f t="shared" si="7"/>
        <v>11</v>
      </c>
      <c r="R44" s="2">
        <v>996</v>
      </c>
      <c r="S44" s="2">
        <f t="shared" si="8"/>
        <v>27</v>
      </c>
      <c r="T44" s="2">
        <v>1009</v>
      </c>
      <c r="U44" s="2">
        <f t="shared" si="9"/>
        <v>14</v>
      </c>
      <c r="V44" s="2">
        <v>1007</v>
      </c>
      <c r="W44" s="2">
        <f t="shared" si="10"/>
        <v>16</v>
      </c>
      <c r="X44" s="2">
        <v>1023</v>
      </c>
      <c r="Y44" s="2">
        <f t="shared" si="11"/>
        <v>0</v>
      </c>
      <c r="Z44" s="2">
        <v>1023</v>
      </c>
      <c r="AA44" s="2">
        <f t="shared" si="12"/>
        <v>0</v>
      </c>
      <c r="AB44" s="2">
        <v>1002</v>
      </c>
      <c r="AC44" s="2">
        <f t="shared" si="13"/>
        <v>21</v>
      </c>
      <c r="AD44" s="2">
        <v>1012</v>
      </c>
      <c r="AE44" s="2">
        <f t="shared" si="14"/>
        <v>11</v>
      </c>
      <c r="AF44" s="2">
        <v>1023</v>
      </c>
      <c r="AG44" s="2">
        <f t="shared" si="15"/>
        <v>0</v>
      </c>
      <c r="AH44" s="2">
        <v>1023</v>
      </c>
      <c r="AI44" s="2">
        <f t="shared" si="16"/>
        <v>0</v>
      </c>
      <c r="AJ44" s="2">
        <v>975</v>
      </c>
      <c r="AK44" s="2">
        <f t="shared" si="17"/>
        <v>48</v>
      </c>
      <c r="AL44" s="2">
        <v>1023</v>
      </c>
      <c r="AM44" s="2">
        <f t="shared" si="18"/>
        <v>0</v>
      </c>
      <c r="AN44" s="2">
        <v>1001</v>
      </c>
      <c r="AO44" s="2">
        <f t="shared" si="19"/>
        <v>22</v>
      </c>
    </row>
    <row r="45" spans="1:41" x14ac:dyDescent="0.25">
      <c r="A45">
        <v>1012</v>
      </c>
      <c r="C45" s="2">
        <f t="shared" si="0"/>
        <v>11</v>
      </c>
      <c r="D45" s="2">
        <v>1004</v>
      </c>
      <c r="E45" s="2">
        <f t="shared" si="1"/>
        <v>19</v>
      </c>
      <c r="F45" s="2">
        <v>1023</v>
      </c>
      <c r="G45" s="2">
        <f t="shared" si="2"/>
        <v>0</v>
      </c>
      <c r="H45" s="2">
        <v>966</v>
      </c>
      <c r="I45" s="2">
        <f t="shared" si="3"/>
        <v>57</v>
      </c>
      <c r="J45" s="2">
        <v>957</v>
      </c>
      <c r="K45" s="2">
        <f t="shared" si="4"/>
        <v>66</v>
      </c>
      <c r="L45" s="2">
        <v>1023</v>
      </c>
      <c r="M45" s="2">
        <f t="shared" si="5"/>
        <v>0</v>
      </c>
      <c r="N45" s="2">
        <v>1023</v>
      </c>
      <c r="O45" s="2">
        <f t="shared" si="6"/>
        <v>0</v>
      </c>
      <c r="P45" s="2">
        <v>1013</v>
      </c>
      <c r="Q45" s="2">
        <f t="shared" si="7"/>
        <v>10</v>
      </c>
      <c r="R45" s="2">
        <v>996</v>
      </c>
      <c r="S45" s="2">
        <f t="shared" si="8"/>
        <v>27</v>
      </c>
      <c r="T45" s="2">
        <v>1009</v>
      </c>
      <c r="U45" s="2">
        <f t="shared" si="9"/>
        <v>14</v>
      </c>
      <c r="V45" s="2">
        <v>1008</v>
      </c>
      <c r="W45" s="2">
        <f t="shared" si="10"/>
        <v>15</v>
      </c>
      <c r="X45" s="2">
        <v>1023</v>
      </c>
      <c r="Y45" s="2">
        <f t="shared" si="11"/>
        <v>0</v>
      </c>
      <c r="Z45" s="2">
        <v>1023</v>
      </c>
      <c r="AA45" s="2">
        <f t="shared" si="12"/>
        <v>0</v>
      </c>
      <c r="AB45" s="2">
        <v>1002</v>
      </c>
      <c r="AC45" s="2">
        <f t="shared" si="13"/>
        <v>21</v>
      </c>
      <c r="AD45" s="2">
        <v>1013</v>
      </c>
      <c r="AE45" s="2">
        <f t="shared" si="14"/>
        <v>10</v>
      </c>
      <c r="AF45" s="2">
        <v>1023</v>
      </c>
      <c r="AG45" s="2">
        <f t="shared" si="15"/>
        <v>0</v>
      </c>
      <c r="AH45" s="2">
        <v>1023</v>
      </c>
      <c r="AI45" s="2">
        <f t="shared" si="16"/>
        <v>0</v>
      </c>
      <c r="AJ45" s="2">
        <v>976</v>
      </c>
      <c r="AK45" s="2">
        <f t="shared" si="17"/>
        <v>47</v>
      </c>
      <c r="AL45" s="2">
        <v>1023</v>
      </c>
      <c r="AM45" s="2">
        <f t="shared" si="18"/>
        <v>0</v>
      </c>
      <c r="AN45" s="2">
        <v>1000</v>
      </c>
      <c r="AO45" s="2">
        <f t="shared" si="19"/>
        <v>23</v>
      </c>
    </row>
    <row r="46" spans="1:41" x14ac:dyDescent="0.25">
      <c r="A46">
        <v>1012</v>
      </c>
      <c r="C46" s="2">
        <f t="shared" si="0"/>
        <v>11</v>
      </c>
      <c r="D46" s="2">
        <v>1004</v>
      </c>
      <c r="E46" s="2">
        <f t="shared" si="1"/>
        <v>19</v>
      </c>
      <c r="F46" s="2">
        <v>1023</v>
      </c>
      <c r="G46" s="2">
        <f t="shared" si="2"/>
        <v>0</v>
      </c>
      <c r="H46" s="2">
        <v>965</v>
      </c>
      <c r="I46" s="2">
        <f t="shared" si="3"/>
        <v>58</v>
      </c>
      <c r="J46" s="2">
        <v>957</v>
      </c>
      <c r="K46" s="2">
        <f>ABS(J46-1023)</f>
        <v>66</v>
      </c>
      <c r="L46" s="2">
        <v>1023</v>
      </c>
      <c r="M46" s="2">
        <f t="shared" si="5"/>
        <v>0</v>
      </c>
      <c r="N46" s="2">
        <v>1023</v>
      </c>
      <c r="O46" s="2">
        <f t="shared" si="6"/>
        <v>0</v>
      </c>
      <c r="P46" s="2">
        <v>1012</v>
      </c>
      <c r="Q46" s="2">
        <f t="shared" si="7"/>
        <v>11</v>
      </c>
      <c r="R46" s="2">
        <v>996</v>
      </c>
      <c r="S46" s="2">
        <f t="shared" si="8"/>
        <v>27</v>
      </c>
      <c r="T46" s="2">
        <v>1009</v>
      </c>
      <c r="U46" s="2">
        <f t="shared" si="9"/>
        <v>14</v>
      </c>
      <c r="V46" s="2">
        <v>1008</v>
      </c>
      <c r="W46" s="2">
        <f t="shared" si="10"/>
        <v>15</v>
      </c>
      <c r="X46" s="2">
        <v>1023</v>
      </c>
      <c r="Y46" s="2">
        <f t="shared" si="11"/>
        <v>0</v>
      </c>
      <c r="Z46" s="2">
        <v>1023</v>
      </c>
      <c r="AA46" s="2">
        <f t="shared" si="12"/>
        <v>0</v>
      </c>
      <c r="AB46" s="2">
        <v>1002</v>
      </c>
      <c r="AC46" s="2">
        <f t="shared" si="13"/>
        <v>21</v>
      </c>
      <c r="AD46" s="2">
        <v>1012</v>
      </c>
      <c r="AE46" s="2">
        <f t="shared" si="14"/>
        <v>11</v>
      </c>
      <c r="AF46" s="2">
        <v>1023</v>
      </c>
      <c r="AG46" s="2">
        <f t="shared" si="15"/>
        <v>0</v>
      </c>
      <c r="AH46" s="2">
        <v>1023</v>
      </c>
      <c r="AI46" s="2">
        <f t="shared" si="16"/>
        <v>0</v>
      </c>
      <c r="AJ46" s="2">
        <v>975</v>
      </c>
      <c r="AK46" s="2">
        <f t="shared" si="17"/>
        <v>48</v>
      </c>
      <c r="AL46" s="2">
        <v>1023</v>
      </c>
      <c r="AM46" s="2">
        <f t="shared" si="18"/>
        <v>0</v>
      </c>
      <c r="AN46" s="2">
        <v>1001</v>
      </c>
      <c r="AO46" s="2">
        <f t="shared" si="19"/>
        <v>22</v>
      </c>
    </row>
    <row r="47" spans="1:41" x14ac:dyDescent="0.25">
      <c r="A47">
        <v>1012</v>
      </c>
      <c r="C47" s="2">
        <f t="shared" si="0"/>
        <v>11</v>
      </c>
      <c r="D47" s="2">
        <v>1004</v>
      </c>
      <c r="E47" s="2">
        <f t="shared" si="1"/>
        <v>19</v>
      </c>
      <c r="F47" s="2">
        <v>1023</v>
      </c>
      <c r="G47" s="2">
        <f t="shared" si="2"/>
        <v>0</v>
      </c>
      <c r="H47" s="2">
        <v>965</v>
      </c>
      <c r="I47" s="2">
        <f t="shared" si="3"/>
        <v>58</v>
      </c>
      <c r="J47" s="2">
        <v>957</v>
      </c>
      <c r="K47" s="2">
        <f t="shared" si="4"/>
        <v>66</v>
      </c>
      <c r="L47" s="2">
        <v>1023</v>
      </c>
      <c r="M47" s="2">
        <f t="shared" si="5"/>
        <v>0</v>
      </c>
      <c r="N47" s="2">
        <v>1023</v>
      </c>
      <c r="O47" s="2">
        <f t="shared" si="6"/>
        <v>0</v>
      </c>
      <c r="P47" s="2">
        <v>1013</v>
      </c>
      <c r="Q47" s="2">
        <f t="shared" si="7"/>
        <v>10</v>
      </c>
      <c r="R47" s="2">
        <v>996</v>
      </c>
      <c r="S47" s="2">
        <f t="shared" si="8"/>
        <v>27</v>
      </c>
      <c r="T47" s="2">
        <v>1009</v>
      </c>
      <c r="U47" s="2">
        <f t="shared" si="9"/>
        <v>14</v>
      </c>
      <c r="V47" s="2">
        <v>1008</v>
      </c>
      <c r="W47" s="2">
        <f t="shared" si="10"/>
        <v>15</v>
      </c>
      <c r="X47" s="2">
        <v>1023</v>
      </c>
      <c r="Y47" s="2">
        <f t="shared" si="11"/>
        <v>0</v>
      </c>
      <c r="Z47" s="2">
        <v>1023</v>
      </c>
      <c r="AA47" s="2">
        <f t="shared" si="12"/>
        <v>0</v>
      </c>
      <c r="AB47" s="2">
        <v>1002</v>
      </c>
      <c r="AC47" s="2">
        <f t="shared" si="13"/>
        <v>21</v>
      </c>
      <c r="AD47" s="2">
        <v>1012</v>
      </c>
      <c r="AE47" s="2">
        <f t="shared" si="14"/>
        <v>11</v>
      </c>
      <c r="AF47" s="2">
        <v>1023</v>
      </c>
      <c r="AG47" s="2">
        <f t="shared" si="15"/>
        <v>0</v>
      </c>
      <c r="AH47" s="2">
        <v>1023</v>
      </c>
      <c r="AI47" s="2">
        <f t="shared" si="16"/>
        <v>0</v>
      </c>
      <c r="AJ47" s="2">
        <v>975</v>
      </c>
      <c r="AK47" s="2">
        <f t="shared" si="17"/>
        <v>48</v>
      </c>
      <c r="AL47" s="2">
        <v>1023</v>
      </c>
      <c r="AM47" s="2">
        <f t="shared" si="18"/>
        <v>0</v>
      </c>
      <c r="AN47" s="2">
        <v>1001</v>
      </c>
      <c r="AO47" s="2">
        <f t="shared" si="19"/>
        <v>22</v>
      </c>
    </row>
    <row r="48" spans="1:41" x14ac:dyDescent="0.25">
      <c r="A48">
        <v>1012</v>
      </c>
      <c r="C48" s="2">
        <f t="shared" si="0"/>
        <v>11</v>
      </c>
      <c r="D48" s="2">
        <v>1004</v>
      </c>
      <c r="E48" s="2">
        <f t="shared" si="1"/>
        <v>19</v>
      </c>
      <c r="F48" s="2">
        <v>1023</v>
      </c>
      <c r="G48" s="2">
        <f t="shared" si="2"/>
        <v>0</v>
      </c>
      <c r="H48" s="2">
        <v>965</v>
      </c>
      <c r="I48" s="2">
        <f t="shared" si="3"/>
        <v>58</v>
      </c>
      <c r="J48" s="2">
        <v>957</v>
      </c>
      <c r="K48" s="2">
        <f t="shared" si="4"/>
        <v>66</v>
      </c>
      <c r="L48" s="2">
        <v>1023</v>
      </c>
      <c r="M48" s="2">
        <f t="shared" si="5"/>
        <v>0</v>
      </c>
      <c r="N48" s="2">
        <v>1023</v>
      </c>
      <c r="O48" s="2">
        <f t="shared" si="6"/>
        <v>0</v>
      </c>
      <c r="P48" s="2">
        <v>1013</v>
      </c>
      <c r="Q48" s="2">
        <f t="shared" si="7"/>
        <v>10</v>
      </c>
      <c r="R48" s="2">
        <v>996</v>
      </c>
      <c r="S48" s="2">
        <f t="shared" si="8"/>
        <v>27</v>
      </c>
      <c r="T48" s="2">
        <v>1009</v>
      </c>
      <c r="U48" s="2">
        <f t="shared" si="9"/>
        <v>14</v>
      </c>
      <c r="V48" s="2">
        <v>1007</v>
      </c>
      <c r="W48" s="2">
        <f t="shared" si="10"/>
        <v>16</v>
      </c>
      <c r="X48" s="2">
        <v>1023</v>
      </c>
      <c r="Y48" s="2">
        <f t="shared" si="11"/>
        <v>0</v>
      </c>
      <c r="Z48" s="2">
        <v>1023</v>
      </c>
      <c r="AA48" s="2">
        <f t="shared" si="12"/>
        <v>0</v>
      </c>
      <c r="AB48" s="2">
        <v>1002</v>
      </c>
      <c r="AC48" s="2">
        <f t="shared" si="13"/>
        <v>21</v>
      </c>
      <c r="AD48" s="2">
        <v>1010</v>
      </c>
      <c r="AE48" s="2">
        <f t="shared" si="14"/>
        <v>13</v>
      </c>
      <c r="AF48" s="2">
        <v>1023</v>
      </c>
      <c r="AG48" s="2">
        <f t="shared" si="15"/>
        <v>0</v>
      </c>
      <c r="AH48" s="2">
        <v>1023</v>
      </c>
      <c r="AI48" s="2">
        <f t="shared" si="16"/>
        <v>0</v>
      </c>
      <c r="AJ48" s="2">
        <v>975</v>
      </c>
      <c r="AK48" s="2">
        <f t="shared" si="17"/>
        <v>48</v>
      </c>
      <c r="AL48" s="2">
        <v>1023</v>
      </c>
      <c r="AM48" s="2">
        <f t="shared" si="18"/>
        <v>0</v>
      </c>
      <c r="AN48" s="2">
        <v>1001</v>
      </c>
      <c r="AO48" s="2">
        <f t="shared" si="19"/>
        <v>22</v>
      </c>
    </row>
    <row r="49" spans="2:41" x14ac:dyDescent="0.25">
      <c r="B49" t="s">
        <v>32</v>
      </c>
      <c r="C49" s="5">
        <f>AVERAGE(C3:C48)</f>
        <v>10.478260869565217</v>
      </c>
      <c r="D49" s="5">
        <f t="shared" ref="D49:AO49" si="20">AVERAGE(D3:D48)</f>
        <v>1004.0652173913044</v>
      </c>
      <c r="E49" s="5">
        <f t="shared" si="20"/>
        <v>18.934782608695652</v>
      </c>
      <c r="F49" s="5">
        <f t="shared" si="20"/>
        <v>1023</v>
      </c>
      <c r="G49" s="5">
        <f t="shared" si="20"/>
        <v>0</v>
      </c>
      <c r="H49" s="5">
        <f t="shared" si="20"/>
        <v>967.45652173913038</v>
      </c>
      <c r="I49" s="5">
        <f t="shared" si="20"/>
        <v>55.543478260869563</v>
      </c>
      <c r="J49" s="5">
        <f t="shared" si="20"/>
        <v>958.73913043478262</v>
      </c>
      <c r="K49" s="5">
        <f t="shared" si="20"/>
        <v>64.260869565217391</v>
      </c>
      <c r="L49" s="5">
        <f t="shared" si="20"/>
        <v>1023</v>
      </c>
      <c r="M49" s="5">
        <f t="shared" si="20"/>
        <v>0</v>
      </c>
      <c r="N49" s="5">
        <f t="shared" si="20"/>
        <v>1023</v>
      </c>
      <c r="O49" s="5">
        <f t="shared" si="20"/>
        <v>0</v>
      </c>
      <c r="P49" s="5">
        <f t="shared" si="20"/>
        <v>1013</v>
      </c>
      <c r="Q49" s="5">
        <f t="shared" si="20"/>
        <v>10</v>
      </c>
      <c r="R49" s="5">
        <f t="shared" si="20"/>
        <v>997.5</v>
      </c>
      <c r="S49" s="5">
        <f t="shared" si="20"/>
        <v>25.5</v>
      </c>
      <c r="T49" s="5">
        <f t="shared" si="20"/>
        <v>1009.6086956521739</v>
      </c>
      <c r="U49" s="5">
        <f t="shared" si="20"/>
        <v>13.391304347826088</v>
      </c>
      <c r="V49" s="5">
        <f t="shared" si="20"/>
        <v>1009.4782608695652</v>
      </c>
      <c r="W49" s="5">
        <f t="shared" si="20"/>
        <v>13.521739130434783</v>
      </c>
      <c r="X49" s="5">
        <f t="shared" si="20"/>
        <v>1023</v>
      </c>
      <c r="Y49" s="5">
        <f t="shared" si="20"/>
        <v>0</v>
      </c>
      <c r="Z49" s="5">
        <f t="shared" si="20"/>
        <v>1023</v>
      </c>
      <c r="AA49" s="5">
        <f t="shared" si="20"/>
        <v>0</v>
      </c>
      <c r="AB49" s="5">
        <f t="shared" si="20"/>
        <v>1001.8478260869565</v>
      </c>
      <c r="AC49" s="5">
        <f t="shared" si="20"/>
        <v>21.152173913043477</v>
      </c>
      <c r="AD49" s="5">
        <f t="shared" si="20"/>
        <v>1013.1086956521739</v>
      </c>
      <c r="AE49" s="5">
        <f t="shared" si="20"/>
        <v>9.8913043478260878</v>
      </c>
      <c r="AF49" s="5">
        <f t="shared" si="20"/>
        <v>1022.9130434782609</v>
      </c>
      <c r="AG49" s="5">
        <f t="shared" si="20"/>
        <v>8.6956521739130432E-2</v>
      </c>
      <c r="AH49" s="5">
        <f t="shared" si="20"/>
        <v>1022.9347826086956</v>
      </c>
      <c r="AI49" s="5">
        <f t="shared" si="20"/>
        <v>6.5217391304347824E-2</v>
      </c>
      <c r="AJ49" s="5">
        <f t="shared" si="20"/>
        <v>976</v>
      </c>
      <c r="AK49" s="5">
        <f t="shared" si="20"/>
        <v>47</v>
      </c>
      <c r="AL49" s="5">
        <f t="shared" si="20"/>
        <v>1022.9130434782609</v>
      </c>
      <c r="AM49" s="5">
        <f t="shared" si="20"/>
        <v>8.6956521739130432E-2</v>
      </c>
      <c r="AN49" s="5">
        <f t="shared" si="20"/>
        <v>1002.804347826087</v>
      </c>
      <c r="AO49" s="5">
        <f t="shared" si="20"/>
        <v>20.195652173913043</v>
      </c>
    </row>
    <row r="50" spans="2:41" x14ac:dyDescent="0.25">
      <c r="B50" t="s">
        <v>33</v>
      </c>
      <c r="C50" s="5">
        <f>_xlfn.STDEV.S(C3:C48)</f>
        <v>0.50504699164346678</v>
      </c>
      <c r="D50" s="5">
        <f t="shared" ref="D50:AO50" si="21">_xlfn.STDEV.S(D3:D48)</f>
        <v>0.24963741822833801</v>
      </c>
      <c r="E50" s="5">
        <f t="shared" si="21"/>
        <v>0.24963741822833782</v>
      </c>
      <c r="F50" s="5">
        <f t="shared" si="21"/>
        <v>0</v>
      </c>
      <c r="G50" s="5">
        <f t="shared" si="21"/>
        <v>0</v>
      </c>
      <c r="H50" s="5">
        <f t="shared" si="21"/>
        <v>1.4561215110946146</v>
      </c>
      <c r="I50" s="5">
        <f t="shared" si="21"/>
        <v>1.4561215110946151</v>
      </c>
      <c r="J50" s="5">
        <f t="shared" si="21"/>
        <v>1.3733136343036325</v>
      </c>
      <c r="K50" s="5">
        <f t="shared" si="21"/>
        <v>1.3733136343036318</v>
      </c>
      <c r="L50" s="5">
        <f t="shared" si="21"/>
        <v>0</v>
      </c>
      <c r="M50" s="5">
        <f t="shared" si="21"/>
        <v>0</v>
      </c>
      <c r="N50" s="5">
        <f t="shared" si="21"/>
        <v>0</v>
      </c>
      <c r="O50" s="5">
        <f t="shared" si="21"/>
        <v>0</v>
      </c>
      <c r="P50" s="5">
        <f t="shared" si="21"/>
        <v>0.5163977794943222</v>
      </c>
      <c r="Q50" s="5">
        <f t="shared" si="21"/>
        <v>0.5163977794943222</v>
      </c>
      <c r="R50" s="5">
        <f t="shared" si="21"/>
        <v>1.0488088481701516</v>
      </c>
      <c r="S50" s="5">
        <f t="shared" si="21"/>
        <v>1.0488088481701516</v>
      </c>
      <c r="T50" s="5">
        <f t="shared" si="21"/>
        <v>0.61384981404485151</v>
      </c>
      <c r="U50" s="5">
        <f t="shared" si="21"/>
        <v>0.61384981404485128</v>
      </c>
      <c r="V50" s="5">
        <f t="shared" si="21"/>
        <v>1.4868180854844586</v>
      </c>
      <c r="W50" s="5">
        <f t="shared" si="21"/>
        <v>1.4868180854844641</v>
      </c>
      <c r="X50" s="5">
        <f t="shared" si="21"/>
        <v>0</v>
      </c>
      <c r="Y50" s="5">
        <f t="shared" si="21"/>
        <v>0</v>
      </c>
      <c r="Z50" s="5">
        <f t="shared" si="21"/>
        <v>0</v>
      </c>
      <c r="AA50" s="5">
        <f t="shared" si="21"/>
        <v>0</v>
      </c>
      <c r="AB50" s="5">
        <f t="shared" si="21"/>
        <v>0.41991487520146126</v>
      </c>
      <c r="AC50" s="5">
        <f t="shared" si="21"/>
        <v>0.41991487520146153</v>
      </c>
      <c r="AD50" s="5">
        <f t="shared" si="21"/>
        <v>1.7792415471463638</v>
      </c>
      <c r="AE50" s="5">
        <f t="shared" si="21"/>
        <v>1.7792415471463616</v>
      </c>
      <c r="AF50" s="5">
        <f t="shared" si="21"/>
        <v>0.28488492464476795</v>
      </c>
      <c r="AG50" s="5">
        <f t="shared" si="21"/>
        <v>0.28488492464476789</v>
      </c>
      <c r="AH50" s="5">
        <f t="shared" si="21"/>
        <v>0.24963741822833804</v>
      </c>
      <c r="AI50" s="5">
        <f t="shared" si="21"/>
        <v>0.24963741822833801</v>
      </c>
      <c r="AJ50" s="5">
        <f t="shared" si="21"/>
        <v>1.1547005383792515</v>
      </c>
      <c r="AK50" s="5">
        <f t="shared" si="21"/>
        <v>1.1547005383792515</v>
      </c>
      <c r="AL50" s="5">
        <f t="shared" si="21"/>
        <v>0.28488492464476795</v>
      </c>
      <c r="AM50" s="5">
        <f t="shared" si="21"/>
        <v>0.28488492464476789</v>
      </c>
      <c r="AN50" s="5">
        <f t="shared" si="21"/>
        <v>1.8811292733342839</v>
      </c>
      <c r="AO50" s="5">
        <f t="shared" si="21"/>
        <v>1.8811292733342833</v>
      </c>
    </row>
    <row r="51" spans="2:41" x14ac:dyDescent="0.25">
      <c r="B51" t="s">
        <v>34</v>
      </c>
      <c r="C51" s="3">
        <f>(C49+(C50*2))</f>
        <v>11.488354852852151</v>
      </c>
      <c r="D51" s="3">
        <f t="shared" ref="D51:AO51" si="22">(D49+(D50*2))</f>
        <v>1004.5644922277611</v>
      </c>
      <c r="E51" s="3">
        <f t="shared" si="22"/>
        <v>19.434057445152327</v>
      </c>
      <c r="F51" s="3">
        <f t="shared" si="22"/>
        <v>1023</v>
      </c>
      <c r="G51" s="3">
        <f t="shared" si="22"/>
        <v>0</v>
      </c>
      <c r="H51" s="3">
        <f t="shared" si="22"/>
        <v>970.36876476131965</v>
      </c>
      <c r="I51" s="3">
        <f t="shared" si="22"/>
        <v>58.455721283058793</v>
      </c>
      <c r="J51" s="3">
        <f t="shared" si="22"/>
        <v>961.48575770338994</v>
      </c>
      <c r="K51" s="3">
        <f t="shared" si="22"/>
        <v>67.007496833824661</v>
      </c>
      <c r="L51" s="3">
        <f t="shared" si="22"/>
        <v>1023</v>
      </c>
      <c r="M51" s="3">
        <f t="shared" si="22"/>
        <v>0</v>
      </c>
      <c r="N51" s="3">
        <f t="shared" si="22"/>
        <v>1023</v>
      </c>
      <c r="O51" s="3">
        <f t="shared" si="22"/>
        <v>0</v>
      </c>
      <c r="P51" s="3">
        <f t="shared" si="22"/>
        <v>1014.0327955589886</v>
      </c>
      <c r="Q51" s="3">
        <f t="shared" si="22"/>
        <v>11.032795558988644</v>
      </c>
      <c r="R51" s="3">
        <f t="shared" si="22"/>
        <v>999.59761769634031</v>
      </c>
      <c r="S51" s="3">
        <f t="shared" si="22"/>
        <v>27.597617696340304</v>
      </c>
      <c r="T51" s="3">
        <f t="shared" si="22"/>
        <v>1010.8363952802636</v>
      </c>
      <c r="U51" s="3">
        <f t="shared" si="22"/>
        <v>14.61900397591579</v>
      </c>
      <c r="V51" s="3">
        <f t="shared" si="22"/>
        <v>1012.4518970405342</v>
      </c>
      <c r="W51" s="3">
        <f t="shared" si="22"/>
        <v>16.495375301403712</v>
      </c>
      <c r="X51" s="3">
        <f t="shared" si="22"/>
        <v>1023</v>
      </c>
      <c r="Y51" s="3">
        <f t="shared" si="22"/>
        <v>0</v>
      </c>
      <c r="Z51" s="3">
        <f t="shared" si="22"/>
        <v>1023</v>
      </c>
      <c r="AA51" s="3">
        <f t="shared" si="22"/>
        <v>0</v>
      </c>
      <c r="AB51" s="3">
        <f t="shared" si="22"/>
        <v>1002.6876558373594</v>
      </c>
      <c r="AC51" s="3">
        <f t="shared" si="22"/>
        <v>21.9920036634464</v>
      </c>
      <c r="AD51" s="3">
        <f t="shared" si="22"/>
        <v>1016.6671787464666</v>
      </c>
      <c r="AE51" s="3">
        <f t="shared" si="22"/>
        <v>13.449787442118811</v>
      </c>
      <c r="AF51" s="3">
        <f t="shared" si="22"/>
        <v>1023.4828133275504</v>
      </c>
      <c r="AG51" s="3">
        <f t="shared" si="22"/>
        <v>0.65672637102866616</v>
      </c>
      <c r="AH51" s="3">
        <f t="shared" si="22"/>
        <v>1023.4340574451523</v>
      </c>
      <c r="AI51" s="3">
        <f t="shared" si="22"/>
        <v>0.56449222776102381</v>
      </c>
      <c r="AJ51" s="3">
        <f t="shared" si="22"/>
        <v>978.30940107675849</v>
      </c>
      <c r="AK51" s="3">
        <f t="shared" si="22"/>
        <v>49.309401076758505</v>
      </c>
      <c r="AL51" s="3">
        <f t="shared" si="22"/>
        <v>1023.4828133275504</v>
      </c>
      <c r="AM51" s="3">
        <f t="shared" si="22"/>
        <v>0.65672637102866616</v>
      </c>
      <c r="AN51" s="3">
        <f t="shared" si="22"/>
        <v>1006.5666063727556</v>
      </c>
      <c r="AO51" s="3">
        <f t="shared" si="22"/>
        <v>23.957910720581609</v>
      </c>
    </row>
    <row r="52" spans="2:41" x14ac:dyDescent="0.25">
      <c r="B52" t="s">
        <v>35</v>
      </c>
      <c r="C52" s="3">
        <f>(C49-(C50*2))</f>
        <v>9.4681668862782828</v>
      </c>
      <c r="D52" s="3">
        <f t="shared" ref="D52:AO52" si="23">(D49-(D50*2))</f>
        <v>1003.5659425548477</v>
      </c>
      <c r="E52" s="3">
        <f t="shared" si="23"/>
        <v>18.435507772238978</v>
      </c>
      <c r="F52" s="3">
        <f t="shared" si="23"/>
        <v>1023</v>
      </c>
      <c r="G52" s="3">
        <f t="shared" si="23"/>
        <v>0</v>
      </c>
      <c r="H52" s="3">
        <f t="shared" si="23"/>
        <v>964.54427871694111</v>
      </c>
      <c r="I52" s="3">
        <f t="shared" si="23"/>
        <v>52.631235238680333</v>
      </c>
      <c r="J52" s="3">
        <f t="shared" si="23"/>
        <v>955.99250316617531</v>
      </c>
      <c r="K52" s="3">
        <f t="shared" si="23"/>
        <v>61.514242296610128</v>
      </c>
      <c r="L52" s="3">
        <f t="shared" si="23"/>
        <v>1023</v>
      </c>
      <c r="M52" s="3">
        <f t="shared" si="23"/>
        <v>0</v>
      </c>
      <c r="N52" s="3">
        <f t="shared" si="23"/>
        <v>1023</v>
      </c>
      <c r="O52" s="3">
        <f t="shared" si="23"/>
        <v>0</v>
      </c>
      <c r="P52" s="3">
        <f t="shared" si="23"/>
        <v>1011.9672044410114</v>
      </c>
      <c r="Q52" s="3">
        <f t="shared" si="23"/>
        <v>8.9672044410113561</v>
      </c>
      <c r="R52" s="3">
        <f t="shared" si="23"/>
        <v>995.40238230365969</v>
      </c>
      <c r="S52" s="3">
        <f t="shared" si="23"/>
        <v>23.402382303659696</v>
      </c>
      <c r="T52" s="3">
        <f t="shared" si="23"/>
        <v>1008.3809960240842</v>
      </c>
      <c r="U52" s="3">
        <f t="shared" si="23"/>
        <v>12.163604719736385</v>
      </c>
      <c r="V52" s="3">
        <f t="shared" si="23"/>
        <v>1006.5046246985963</v>
      </c>
      <c r="W52" s="3">
        <f t="shared" si="23"/>
        <v>10.548102959465854</v>
      </c>
      <c r="X52" s="3">
        <f t="shared" si="23"/>
        <v>1023</v>
      </c>
      <c r="Y52" s="3">
        <f t="shared" si="23"/>
        <v>0</v>
      </c>
      <c r="Z52" s="3">
        <f t="shared" si="23"/>
        <v>1023</v>
      </c>
      <c r="AA52" s="3">
        <f t="shared" si="23"/>
        <v>0</v>
      </c>
      <c r="AB52" s="3">
        <f t="shared" si="23"/>
        <v>1001.0079963365536</v>
      </c>
      <c r="AC52" s="3">
        <f t="shared" si="23"/>
        <v>20.312344162640553</v>
      </c>
      <c r="AD52" s="3">
        <f t="shared" si="23"/>
        <v>1009.5502125578812</v>
      </c>
      <c r="AE52" s="3">
        <f t="shared" si="23"/>
        <v>6.3328212535333641</v>
      </c>
      <c r="AF52" s="3">
        <f t="shared" si="23"/>
        <v>1022.3432736289714</v>
      </c>
      <c r="AG52" s="3">
        <f t="shared" si="23"/>
        <v>-0.48281332755040535</v>
      </c>
      <c r="AH52" s="3">
        <f t="shared" si="23"/>
        <v>1022.4355077722389</v>
      </c>
      <c r="AI52" s="3">
        <f t="shared" si="23"/>
        <v>-0.43405744515232819</v>
      </c>
      <c r="AJ52" s="3">
        <f t="shared" si="23"/>
        <v>973.69059892324151</v>
      </c>
      <c r="AK52" s="3">
        <f t="shared" si="23"/>
        <v>44.690598923241495</v>
      </c>
      <c r="AL52" s="3">
        <f t="shared" si="23"/>
        <v>1022.3432736289714</v>
      </c>
      <c r="AM52" s="3">
        <f t="shared" si="23"/>
        <v>-0.48281332755040535</v>
      </c>
      <c r="AN52" s="3">
        <f t="shared" si="23"/>
        <v>999.04208927941841</v>
      </c>
      <c r="AO52" s="3">
        <f t="shared" si="23"/>
        <v>16.433393627244477</v>
      </c>
    </row>
    <row r="53" spans="2:41" x14ac:dyDescent="0.25">
      <c r="B53" t="s">
        <v>36</v>
      </c>
      <c r="C53" s="3">
        <f>C51-C52</f>
        <v>2.020187966573868</v>
      </c>
      <c r="D53" s="3">
        <f t="shared" ref="D53:AO53" si="24">D51-D52</f>
        <v>0.9985496729134411</v>
      </c>
      <c r="E53" s="3">
        <f t="shared" si="24"/>
        <v>0.99854967291334873</v>
      </c>
      <c r="F53" s="3">
        <f t="shared" si="24"/>
        <v>0</v>
      </c>
      <c r="G53" s="3">
        <f t="shared" si="24"/>
        <v>0</v>
      </c>
      <c r="H53" s="3">
        <f t="shared" si="24"/>
        <v>5.8244860443785456</v>
      </c>
      <c r="I53" s="3">
        <f t="shared" si="24"/>
        <v>5.8244860443784603</v>
      </c>
      <c r="J53" s="3">
        <f t="shared" si="24"/>
        <v>5.4932545372146251</v>
      </c>
      <c r="K53" s="3">
        <f t="shared" si="24"/>
        <v>5.4932545372145327</v>
      </c>
      <c r="L53" s="3">
        <f t="shared" si="24"/>
        <v>0</v>
      </c>
      <c r="M53" s="3">
        <f t="shared" si="24"/>
        <v>0</v>
      </c>
      <c r="N53" s="3">
        <f t="shared" si="24"/>
        <v>0</v>
      </c>
      <c r="O53" s="3">
        <f t="shared" si="24"/>
        <v>0</v>
      </c>
      <c r="P53" s="3">
        <f t="shared" si="24"/>
        <v>2.065591117977192</v>
      </c>
      <c r="Q53" s="3">
        <f t="shared" si="24"/>
        <v>2.0655911179772879</v>
      </c>
      <c r="R53" s="3">
        <f t="shared" si="24"/>
        <v>4.1952353926806154</v>
      </c>
      <c r="S53" s="3">
        <f t="shared" si="24"/>
        <v>4.1952353926806083</v>
      </c>
      <c r="T53" s="3">
        <f t="shared" si="24"/>
        <v>2.4553992561793621</v>
      </c>
      <c r="U53" s="3">
        <f t="shared" si="24"/>
        <v>2.4553992561794047</v>
      </c>
      <c r="V53" s="3">
        <f t="shared" si="24"/>
        <v>5.9472723419378326</v>
      </c>
      <c r="W53" s="3">
        <f t="shared" si="24"/>
        <v>5.9472723419378575</v>
      </c>
      <c r="X53" s="3">
        <f t="shared" si="24"/>
        <v>0</v>
      </c>
      <c r="Y53" s="3">
        <f t="shared" si="24"/>
        <v>0</v>
      </c>
      <c r="Z53" s="3">
        <f t="shared" si="24"/>
        <v>0</v>
      </c>
      <c r="AA53" s="3">
        <f t="shared" si="24"/>
        <v>0</v>
      </c>
      <c r="AB53" s="3">
        <f t="shared" si="24"/>
        <v>1.679659500805883</v>
      </c>
      <c r="AC53" s="3">
        <f t="shared" si="24"/>
        <v>1.6796595008058475</v>
      </c>
      <c r="AD53" s="3">
        <f t="shared" si="24"/>
        <v>7.1169661885853657</v>
      </c>
      <c r="AE53" s="3">
        <f t="shared" si="24"/>
        <v>7.1169661885854474</v>
      </c>
      <c r="AF53" s="3">
        <f t="shared" si="24"/>
        <v>1.1395396985790285</v>
      </c>
      <c r="AG53" s="3">
        <f t="shared" si="24"/>
        <v>1.1395396985790716</v>
      </c>
      <c r="AH53" s="3">
        <f t="shared" si="24"/>
        <v>0.9985496729134411</v>
      </c>
      <c r="AI53" s="3">
        <f t="shared" si="24"/>
        <v>0.99854967291335206</v>
      </c>
      <c r="AJ53" s="3">
        <f t="shared" si="24"/>
        <v>4.618802153516981</v>
      </c>
      <c r="AK53" s="3">
        <f t="shared" si="24"/>
        <v>4.6188021535170094</v>
      </c>
      <c r="AL53" s="3">
        <f t="shared" si="24"/>
        <v>1.1395396985790285</v>
      </c>
      <c r="AM53" s="3">
        <f t="shared" si="24"/>
        <v>1.1395396985790716</v>
      </c>
      <c r="AN53" s="3">
        <f t="shared" si="24"/>
        <v>7.524517093337181</v>
      </c>
      <c r="AO53" s="3">
        <f t="shared" si="24"/>
        <v>7.5245170933371313</v>
      </c>
    </row>
    <row r="55" spans="2:41" x14ac:dyDescent="0.25">
      <c r="C55" s="2">
        <v>46</v>
      </c>
    </row>
    <row r="56" spans="2:41" x14ac:dyDescent="0.25">
      <c r="C56" s="2">
        <v>24</v>
      </c>
      <c r="E56" s="2">
        <f>C56*100/C55</f>
        <v>52.173913043478258</v>
      </c>
      <c r="G56" s="2">
        <v>6</v>
      </c>
      <c r="I56" s="2">
        <v>100</v>
      </c>
      <c r="AE56" s="2">
        <f>COUNTIF(AO3:AO48,17)</f>
        <v>4</v>
      </c>
      <c r="AG56" s="3">
        <f>AE56*100/46</f>
        <v>8.695652173913043</v>
      </c>
      <c r="AI56" s="2">
        <f>6*AG56/100</f>
        <v>0.52173913043478259</v>
      </c>
    </row>
    <row r="57" spans="2:41" x14ac:dyDescent="0.25">
      <c r="C57" s="2">
        <v>22</v>
      </c>
      <c r="E57" s="2">
        <f>C57*100/C55</f>
        <v>47.826086956521742</v>
      </c>
      <c r="G57" s="2">
        <f>I57*G56/100</f>
        <v>1.38</v>
      </c>
      <c r="I57" s="2">
        <v>23</v>
      </c>
      <c r="AE57" s="2">
        <f>COUNTIF(AO3:AO48,18)</f>
        <v>8</v>
      </c>
      <c r="AG57" s="3">
        <f t="shared" ref="AG57:AG61" si="25">AE57*100/46</f>
        <v>17.391304347826086</v>
      </c>
      <c r="AI57" s="2">
        <f t="shared" ref="AI57:AI61" si="26">6*AG57/100</f>
        <v>1.0434782608695652</v>
      </c>
    </row>
    <row r="58" spans="2:41" x14ac:dyDescent="0.25">
      <c r="AE58" s="2">
        <f>COUNTIF(AO3:AO48,19)</f>
        <v>3</v>
      </c>
      <c r="AG58" s="3">
        <f t="shared" si="25"/>
        <v>6.5217391304347823</v>
      </c>
      <c r="AI58" s="2">
        <f t="shared" si="26"/>
        <v>0.39130434782608697</v>
      </c>
    </row>
    <row r="59" spans="2:41" x14ac:dyDescent="0.25">
      <c r="C59" s="2">
        <f>COUNTIF(C3:C48,10)</f>
        <v>24</v>
      </c>
      <c r="AE59" s="2">
        <f>COUNTIF(AO3:AO48,20)</f>
        <v>10</v>
      </c>
      <c r="AG59" s="3">
        <f t="shared" si="25"/>
        <v>21.739130434782609</v>
      </c>
      <c r="AI59" s="2">
        <f t="shared" si="26"/>
        <v>1.3043478260869565</v>
      </c>
    </row>
    <row r="60" spans="2:41" x14ac:dyDescent="0.25">
      <c r="C60" s="2">
        <f>COUNTIF(C3:C48,11)</f>
        <v>22</v>
      </c>
      <c r="AE60" s="2">
        <f>COUNTIF(AO3:AO48,21)</f>
        <v>7</v>
      </c>
      <c r="AG60" s="3">
        <f t="shared" si="25"/>
        <v>15.217391304347826</v>
      </c>
      <c r="AI60" s="2">
        <f t="shared" si="26"/>
        <v>0.91304347826086951</v>
      </c>
    </row>
    <row r="61" spans="2:41" x14ac:dyDescent="0.25">
      <c r="AE61" s="2">
        <f>COUNTIF(AO3:AO48,22)</f>
        <v>10</v>
      </c>
      <c r="AG61" s="3">
        <f>AE61*100/46</f>
        <v>21.739130434782609</v>
      </c>
      <c r="AI61" s="2">
        <f>6*AG61/100</f>
        <v>1.3043478260869565</v>
      </c>
    </row>
    <row r="62" spans="2:41" x14ac:dyDescent="0.25">
      <c r="AE62" s="2">
        <f>COUNTIF(AO3:AO48,23)</f>
        <v>3</v>
      </c>
      <c r="AG62" s="3">
        <f>AE62*100/46</f>
        <v>6.5217391304347823</v>
      </c>
      <c r="AI62" s="2">
        <f>6*AG62/100</f>
        <v>0.39130434782608697</v>
      </c>
    </row>
  </sheetData>
  <mergeCells count="10">
    <mergeCell ref="Z1:AC1"/>
    <mergeCell ref="AD1:AG1"/>
    <mergeCell ref="AH1:AK1"/>
    <mergeCell ref="AL1:AO1"/>
    <mergeCell ref="A1:E1"/>
    <mergeCell ref="F1:I1"/>
    <mergeCell ref="J1:M1"/>
    <mergeCell ref="N1:Q1"/>
    <mergeCell ref="R1:U1"/>
    <mergeCell ref="V1:Y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workbookViewId="0">
      <selection activeCell="F71" sqref="F71"/>
    </sheetView>
  </sheetViews>
  <sheetFormatPr defaultRowHeight="15" x14ac:dyDescent="0.25"/>
  <cols>
    <col min="1" max="1" width="9.85546875" bestFit="1" customWidth="1"/>
    <col min="3" max="3" width="9.140625" style="2"/>
    <col min="4" max="4" width="16.42578125" style="2" bestFit="1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t="s">
        <v>6</v>
      </c>
      <c r="B2" t="s">
        <v>0</v>
      </c>
      <c r="C2" s="2">
        <v>4.4999999999999998E-2</v>
      </c>
      <c r="D2" s="3">
        <f>C2*100</f>
        <v>4.5</v>
      </c>
      <c r="E2" s="2">
        <v>10</v>
      </c>
      <c r="F2">
        <v>19</v>
      </c>
    </row>
    <row r="3" spans="1:6" x14ac:dyDescent="0.25">
      <c r="A3" t="s">
        <v>6</v>
      </c>
      <c r="B3" t="s">
        <v>1</v>
      </c>
      <c r="C3" s="2">
        <v>4.1000000000000002E-2</v>
      </c>
      <c r="D3" s="3">
        <f t="shared" ref="D3:D7" si="0">C3*100</f>
        <v>4.1000000000000005</v>
      </c>
      <c r="E3" s="2">
        <v>10</v>
      </c>
      <c r="F3">
        <v>19</v>
      </c>
    </row>
    <row r="4" spans="1:6" x14ac:dyDescent="0.25">
      <c r="A4" t="s">
        <v>6</v>
      </c>
      <c r="B4" t="s">
        <v>2</v>
      </c>
      <c r="C4" s="2">
        <v>3.9E-2</v>
      </c>
      <c r="D4" s="3">
        <f t="shared" si="0"/>
        <v>3.9</v>
      </c>
      <c r="E4" s="2">
        <v>10</v>
      </c>
      <c r="F4">
        <v>19</v>
      </c>
    </row>
    <row r="5" spans="1:6" x14ac:dyDescent="0.25">
      <c r="A5" t="s">
        <v>6</v>
      </c>
      <c r="B5" t="s">
        <v>3</v>
      </c>
      <c r="C5" s="2">
        <v>0.04</v>
      </c>
      <c r="D5" s="3">
        <f t="shared" si="0"/>
        <v>4</v>
      </c>
      <c r="E5" s="2">
        <v>11</v>
      </c>
      <c r="F5">
        <v>18</v>
      </c>
    </row>
    <row r="6" spans="1:6" x14ac:dyDescent="0.25">
      <c r="A6" t="s">
        <v>6</v>
      </c>
      <c r="B6" t="s">
        <v>4</v>
      </c>
      <c r="C6" s="2">
        <v>4.8000000000000001E-2</v>
      </c>
      <c r="D6" s="3">
        <f t="shared" si="0"/>
        <v>4.8</v>
      </c>
      <c r="E6" s="2">
        <v>11</v>
      </c>
      <c r="F6">
        <v>19</v>
      </c>
    </row>
    <row r="7" spans="1:6" x14ac:dyDescent="0.25">
      <c r="A7" t="s">
        <v>6</v>
      </c>
      <c r="B7" t="s">
        <v>5</v>
      </c>
      <c r="C7" s="2">
        <v>3.2000000000000001E-2</v>
      </c>
      <c r="D7" s="3">
        <f t="shared" si="0"/>
        <v>3.2</v>
      </c>
      <c r="E7" s="2">
        <v>11</v>
      </c>
      <c r="F7">
        <v>19</v>
      </c>
    </row>
    <row r="8" spans="1:6" x14ac:dyDescent="0.25">
      <c r="A8" s="10"/>
      <c r="B8" s="10"/>
      <c r="C8" s="11"/>
      <c r="D8" s="12"/>
      <c r="E8" s="13"/>
      <c r="F8" s="10"/>
    </row>
    <row r="9" spans="1:6" x14ac:dyDescent="0.25">
      <c r="A9" t="s">
        <v>7</v>
      </c>
      <c r="B9" t="s">
        <v>0</v>
      </c>
      <c r="C9" s="2">
        <v>5.5E-2</v>
      </c>
      <c r="D9" s="3">
        <f t="shared" ref="D9:D45" si="1">C9*100</f>
        <v>5.5</v>
      </c>
      <c r="E9" s="8"/>
      <c r="F9">
        <v>54</v>
      </c>
    </row>
    <row r="10" spans="1:6" x14ac:dyDescent="0.25">
      <c r="A10" t="s">
        <v>7</v>
      </c>
      <c r="B10" t="s">
        <v>1</v>
      </c>
      <c r="C10" s="2">
        <v>5.8000000000000003E-2</v>
      </c>
      <c r="D10" s="3">
        <f t="shared" si="1"/>
        <v>5.8000000000000007</v>
      </c>
      <c r="E10" s="8"/>
      <c r="F10">
        <v>54</v>
      </c>
    </row>
    <row r="11" spans="1:6" x14ac:dyDescent="0.25">
      <c r="A11" t="s">
        <v>7</v>
      </c>
      <c r="B11" t="s">
        <v>2</v>
      </c>
      <c r="C11" s="2">
        <v>5.7000000000000002E-2</v>
      </c>
      <c r="D11" s="3">
        <f t="shared" si="1"/>
        <v>5.7</v>
      </c>
      <c r="E11" s="8"/>
      <c r="F11">
        <v>55</v>
      </c>
    </row>
    <row r="12" spans="1:6" x14ac:dyDescent="0.25">
      <c r="A12" t="s">
        <v>7</v>
      </c>
      <c r="B12" t="s">
        <v>3</v>
      </c>
      <c r="C12" s="2">
        <v>5.5E-2</v>
      </c>
      <c r="D12" s="3">
        <f t="shared" si="1"/>
        <v>5.5</v>
      </c>
      <c r="E12" s="8"/>
      <c r="F12">
        <v>56</v>
      </c>
    </row>
    <row r="13" spans="1:6" x14ac:dyDescent="0.25">
      <c r="A13" t="s">
        <v>7</v>
      </c>
      <c r="B13" t="s">
        <v>4</v>
      </c>
      <c r="C13" s="2">
        <v>7.0000000000000007E-2</v>
      </c>
      <c r="D13" s="3">
        <f t="shared" si="1"/>
        <v>7.0000000000000009</v>
      </c>
      <c r="E13" s="8"/>
      <c r="F13">
        <v>57</v>
      </c>
    </row>
    <row r="14" spans="1:6" x14ac:dyDescent="0.25">
      <c r="A14" t="s">
        <v>7</v>
      </c>
      <c r="B14" t="s">
        <v>5</v>
      </c>
      <c r="C14" s="2">
        <v>5.3999999999999999E-2</v>
      </c>
      <c r="D14" s="3">
        <f t="shared" si="1"/>
        <v>5.4</v>
      </c>
      <c r="E14" s="8"/>
      <c r="F14">
        <v>57</v>
      </c>
    </row>
    <row r="15" spans="1:6" x14ac:dyDescent="0.25">
      <c r="A15" s="10"/>
      <c r="B15" s="10"/>
      <c r="C15" s="11"/>
      <c r="D15" s="12"/>
      <c r="E15" s="13"/>
      <c r="F15" s="10"/>
    </row>
    <row r="16" spans="1:6" x14ac:dyDescent="0.25">
      <c r="A16" t="s">
        <v>8</v>
      </c>
      <c r="B16" t="s">
        <v>0</v>
      </c>
      <c r="C16" s="2">
        <v>5.7000000000000002E-2</v>
      </c>
      <c r="D16" s="3">
        <f t="shared" si="1"/>
        <v>5.7</v>
      </c>
      <c r="E16" s="4">
        <v>65</v>
      </c>
      <c r="F16" s="9"/>
    </row>
    <row r="17" spans="1:6" x14ac:dyDescent="0.25">
      <c r="A17" t="s">
        <v>8</v>
      </c>
      <c r="B17" t="s">
        <v>1</v>
      </c>
      <c r="C17" s="2">
        <v>5.2999999999999999E-2</v>
      </c>
      <c r="D17" s="3">
        <f t="shared" si="1"/>
        <v>5.3</v>
      </c>
      <c r="E17" s="2">
        <v>65</v>
      </c>
      <c r="F17" s="9"/>
    </row>
    <row r="18" spans="1:6" x14ac:dyDescent="0.25">
      <c r="A18" t="s">
        <v>8</v>
      </c>
      <c r="B18" t="s">
        <v>2</v>
      </c>
      <c r="C18" s="2">
        <v>4.8000000000000001E-2</v>
      </c>
      <c r="D18" s="3">
        <f t="shared" si="1"/>
        <v>4.8</v>
      </c>
      <c r="E18" s="4">
        <v>66</v>
      </c>
      <c r="F18" s="9"/>
    </row>
    <row r="19" spans="1:6" x14ac:dyDescent="0.25">
      <c r="A19" t="s">
        <v>8</v>
      </c>
      <c r="B19" t="s">
        <v>3</v>
      </c>
      <c r="C19" s="2">
        <v>0.06</v>
      </c>
      <c r="D19" s="3">
        <f t="shared" si="1"/>
        <v>6</v>
      </c>
      <c r="E19" s="4">
        <v>64</v>
      </c>
      <c r="F19" s="9"/>
    </row>
    <row r="20" spans="1:6" x14ac:dyDescent="0.25">
      <c r="A20" t="s">
        <v>8</v>
      </c>
      <c r="B20" t="s">
        <v>4</v>
      </c>
      <c r="C20" s="2">
        <v>6.7000000000000004E-2</v>
      </c>
      <c r="D20" s="3">
        <f t="shared" si="1"/>
        <v>6.7</v>
      </c>
      <c r="E20" s="4">
        <v>63</v>
      </c>
      <c r="F20" s="9"/>
    </row>
    <row r="21" spans="1:6" x14ac:dyDescent="0.25">
      <c r="A21" t="s">
        <v>8</v>
      </c>
      <c r="B21" t="s">
        <v>5</v>
      </c>
      <c r="C21" s="2">
        <v>5.8999999999999997E-2</v>
      </c>
      <c r="D21" s="3">
        <f t="shared" si="1"/>
        <v>5.8999999999999995</v>
      </c>
      <c r="E21" s="4">
        <v>62</v>
      </c>
      <c r="F21" s="9"/>
    </row>
    <row r="22" spans="1:6" x14ac:dyDescent="0.25">
      <c r="A22" s="10"/>
      <c r="B22" s="10"/>
      <c r="C22" s="11"/>
      <c r="D22" s="12"/>
      <c r="E22" s="13"/>
      <c r="F22" s="10"/>
    </row>
    <row r="23" spans="1:6" x14ac:dyDescent="0.25">
      <c r="A23" t="s">
        <v>9</v>
      </c>
      <c r="B23" t="s">
        <v>0</v>
      </c>
      <c r="C23" s="2">
        <v>0.06</v>
      </c>
      <c r="D23" s="3">
        <f t="shared" si="1"/>
        <v>6</v>
      </c>
      <c r="E23" s="8"/>
      <c r="F23">
        <v>10</v>
      </c>
    </row>
    <row r="24" spans="1:6" x14ac:dyDescent="0.25">
      <c r="A24" t="s">
        <v>9</v>
      </c>
      <c r="B24" t="s">
        <v>1</v>
      </c>
      <c r="C24" s="2">
        <v>4.9000000000000002E-2</v>
      </c>
      <c r="D24" s="3">
        <f t="shared" si="1"/>
        <v>4.9000000000000004</v>
      </c>
      <c r="E24" s="8"/>
      <c r="F24">
        <v>10</v>
      </c>
    </row>
    <row r="25" spans="1:6" x14ac:dyDescent="0.25">
      <c r="A25" t="s">
        <v>9</v>
      </c>
      <c r="B25" t="s">
        <v>2</v>
      </c>
      <c r="C25" s="2">
        <v>5.1999999999999998E-2</v>
      </c>
      <c r="D25" s="3">
        <f t="shared" si="1"/>
        <v>5.2</v>
      </c>
      <c r="E25" s="8"/>
      <c r="F25">
        <v>10</v>
      </c>
    </row>
    <row r="26" spans="1:6" x14ac:dyDescent="0.25">
      <c r="A26" t="s">
        <v>9</v>
      </c>
      <c r="B26" t="s">
        <v>3</v>
      </c>
      <c r="C26" s="2">
        <v>0.05</v>
      </c>
      <c r="D26" s="3">
        <f t="shared" si="1"/>
        <v>5</v>
      </c>
      <c r="E26" s="8"/>
      <c r="F26">
        <v>10</v>
      </c>
    </row>
    <row r="27" spans="1:6" x14ac:dyDescent="0.25">
      <c r="A27" t="s">
        <v>9</v>
      </c>
      <c r="B27" t="s">
        <v>4</v>
      </c>
      <c r="C27" s="2">
        <v>6.9000000000000006E-2</v>
      </c>
      <c r="D27" s="3">
        <f t="shared" si="1"/>
        <v>6.9</v>
      </c>
      <c r="E27" s="8"/>
      <c r="F27">
        <v>11</v>
      </c>
    </row>
    <row r="28" spans="1:6" x14ac:dyDescent="0.25">
      <c r="A28" t="s">
        <v>9</v>
      </c>
      <c r="B28" t="s">
        <v>5</v>
      </c>
      <c r="C28" s="2">
        <v>5.8000000000000003E-2</v>
      </c>
      <c r="D28" s="3">
        <f t="shared" si="1"/>
        <v>5.8000000000000007</v>
      </c>
      <c r="E28" s="8"/>
      <c r="F28">
        <v>9</v>
      </c>
    </row>
    <row r="29" spans="1:6" x14ac:dyDescent="0.25">
      <c r="A29" s="10"/>
      <c r="B29" s="10"/>
      <c r="C29" s="11"/>
      <c r="D29" s="12"/>
      <c r="E29" s="13"/>
      <c r="F29" s="10"/>
    </row>
    <row r="30" spans="1:6" x14ac:dyDescent="0.25">
      <c r="A30" t="s">
        <v>10</v>
      </c>
      <c r="B30" t="s">
        <v>0</v>
      </c>
      <c r="C30" s="2">
        <v>5.7000000000000002E-2</v>
      </c>
      <c r="D30" s="3">
        <f t="shared" si="1"/>
        <v>5.7</v>
      </c>
      <c r="E30" s="4">
        <v>25</v>
      </c>
      <c r="F30">
        <v>13</v>
      </c>
    </row>
    <row r="31" spans="1:6" x14ac:dyDescent="0.25">
      <c r="A31" t="s">
        <v>10</v>
      </c>
      <c r="B31" t="s">
        <v>1</v>
      </c>
      <c r="C31" s="2">
        <v>6.5000000000000002E-2</v>
      </c>
      <c r="D31" s="3">
        <f t="shared" si="1"/>
        <v>6.5</v>
      </c>
      <c r="E31" s="4">
        <v>25</v>
      </c>
      <c r="F31">
        <v>13</v>
      </c>
    </row>
    <row r="32" spans="1:6" x14ac:dyDescent="0.25">
      <c r="A32" t="s">
        <v>10</v>
      </c>
      <c r="B32" t="s">
        <v>2</v>
      </c>
      <c r="C32" s="2">
        <v>6.0999999999999999E-2</v>
      </c>
      <c r="D32" s="3">
        <f t="shared" si="1"/>
        <v>6.1</v>
      </c>
      <c r="E32" s="4">
        <v>24</v>
      </c>
      <c r="F32">
        <v>13</v>
      </c>
    </row>
    <row r="33" spans="1:6" x14ac:dyDescent="0.25">
      <c r="A33" t="s">
        <v>10</v>
      </c>
      <c r="B33" t="s">
        <v>3</v>
      </c>
      <c r="C33" s="2">
        <v>5.5E-2</v>
      </c>
      <c r="D33" s="3">
        <f t="shared" si="1"/>
        <v>5.5</v>
      </c>
      <c r="E33" s="4">
        <v>27</v>
      </c>
      <c r="F33">
        <v>14</v>
      </c>
    </row>
    <row r="34" spans="1:6" x14ac:dyDescent="0.25">
      <c r="A34" t="s">
        <v>10</v>
      </c>
      <c r="B34" t="s">
        <v>4</v>
      </c>
      <c r="C34" s="2">
        <v>5.2999999999999999E-2</v>
      </c>
      <c r="D34" s="3">
        <f t="shared" si="1"/>
        <v>5.3</v>
      </c>
      <c r="E34" s="4">
        <v>26</v>
      </c>
      <c r="F34">
        <v>14</v>
      </c>
    </row>
    <row r="35" spans="1:6" x14ac:dyDescent="0.25">
      <c r="A35" t="s">
        <v>10</v>
      </c>
      <c r="B35" t="s">
        <v>5</v>
      </c>
      <c r="C35" s="2">
        <v>5.3999999999999999E-2</v>
      </c>
      <c r="D35" s="3">
        <f t="shared" si="1"/>
        <v>5.4</v>
      </c>
      <c r="E35" s="4">
        <v>26</v>
      </c>
      <c r="F35">
        <v>14</v>
      </c>
    </row>
    <row r="36" spans="1:6" x14ac:dyDescent="0.25">
      <c r="A36" s="10"/>
      <c r="B36" s="10"/>
      <c r="C36" s="11"/>
      <c r="D36" s="12"/>
      <c r="E36" s="13"/>
      <c r="F36" s="10"/>
    </row>
    <row r="37" spans="1:6" x14ac:dyDescent="0.25">
      <c r="A37" t="s">
        <v>11</v>
      </c>
      <c r="B37" t="s">
        <v>0</v>
      </c>
      <c r="C37" s="2">
        <v>7.0999999999999994E-2</v>
      </c>
      <c r="D37" s="3">
        <f t="shared" si="1"/>
        <v>7.1</v>
      </c>
      <c r="E37" s="4">
        <v>11</v>
      </c>
      <c r="F37" s="9"/>
    </row>
    <row r="38" spans="1:6" x14ac:dyDescent="0.25">
      <c r="A38" t="s">
        <v>11</v>
      </c>
      <c r="B38" t="s">
        <v>1</v>
      </c>
      <c r="C38" s="2">
        <v>5.8999999999999997E-2</v>
      </c>
      <c r="D38" s="3">
        <f t="shared" si="1"/>
        <v>5.8999999999999995</v>
      </c>
      <c r="E38" s="4">
        <v>12</v>
      </c>
      <c r="F38" s="9"/>
    </row>
    <row r="39" spans="1:6" x14ac:dyDescent="0.25">
      <c r="A39" t="s">
        <v>11</v>
      </c>
      <c r="B39" t="s">
        <v>2</v>
      </c>
      <c r="C39" s="2">
        <v>4.9000000000000002E-2</v>
      </c>
      <c r="D39" s="3">
        <f t="shared" si="1"/>
        <v>4.9000000000000004</v>
      </c>
      <c r="E39" s="4">
        <v>13</v>
      </c>
      <c r="F39" s="9"/>
    </row>
    <row r="40" spans="1:6" x14ac:dyDescent="0.25">
      <c r="A40" t="s">
        <v>11</v>
      </c>
      <c r="B40" t="s">
        <v>3</v>
      </c>
      <c r="C40" s="2">
        <v>0.06</v>
      </c>
      <c r="D40" s="3">
        <f t="shared" si="1"/>
        <v>6</v>
      </c>
      <c r="E40" s="4">
        <v>14</v>
      </c>
      <c r="F40" s="9"/>
    </row>
    <row r="41" spans="1:6" x14ac:dyDescent="0.25">
      <c r="A41" t="s">
        <v>11</v>
      </c>
      <c r="B41" t="s">
        <v>4</v>
      </c>
      <c r="C41" s="2">
        <v>5.6000000000000001E-2</v>
      </c>
      <c r="D41" s="3">
        <f t="shared" si="1"/>
        <v>5.6000000000000005</v>
      </c>
      <c r="E41" s="4">
        <v>15</v>
      </c>
      <c r="F41" s="9"/>
    </row>
    <row r="42" spans="1:6" x14ac:dyDescent="0.25">
      <c r="A42" t="s">
        <v>11</v>
      </c>
      <c r="B42" t="s">
        <v>5</v>
      </c>
      <c r="C42" s="2">
        <v>5.7000000000000002E-2</v>
      </c>
      <c r="D42" s="3">
        <f t="shared" si="1"/>
        <v>5.7</v>
      </c>
      <c r="E42" s="4">
        <v>15</v>
      </c>
      <c r="F42" s="9"/>
    </row>
    <row r="43" spans="1:6" x14ac:dyDescent="0.25">
      <c r="A43" s="10"/>
      <c r="B43" s="10"/>
      <c r="C43" s="11"/>
      <c r="D43" s="12"/>
      <c r="E43" s="13"/>
      <c r="F43" s="10"/>
    </row>
    <row r="44" spans="1:6" x14ac:dyDescent="0.25">
      <c r="A44" t="s">
        <v>12</v>
      </c>
      <c r="B44" t="s">
        <v>0</v>
      </c>
      <c r="C44" s="2">
        <v>5.0999999999999997E-2</v>
      </c>
      <c r="D44" s="3">
        <f t="shared" si="1"/>
        <v>5.0999999999999996</v>
      </c>
      <c r="E44" s="8"/>
      <c r="F44">
        <v>21</v>
      </c>
    </row>
    <row r="45" spans="1:6" x14ac:dyDescent="0.25">
      <c r="A45" t="s">
        <v>12</v>
      </c>
      <c r="B45" t="s">
        <v>1</v>
      </c>
      <c r="C45" s="2">
        <v>0.04</v>
      </c>
      <c r="D45" s="3">
        <f t="shared" si="1"/>
        <v>4</v>
      </c>
      <c r="E45" s="8"/>
      <c r="F45">
        <v>21</v>
      </c>
    </row>
    <row r="46" spans="1:6" x14ac:dyDescent="0.25">
      <c r="A46" t="s">
        <v>12</v>
      </c>
      <c r="B46" t="s">
        <v>2</v>
      </c>
      <c r="C46" s="2">
        <v>5.5E-2</v>
      </c>
      <c r="D46" s="3">
        <f>C46*100</f>
        <v>5.5</v>
      </c>
      <c r="E46" s="8"/>
      <c r="F46">
        <v>21</v>
      </c>
    </row>
    <row r="47" spans="1:6" x14ac:dyDescent="0.25">
      <c r="A47" t="s">
        <v>12</v>
      </c>
      <c r="B47" t="s">
        <v>3</v>
      </c>
      <c r="C47" s="2">
        <v>5.3999999999999999E-2</v>
      </c>
      <c r="D47" s="3">
        <f>C47*100</f>
        <v>5.4</v>
      </c>
      <c r="E47" s="8"/>
      <c r="F47">
        <v>21</v>
      </c>
    </row>
    <row r="48" spans="1:6" x14ac:dyDescent="0.25">
      <c r="A48" t="s">
        <v>12</v>
      </c>
      <c r="B48" t="s">
        <v>4</v>
      </c>
      <c r="C48" s="2">
        <v>5.7000000000000002E-2</v>
      </c>
      <c r="D48" s="3">
        <f>C48*100</f>
        <v>5.7</v>
      </c>
      <c r="E48" s="8"/>
      <c r="F48">
        <v>21</v>
      </c>
    </row>
    <row r="49" spans="1:6" x14ac:dyDescent="0.25">
      <c r="A49" t="s">
        <v>12</v>
      </c>
      <c r="B49" t="s">
        <v>5</v>
      </c>
      <c r="C49" s="2">
        <v>5.3999999999999999E-2</v>
      </c>
      <c r="D49" s="3">
        <f>C49*100</f>
        <v>5.4</v>
      </c>
      <c r="E49" s="8"/>
      <c r="F49">
        <v>22</v>
      </c>
    </row>
    <row r="50" spans="1:6" x14ac:dyDescent="0.25">
      <c r="A50" s="10"/>
      <c r="B50" s="10"/>
      <c r="C50" s="11"/>
      <c r="D50" s="12"/>
      <c r="E50" s="13"/>
      <c r="F50" s="10"/>
    </row>
    <row r="51" spans="1:6" x14ac:dyDescent="0.25">
      <c r="A51" t="s">
        <v>13</v>
      </c>
      <c r="B51" t="s">
        <v>0</v>
      </c>
      <c r="C51" s="2">
        <v>6.2E-2</v>
      </c>
      <c r="D51" s="3">
        <f>C51*100</f>
        <v>6.2</v>
      </c>
      <c r="E51" s="4">
        <v>11</v>
      </c>
      <c r="F51" s="9"/>
    </row>
    <row r="52" spans="1:6" x14ac:dyDescent="0.25">
      <c r="A52" t="s">
        <v>13</v>
      </c>
      <c r="B52" t="s">
        <v>1</v>
      </c>
      <c r="C52" s="2">
        <v>6.2E-2</v>
      </c>
      <c r="D52" s="3">
        <f>C52*100</f>
        <v>6.2</v>
      </c>
      <c r="E52" s="4">
        <v>11</v>
      </c>
      <c r="F52" s="9"/>
    </row>
    <row r="53" spans="1:6" x14ac:dyDescent="0.25">
      <c r="A53" t="s">
        <v>13</v>
      </c>
      <c r="B53" t="s">
        <v>2</v>
      </c>
      <c r="C53" s="2">
        <v>6.0999999999999999E-2</v>
      </c>
      <c r="D53" s="3">
        <f>C53*100</f>
        <v>6.1</v>
      </c>
      <c r="E53" s="4">
        <v>8</v>
      </c>
      <c r="F53" s="9"/>
    </row>
    <row r="54" spans="1:6" x14ac:dyDescent="0.25">
      <c r="A54" t="s">
        <v>13</v>
      </c>
      <c r="B54" t="s">
        <v>3</v>
      </c>
      <c r="C54" s="2">
        <v>7.0000000000000007E-2</v>
      </c>
      <c r="D54" s="3">
        <f>C54*100</f>
        <v>7.0000000000000009</v>
      </c>
      <c r="E54" s="4">
        <v>10</v>
      </c>
      <c r="F54" s="9"/>
    </row>
    <row r="55" spans="1:6" x14ac:dyDescent="0.25">
      <c r="A55" t="s">
        <v>13</v>
      </c>
      <c r="B55" t="s">
        <v>4</v>
      </c>
      <c r="C55" s="2">
        <v>4.4999999999999998E-2</v>
      </c>
      <c r="D55" s="3">
        <f>C55*100</f>
        <v>4.5</v>
      </c>
      <c r="E55" s="4">
        <v>9</v>
      </c>
      <c r="F55" s="9"/>
    </row>
    <row r="56" spans="1:6" x14ac:dyDescent="0.25">
      <c r="A56" t="s">
        <v>13</v>
      </c>
      <c r="B56" t="s">
        <v>5</v>
      </c>
      <c r="C56" s="2">
        <v>5.6000000000000001E-2</v>
      </c>
      <c r="D56" s="3">
        <f>C56*100</f>
        <v>5.6000000000000005</v>
      </c>
      <c r="E56" s="4">
        <v>12</v>
      </c>
      <c r="F56" s="9"/>
    </row>
    <row r="57" spans="1:6" x14ac:dyDescent="0.25">
      <c r="A57" s="10"/>
      <c r="B57" s="10"/>
      <c r="C57" s="10"/>
      <c r="D57" s="11"/>
      <c r="E57" s="12"/>
      <c r="F57" s="10"/>
    </row>
    <row r="58" spans="1:6" x14ac:dyDescent="0.25">
      <c r="A58" t="s">
        <v>14</v>
      </c>
      <c r="B58" t="s">
        <v>0</v>
      </c>
      <c r="C58" s="2">
        <v>5.7000000000000002E-2</v>
      </c>
      <c r="D58" s="3">
        <f>C58*100</f>
        <v>5.7</v>
      </c>
      <c r="E58" s="9"/>
      <c r="F58">
        <v>47</v>
      </c>
    </row>
    <row r="59" spans="1:6" x14ac:dyDescent="0.25">
      <c r="A59" t="s">
        <v>14</v>
      </c>
      <c r="B59" t="s">
        <v>1</v>
      </c>
      <c r="C59" s="2">
        <v>4.7E-2</v>
      </c>
      <c r="D59" s="3">
        <f>C59*100</f>
        <v>4.7</v>
      </c>
      <c r="E59" s="9"/>
      <c r="F59">
        <v>47</v>
      </c>
    </row>
    <row r="60" spans="1:6" x14ac:dyDescent="0.25">
      <c r="A60" t="s">
        <v>14</v>
      </c>
      <c r="B60" t="s">
        <v>2</v>
      </c>
      <c r="C60" s="2">
        <v>6.2E-2</v>
      </c>
      <c r="D60" s="3">
        <f>C60*100</f>
        <v>6.2</v>
      </c>
      <c r="E60" s="9"/>
      <c r="F60">
        <v>45</v>
      </c>
    </row>
    <row r="61" spans="1:6" x14ac:dyDescent="0.25">
      <c r="A61" t="s">
        <v>14</v>
      </c>
      <c r="B61" t="s">
        <v>3</v>
      </c>
      <c r="C61" s="2">
        <v>0.06</v>
      </c>
      <c r="D61" s="3">
        <f>C61*100</f>
        <v>6</v>
      </c>
      <c r="E61" s="9"/>
      <c r="F61">
        <v>46</v>
      </c>
    </row>
    <row r="62" spans="1:6" x14ac:dyDescent="0.25">
      <c r="A62" t="s">
        <v>14</v>
      </c>
      <c r="B62" t="s">
        <v>4</v>
      </c>
      <c r="C62" s="2">
        <v>6.4000000000000001E-2</v>
      </c>
      <c r="D62" s="3">
        <f>C62*100</f>
        <v>6.4</v>
      </c>
      <c r="E62" s="9"/>
      <c r="F62">
        <v>48</v>
      </c>
    </row>
    <row r="63" spans="1:6" x14ac:dyDescent="0.25">
      <c r="A63" t="s">
        <v>14</v>
      </c>
      <c r="B63" t="s">
        <v>5</v>
      </c>
      <c r="C63" s="2">
        <v>5.8999999999999997E-2</v>
      </c>
      <c r="D63" s="3">
        <f>C63*100</f>
        <v>5.8999999999999995</v>
      </c>
      <c r="E63" s="9"/>
      <c r="F63">
        <v>48</v>
      </c>
    </row>
    <row r="64" spans="1:6" x14ac:dyDescent="0.25">
      <c r="A64" s="10"/>
      <c r="B64" s="10"/>
      <c r="C64" s="11"/>
      <c r="D64" s="12"/>
      <c r="E64" s="10"/>
      <c r="F64" s="10"/>
    </row>
    <row r="65" spans="1:6" x14ac:dyDescent="0.25">
      <c r="A65" t="s">
        <v>15</v>
      </c>
      <c r="B65" t="s">
        <v>0</v>
      </c>
      <c r="C65" s="2">
        <v>4.7E-2</v>
      </c>
      <c r="D65" s="3">
        <f>C65*100</f>
        <v>4.7</v>
      </c>
      <c r="E65" s="9"/>
      <c r="F65">
        <v>18</v>
      </c>
    </row>
    <row r="66" spans="1:6" x14ac:dyDescent="0.25">
      <c r="A66" t="s">
        <v>15</v>
      </c>
      <c r="B66" t="s">
        <v>1</v>
      </c>
      <c r="C66" s="2">
        <v>5.2999999999999999E-2</v>
      </c>
      <c r="D66" s="3">
        <f>C66*100</f>
        <v>5.3</v>
      </c>
      <c r="E66" s="9"/>
      <c r="F66">
        <v>20</v>
      </c>
    </row>
    <row r="67" spans="1:6" x14ac:dyDescent="0.25">
      <c r="A67" t="s">
        <v>15</v>
      </c>
      <c r="B67" t="s">
        <v>2</v>
      </c>
      <c r="C67" s="2">
        <v>5.2999999999999999E-2</v>
      </c>
      <c r="D67" s="3">
        <f>C67*100</f>
        <v>5.3</v>
      </c>
      <c r="E67" s="9"/>
      <c r="F67">
        <v>21</v>
      </c>
    </row>
    <row r="68" spans="1:6" x14ac:dyDescent="0.25">
      <c r="A68" t="s">
        <v>15</v>
      </c>
      <c r="B68" t="s">
        <v>3</v>
      </c>
      <c r="C68" s="2">
        <v>5.0999999999999997E-2</v>
      </c>
      <c r="D68" s="3">
        <f>C68*100</f>
        <v>5.0999999999999996</v>
      </c>
      <c r="E68" s="9"/>
      <c r="F68">
        <v>22</v>
      </c>
    </row>
    <row r="69" spans="1:6" x14ac:dyDescent="0.25">
      <c r="A69" t="s">
        <v>15</v>
      </c>
      <c r="B69" t="s">
        <v>4</v>
      </c>
      <c r="C69" s="2">
        <v>7.9000000000000001E-2</v>
      </c>
      <c r="D69" s="3">
        <f>C69*100</f>
        <v>7.9</v>
      </c>
      <c r="E69" s="9"/>
      <c r="F69">
        <v>22</v>
      </c>
    </row>
    <row r="70" spans="1:6" x14ac:dyDescent="0.25">
      <c r="A70" t="s">
        <v>15</v>
      </c>
      <c r="B70" t="s">
        <v>5</v>
      </c>
      <c r="C70" s="2">
        <v>6.0999999999999999E-2</v>
      </c>
      <c r="D70" s="3">
        <f>C70*100</f>
        <v>6.1</v>
      </c>
      <c r="E70" s="9"/>
      <c r="F70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0"/>
  <sheetViews>
    <sheetView workbookViewId="0">
      <selection activeCell="D474" sqref="D474"/>
    </sheetView>
  </sheetViews>
  <sheetFormatPr defaultRowHeight="15" x14ac:dyDescent="0.25"/>
  <cols>
    <col min="1" max="1" width="9.85546875" bestFit="1" customWidth="1"/>
    <col min="3" max="3" width="9.140625" style="2"/>
    <col min="4" max="4" width="16.42578125" style="2" bestFit="1" customWidth="1"/>
  </cols>
  <sheetData>
    <row r="1" spans="1:6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t="s">
        <v>6</v>
      </c>
      <c r="B2" t="s">
        <v>0</v>
      </c>
      <c r="C2" s="2">
        <v>4.4999999999999998E-2</v>
      </c>
      <c r="D2" s="3">
        <f>C2*100</f>
        <v>4.5</v>
      </c>
      <c r="E2" s="4">
        <v>10</v>
      </c>
      <c r="F2">
        <v>19</v>
      </c>
    </row>
    <row r="3" spans="1:6" x14ac:dyDescent="0.25">
      <c r="A3" t="s">
        <v>6</v>
      </c>
      <c r="B3" t="s">
        <v>1</v>
      </c>
      <c r="C3" s="2">
        <v>4.1000000000000002E-2</v>
      </c>
      <c r="D3" s="3">
        <f t="shared" ref="D3:D43" si="0">C3*100</f>
        <v>4.1000000000000005</v>
      </c>
      <c r="E3" s="4">
        <v>10</v>
      </c>
      <c r="F3">
        <v>19</v>
      </c>
    </row>
    <row r="4" spans="1:6" x14ac:dyDescent="0.25">
      <c r="A4" t="s">
        <v>6</v>
      </c>
      <c r="B4" t="s">
        <v>2</v>
      </c>
      <c r="C4" s="2">
        <v>3.9E-2</v>
      </c>
      <c r="D4" s="3">
        <f t="shared" si="0"/>
        <v>3.9</v>
      </c>
      <c r="E4" s="4">
        <v>10</v>
      </c>
      <c r="F4">
        <v>19</v>
      </c>
    </row>
    <row r="5" spans="1:6" x14ac:dyDescent="0.25">
      <c r="A5" t="s">
        <v>6</v>
      </c>
      <c r="B5" t="s">
        <v>3</v>
      </c>
      <c r="C5" s="2">
        <v>0.04</v>
      </c>
      <c r="D5" s="3">
        <f t="shared" si="0"/>
        <v>4</v>
      </c>
      <c r="E5" s="4">
        <v>10</v>
      </c>
      <c r="F5">
        <v>18</v>
      </c>
    </row>
    <row r="6" spans="1:6" x14ac:dyDescent="0.25">
      <c r="A6" t="s">
        <v>6</v>
      </c>
      <c r="B6" t="s">
        <v>4</v>
      </c>
      <c r="C6" s="2">
        <v>4.8000000000000001E-2</v>
      </c>
      <c r="D6" s="3">
        <f t="shared" si="0"/>
        <v>4.8</v>
      </c>
      <c r="E6" s="4">
        <v>10</v>
      </c>
      <c r="F6">
        <v>19</v>
      </c>
    </row>
    <row r="7" spans="1:6" x14ac:dyDescent="0.25">
      <c r="A7" t="s">
        <v>6</v>
      </c>
      <c r="B7" t="s">
        <v>5</v>
      </c>
      <c r="C7" s="2">
        <v>3.2000000000000001E-2</v>
      </c>
      <c r="D7" s="3">
        <f t="shared" si="0"/>
        <v>3.2</v>
      </c>
      <c r="E7" s="4">
        <v>10</v>
      </c>
      <c r="F7">
        <v>19</v>
      </c>
    </row>
    <row r="8" spans="1:6" x14ac:dyDescent="0.25">
      <c r="A8" t="s">
        <v>6</v>
      </c>
      <c r="B8" t="s">
        <v>0</v>
      </c>
      <c r="C8" s="2">
        <v>4.4999999999999998E-2</v>
      </c>
      <c r="D8" s="3">
        <f>C8*100</f>
        <v>4.5</v>
      </c>
      <c r="E8" s="4">
        <v>10</v>
      </c>
      <c r="F8">
        <v>18</v>
      </c>
    </row>
    <row r="9" spans="1:6" x14ac:dyDescent="0.25">
      <c r="A9" t="s">
        <v>6</v>
      </c>
      <c r="B9" t="s">
        <v>1</v>
      </c>
      <c r="C9" s="2">
        <v>4.1000000000000002E-2</v>
      </c>
      <c r="D9" s="3">
        <f t="shared" si="0"/>
        <v>4.1000000000000005</v>
      </c>
      <c r="E9" s="4">
        <v>10</v>
      </c>
      <c r="F9">
        <v>19</v>
      </c>
    </row>
    <row r="10" spans="1:6" x14ac:dyDescent="0.25">
      <c r="A10" t="s">
        <v>6</v>
      </c>
      <c r="B10" t="s">
        <v>2</v>
      </c>
      <c r="C10" s="2">
        <v>3.9E-2</v>
      </c>
      <c r="D10" s="3">
        <f t="shared" si="0"/>
        <v>3.9</v>
      </c>
      <c r="E10" s="4">
        <v>10</v>
      </c>
      <c r="F10">
        <v>19</v>
      </c>
    </row>
    <row r="11" spans="1:6" x14ac:dyDescent="0.25">
      <c r="A11" t="s">
        <v>6</v>
      </c>
      <c r="B11" t="s">
        <v>3</v>
      </c>
      <c r="C11" s="2">
        <v>0.04</v>
      </c>
      <c r="D11" s="3">
        <f t="shared" si="0"/>
        <v>4</v>
      </c>
      <c r="E11" s="4">
        <v>10</v>
      </c>
      <c r="F11">
        <v>19</v>
      </c>
    </row>
    <row r="12" spans="1:6" x14ac:dyDescent="0.25">
      <c r="A12" t="s">
        <v>6</v>
      </c>
      <c r="B12" t="s">
        <v>4</v>
      </c>
      <c r="C12" s="2">
        <v>4.8000000000000001E-2</v>
      </c>
      <c r="D12" s="3">
        <f t="shared" si="0"/>
        <v>4.8</v>
      </c>
      <c r="E12" s="4">
        <v>10</v>
      </c>
      <c r="F12">
        <v>19</v>
      </c>
    </row>
    <row r="13" spans="1:6" x14ac:dyDescent="0.25">
      <c r="A13" t="s">
        <v>6</v>
      </c>
      <c r="B13" t="s">
        <v>5</v>
      </c>
      <c r="C13" s="2">
        <v>3.2000000000000001E-2</v>
      </c>
      <c r="D13" s="3">
        <f t="shared" si="0"/>
        <v>3.2</v>
      </c>
      <c r="E13" s="4">
        <v>10</v>
      </c>
      <c r="F13">
        <v>19</v>
      </c>
    </row>
    <row r="14" spans="1:6" x14ac:dyDescent="0.25">
      <c r="A14" t="s">
        <v>6</v>
      </c>
      <c r="B14" t="s">
        <v>0</v>
      </c>
      <c r="C14" s="2">
        <v>4.4999999999999998E-2</v>
      </c>
      <c r="D14" s="3">
        <f>C14*100</f>
        <v>4.5</v>
      </c>
      <c r="E14" s="4">
        <v>10</v>
      </c>
      <c r="F14">
        <v>19</v>
      </c>
    </row>
    <row r="15" spans="1:6" x14ac:dyDescent="0.25">
      <c r="A15" t="s">
        <v>6</v>
      </c>
      <c r="B15" t="s">
        <v>1</v>
      </c>
      <c r="C15" s="2">
        <v>4.1000000000000002E-2</v>
      </c>
      <c r="D15" s="3">
        <f t="shared" si="0"/>
        <v>4.1000000000000005</v>
      </c>
      <c r="E15" s="4">
        <v>10</v>
      </c>
      <c r="F15">
        <v>19</v>
      </c>
    </row>
    <row r="16" spans="1:6" x14ac:dyDescent="0.25">
      <c r="A16" t="s">
        <v>6</v>
      </c>
      <c r="B16" t="s">
        <v>2</v>
      </c>
      <c r="C16" s="2">
        <v>3.9E-2</v>
      </c>
      <c r="D16" s="3">
        <f t="shared" si="0"/>
        <v>3.9</v>
      </c>
      <c r="E16" s="4">
        <v>10</v>
      </c>
      <c r="F16">
        <v>19</v>
      </c>
    </row>
    <row r="17" spans="1:6" x14ac:dyDescent="0.25">
      <c r="A17" t="s">
        <v>6</v>
      </c>
      <c r="B17" t="s">
        <v>3</v>
      </c>
      <c r="C17" s="2">
        <v>0.04</v>
      </c>
      <c r="D17" s="3">
        <f t="shared" si="0"/>
        <v>4</v>
      </c>
      <c r="E17" s="4">
        <v>10</v>
      </c>
      <c r="F17">
        <v>19</v>
      </c>
    </row>
    <row r="18" spans="1:6" x14ac:dyDescent="0.25">
      <c r="A18" t="s">
        <v>6</v>
      </c>
      <c r="B18" t="s">
        <v>4</v>
      </c>
      <c r="C18" s="2">
        <v>4.8000000000000001E-2</v>
      </c>
      <c r="D18" s="3">
        <f t="shared" si="0"/>
        <v>4.8</v>
      </c>
      <c r="E18" s="4">
        <v>10</v>
      </c>
      <c r="F18">
        <v>19</v>
      </c>
    </row>
    <row r="19" spans="1:6" x14ac:dyDescent="0.25">
      <c r="A19" t="s">
        <v>6</v>
      </c>
      <c r="B19" t="s">
        <v>5</v>
      </c>
      <c r="C19" s="2">
        <v>3.2000000000000001E-2</v>
      </c>
      <c r="D19" s="3">
        <f t="shared" si="0"/>
        <v>3.2</v>
      </c>
      <c r="E19" s="4">
        <v>10</v>
      </c>
      <c r="F19">
        <v>19</v>
      </c>
    </row>
    <row r="20" spans="1:6" x14ac:dyDescent="0.25">
      <c r="A20" t="s">
        <v>6</v>
      </c>
      <c r="B20" t="s">
        <v>0</v>
      </c>
      <c r="C20" s="2">
        <v>4.4999999999999998E-2</v>
      </c>
      <c r="D20" s="3">
        <f>C20*100</f>
        <v>4.5</v>
      </c>
      <c r="E20" s="4">
        <v>11</v>
      </c>
      <c r="F20">
        <v>19</v>
      </c>
    </row>
    <row r="21" spans="1:6" x14ac:dyDescent="0.25">
      <c r="A21" t="s">
        <v>6</v>
      </c>
      <c r="B21" t="s">
        <v>1</v>
      </c>
      <c r="C21" s="2">
        <v>4.1000000000000002E-2</v>
      </c>
      <c r="D21" s="3">
        <f t="shared" si="0"/>
        <v>4.1000000000000005</v>
      </c>
      <c r="E21" s="4">
        <v>11</v>
      </c>
      <c r="F21">
        <v>19</v>
      </c>
    </row>
    <row r="22" spans="1:6" x14ac:dyDescent="0.25">
      <c r="A22" t="s">
        <v>6</v>
      </c>
      <c r="B22" t="s">
        <v>2</v>
      </c>
      <c r="C22" s="2">
        <v>3.9E-2</v>
      </c>
      <c r="D22" s="3">
        <f t="shared" si="0"/>
        <v>3.9</v>
      </c>
      <c r="E22" s="4">
        <v>10</v>
      </c>
      <c r="F22">
        <v>19</v>
      </c>
    </row>
    <row r="23" spans="1:6" x14ac:dyDescent="0.25">
      <c r="A23" t="s">
        <v>6</v>
      </c>
      <c r="B23" t="s">
        <v>3</v>
      </c>
      <c r="C23" s="2">
        <v>0.04</v>
      </c>
      <c r="D23" s="3">
        <f t="shared" si="0"/>
        <v>4</v>
      </c>
      <c r="E23" s="4">
        <v>10</v>
      </c>
      <c r="F23">
        <v>19</v>
      </c>
    </row>
    <row r="24" spans="1:6" x14ac:dyDescent="0.25">
      <c r="A24" t="s">
        <v>6</v>
      </c>
      <c r="B24" t="s">
        <v>4</v>
      </c>
      <c r="C24" s="2">
        <v>4.8000000000000001E-2</v>
      </c>
      <c r="D24" s="3">
        <f t="shared" si="0"/>
        <v>4.8</v>
      </c>
      <c r="E24" s="4">
        <v>11</v>
      </c>
      <c r="F24">
        <v>19</v>
      </c>
    </row>
    <row r="25" spans="1:6" x14ac:dyDescent="0.25">
      <c r="A25" t="s">
        <v>6</v>
      </c>
      <c r="B25" t="s">
        <v>5</v>
      </c>
      <c r="C25" s="2">
        <v>3.2000000000000001E-2</v>
      </c>
      <c r="D25" s="3">
        <f t="shared" si="0"/>
        <v>3.2</v>
      </c>
      <c r="E25" s="4">
        <v>10</v>
      </c>
      <c r="F25">
        <v>19</v>
      </c>
    </row>
    <row r="26" spans="1:6" x14ac:dyDescent="0.25">
      <c r="A26" t="s">
        <v>6</v>
      </c>
      <c r="B26" t="s">
        <v>0</v>
      </c>
      <c r="C26" s="2">
        <v>4.4999999999999998E-2</v>
      </c>
      <c r="D26" s="3">
        <f>C26*100</f>
        <v>4.5</v>
      </c>
      <c r="E26" s="4">
        <v>10</v>
      </c>
      <c r="F26">
        <v>19</v>
      </c>
    </row>
    <row r="27" spans="1:6" x14ac:dyDescent="0.25">
      <c r="A27" t="s">
        <v>6</v>
      </c>
      <c r="B27" t="s">
        <v>1</v>
      </c>
      <c r="C27" s="2">
        <v>4.1000000000000002E-2</v>
      </c>
      <c r="D27" s="3">
        <f t="shared" si="0"/>
        <v>4.1000000000000005</v>
      </c>
      <c r="E27" s="4">
        <v>10</v>
      </c>
      <c r="F27">
        <v>19</v>
      </c>
    </row>
    <row r="28" spans="1:6" x14ac:dyDescent="0.25">
      <c r="A28" t="s">
        <v>6</v>
      </c>
      <c r="B28" t="s">
        <v>2</v>
      </c>
      <c r="C28" s="2">
        <v>3.9E-2</v>
      </c>
      <c r="D28" s="3">
        <f t="shared" si="0"/>
        <v>3.9</v>
      </c>
      <c r="E28" s="4">
        <v>11</v>
      </c>
      <c r="F28">
        <v>19</v>
      </c>
    </row>
    <row r="29" spans="1:6" x14ac:dyDescent="0.25">
      <c r="A29" t="s">
        <v>6</v>
      </c>
      <c r="B29" t="s">
        <v>3</v>
      </c>
      <c r="C29" s="2">
        <v>0.04</v>
      </c>
      <c r="D29" s="3">
        <f t="shared" si="0"/>
        <v>4</v>
      </c>
      <c r="E29" s="4">
        <v>11</v>
      </c>
      <c r="F29">
        <v>19</v>
      </c>
    </row>
    <row r="30" spans="1:6" x14ac:dyDescent="0.25">
      <c r="A30" t="s">
        <v>6</v>
      </c>
      <c r="B30" t="s">
        <v>4</v>
      </c>
      <c r="C30" s="2">
        <v>4.8000000000000001E-2</v>
      </c>
      <c r="D30" s="3">
        <f t="shared" si="0"/>
        <v>4.8</v>
      </c>
      <c r="E30" s="4">
        <v>11</v>
      </c>
      <c r="F30">
        <v>19</v>
      </c>
    </row>
    <row r="31" spans="1:6" x14ac:dyDescent="0.25">
      <c r="A31" t="s">
        <v>6</v>
      </c>
      <c r="B31" t="s">
        <v>5</v>
      </c>
      <c r="C31" s="2">
        <v>3.2000000000000001E-2</v>
      </c>
      <c r="D31" s="3">
        <f t="shared" si="0"/>
        <v>3.2</v>
      </c>
      <c r="E31" s="4">
        <v>11</v>
      </c>
      <c r="F31">
        <v>19</v>
      </c>
    </row>
    <row r="32" spans="1:6" x14ac:dyDescent="0.25">
      <c r="A32" t="s">
        <v>6</v>
      </c>
      <c r="B32" t="s">
        <v>0</v>
      </c>
      <c r="C32" s="2">
        <v>4.4999999999999998E-2</v>
      </c>
      <c r="D32" s="3">
        <f>C32*100</f>
        <v>4.5</v>
      </c>
      <c r="E32" s="4">
        <v>11</v>
      </c>
      <c r="F32">
        <v>19</v>
      </c>
    </row>
    <row r="33" spans="1:6" x14ac:dyDescent="0.25">
      <c r="A33" t="s">
        <v>6</v>
      </c>
      <c r="B33" t="s">
        <v>1</v>
      </c>
      <c r="C33" s="2">
        <v>4.1000000000000002E-2</v>
      </c>
      <c r="D33" s="3">
        <f t="shared" si="0"/>
        <v>4.1000000000000005</v>
      </c>
      <c r="E33" s="4">
        <v>11</v>
      </c>
      <c r="F33">
        <v>19</v>
      </c>
    </row>
    <row r="34" spans="1:6" x14ac:dyDescent="0.25">
      <c r="A34" t="s">
        <v>6</v>
      </c>
      <c r="B34" t="s">
        <v>2</v>
      </c>
      <c r="C34" s="2">
        <v>3.9E-2</v>
      </c>
      <c r="D34" s="3">
        <f t="shared" si="0"/>
        <v>3.9</v>
      </c>
      <c r="E34" s="4">
        <v>10</v>
      </c>
      <c r="F34">
        <v>19</v>
      </c>
    </row>
    <row r="35" spans="1:6" x14ac:dyDescent="0.25">
      <c r="A35" t="s">
        <v>6</v>
      </c>
      <c r="B35" t="s">
        <v>3</v>
      </c>
      <c r="C35" s="2">
        <v>0.04</v>
      </c>
      <c r="D35" s="3">
        <f t="shared" si="0"/>
        <v>4</v>
      </c>
      <c r="E35" s="4">
        <v>11</v>
      </c>
      <c r="F35">
        <v>19</v>
      </c>
    </row>
    <row r="36" spans="1:6" x14ac:dyDescent="0.25">
      <c r="A36" t="s">
        <v>6</v>
      </c>
      <c r="B36" t="s">
        <v>4</v>
      </c>
      <c r="C36" s="2">
        <v>4.8000000000000001E-2</v>
      </c>
      <c r="D36" s="3">
        <f t="shared" si="0"/>
        <v>4.8</v>
      </c>
      <c r="E36" s="4">
        <v>11</v>
      </c>
      <c r="F36">
        <v>19</v>
      </c>
    </row>
    <row r="37" spans="1:6" x14ac:dyDescent="0.25">
      <c r="A37" t="s">
        <v>6</v>
      </c>
      <c r="B37" t="s">
        <v>5</v>
      </c>
      <c r="C37" s="2">
        <v>3.2000000000000001E-2</v>
      </c>
      <c r="D37" s="3">
        <f t="shared" si="0"/>
        <v>3.2</v>
      </c>
      <c r="E37" s="4">
        <v>11</v>
      </c>
      <c r="F37">
        <v>19</v>
      </c>
    </row>
    <row r="38" spans="1:6" x14ac:dyDescent="0.25">
      <c r="A38" t="s">
        <v>6</v>
      </c>
      <c r="B38" t="s">
        <v>0</v>
      </c>
      <c r="C38" s="2">
        <v>4.4999999999999998E-2</v>
      </c>
      <c r="D38" s="3">
        <f>C38*100</f>
        <v>4.5</v>
      </c>
      <c r="E38" s="4">
        <v>11</v>
      </c>
      <c r="F38">
        <v>19</v>
      </c>
    </row>
    <row r="39" spans="1:6" x14ac:dyDescent="0.25">
      <c r="A39" t="s">
        <v>6</v>
      </c>
      <c r="B39" t="s">
        <v>1</v>
      </c>
      <c r="C39" s="2">
        <v>4.1000000000000002E-2</v>
      </c>
      <c r="D39" s="3">
        <f>C39*100</f>
        <v>4.1000000000000005</v>
      </c>
      <c r="E39" s="4">
        <v>11</v>
      </c>
      <c r="F39">
        <v>19</v>
      </c>
    </row>
    <row r="40" spans="1:6" x14ac:dyDescent="0.25">
      <c r="A40" t="s">
        <v>6</v>
      </c>
      <c r="B40" t="s">
        <v>2</v>
      </c>
      <c r="C40" s="2">
        <v>3.9E-2</v>
      </c>
      <c r="D40" s="3">
        <f>C40*100</f>
        <v>3.9</v>
      </c>
      <c r="E40" s="4">
        <v>11</v>
      </c>
      <c r="F40">
        <v>19</v>
      </c>
    </row>
    <row r="41" spans="1:6" x14ac:dyDescent="0.25">
      <c r="A41" t="s">
        <v>6</v>
      </c>
      <c r="B41" t="s">
        <v>3</v>
      </c>
      <c r="C41" s="2">
        <v>0.04</v>
      </c>
      <c r="D41" s="3">
        <f>C41*100</f>
        <v>4</v>
      </c>
      <c r="E41" s="4">
        <v>11</v>
      </c>
      <c r="F41">
        <v>18</v>
      </c>
    </row>
    <row r="42" spans="1:6" x14ac:dyDescent="0.25">
      <c r="A42" t="s">
        <v>6</v>
      </c>
      <c r="B42" t="s">
        <v>4</v>
      </c>
      <c r="C42" s="2">
        <v>4.8000000000000001E-2</v>
      </c>
      <c r="D42" s="3">
        <f t="shared" si="0"/>
        <v>4.8</v>
      </c>
      <c r="E42" s="4">
        <v>11</v>
      </c>
      <c r="F42">
        <v>19</v>
      </c>
    </row>
    <row r="43" spans="1:6" x14ac:dyDescent="0.25">
      <c r="A43" t="s">
        <v>6</v>
      </c>
      <c r="B43" t="s">
        <v>5</v>
      </c>
      <c r="C43" s="2">
        <v>3.2000000000000001E-2</v>
      </c>
      <c r="D43" s="3">
        <f t="shared" si="0"/>
        <v>3.2</v>
      </c>
      <c r="E43" s="4">
        <v>11</v>
      </c>
      <c r="F43">
        <v>19</v>
      </c>
    </row>
    <row r="44" spans="1:6" x14ac:dyDescent="0.25">
      <c r="A44" t="s">
        <v>6</v>
      </c>
      <c r="B44" t="s">
        <v>2</v>
      </c>
      <c r="C44" s="2">
        <v>3.9E-2</v>
      </c>
      <c r="D44" s="3">
        <f>C44*100</f>
        <v>3.9</v>
      </c>
      <c r="E44" s="4">
        <v>11</v>
      </c>
      <c r="F44">
        <v>19</v>
      </c>
    </row>
    <row r="45" spans="1:6" x14ac:dyDescent="0.25">
      <c r="A45" t="s">
        <v>6</v>
      </c>
      <c r="B45" t="s">
        <v>3</v>
      </c>
      <c r="C45" s="2">
        <v>0.04</v>
      </c>
      <c r="D45" s="3">
        <f>C45*100</f>
        <v>4</v>
      </c>
      <c r="E45" s="4">
        <v>11</v>
      </c>
      <c r="F45">
        <v>19</v>
      </c>
    </row>
    <row r="46" spans="1:6" x14ac:dyDescent="0.25">
      <c r="A46" t="s">
        <v>6</v>
      </c>
      <c r="B46" t="s">
        <v>4</v>
      </c>
      <c r="C46" s="2">
        <v>4.8000000000000001E-2</v>
      </c>
      <c r="D46" s="3">
        <f t="shared" ref="D46:D47" si="1">C46*100</f>
        <v>4.8</v>
      </c>
      <c r="E46" s="4">
        <v>11</v>
      </c>
      <c r="F46">
        <v>19</v>
      </c>
    </row>
    <row r="47" spans="1:6" x14ac:dyDescent="0.25">
      <c r="A47" t="s">
        <v>6</v>
      </c>
      <c r="B47" t="s">
        <v>5</v>
      </c>
      <c r="C47" s="2">
        <v>3.2000000000000001E-2</v>
      </c>
      <c r="D47" s="3">
        <f t="shared" si="1"/>
        <v>3.2</v>
      </c>
      <c r="E47" s="4">
        <v>11</v>
      </c>
      <c r="F47">
        <v>19</v>
      </c>
    </row>
    <row r="48" spans="1:6" x14ac:dyDescent="0.25">
      <c r="A48" s="10"/>
      <c r="B48" s="10"/>
      <c r="C48" s="11"/>
      <c r="D48" s="12"/>
      <c r="E48" s="13"/>
      <c r="F48" s="10"/>
    </row>
    <row r="49" spans="1:6" x14ac:dyDescent="0.25">
      <c r="A49" t="s">
        <v>7</v>
      </c>
      <c r="B49" t="s">
        <v>0</v>
      </c>
      <c r="C49" s="2">
        <v>5.5E-2</v>
      </c>
      <c r="D49" s="3">
        <f t="shared" ref="D49:D94" si="2">C49*100</f>
        <v>5.5</v>
      </c>
      <c r="E49" s="9"/>
      <c r="F49">
        <v>53</v>
      </c>
    </row>
    <row r="50" spans="1:6" x14ac:dyDescent="0.25">
      <c r="A50" t="s">
        <v>7</v>
      </c>
      <c r="B50" t="s">
        <v>1</v>
      </c>
      <c r="C50" s="2">
        <v>5.8000000000000003E-2</v>
      </c>
      <c r="D50" s="3">
        <f t="shared" si="2"/>
        <v>5.8000000000000007</v>
      </c>
      <c r="E50" s="9"/>
      <c r="F50">
        <v>54</v>
      </c>
    </row>
    <row r="51" spans="1:6" x14ac:dyDescent="0.25">
      <c r="A51" t="s">
        <v>7</v>
      </c>
      <c r="B51" t="s">
        <v>2</v>
      </c>
      <c r="C51" s="2">
        <v>5.7000000000000002E-2</v>
      </c>
      <c r="D51" s="3">
        <f t="shared" si="2"/>
        <v>5.7</v>
      </c>
      <c r="E51" s="9"/>
      <c r="F51">
        <v>54</v>
      </c>
    </row>
    <row r="52" spans="1:6" x14ac:dyDescent="0.25">
      <c r="A52" t="s">
        <v>7</v>
      </c>
      <c r="B52" t="s">
        <v>3</v>
      </c>
      <c r="C52" s="2">
        <v>5.5E-2</v>
      </c>
      <c r="D52" s="3">
        <f t="shared" si="2"/>
        <v>5.5</v>
      </c>
      <c r="E52" s="9"/>
      <c r="F52">
        <v>54</v>
      </c>
    </row>
    <row r="53" spans="1:6" x14ac:dyDescent="0.25">
      <c r="A53" t="s">
        <v>7</v>
      </c>
      <c r="B53" t="s">
        <v>4</v>
      </c>
      <c r="C53" s="2">
        <v>7.0000000000000007E-2</v>
      </c>
      <c r="D53" s="3">
        <f t="shared" si="2"/>
        <v>7.0000000000000009</v>
      </c>
      <c r="E53" s="9"/>
      <c r="F53">
        <v>53</v>
      </c>
    </row>
    <row r="54" spans="1:6" x14ac:dyDescent="0.25">
      <c r="A54" t="s">
        <v>7</v>
      </c>
      <c r="B54" t="s">
        <v>5</v>
      </c>
      <c r="C54" s="2">
        <v>5.3999999999999999E-2</v>
      </c>
      <c r="D54" s="3">
        <f t="shared" si="2"/>
        <v>5.4</v>
      </c>
      <c r="E54" s="9"/>
      <c r="F54">
        <v>54</v>
      </c>
    </row>
    <row r="55" spans="1:6" x14ac:dyDescent="0.25">
      <c r="A55" t="s">
        <v>7</v>
      </c>
      <c r="B55" t="s">
        <v>0</v>
      </c>
      <c r="C55" s="2">
        <v>5.5E-2</v>
      </c>
      <c r="D55" s="3">
        <f t="shared" si="2"/>
        <v>5.5</v>
      </c>
      <c r="E55" s="9"/>
      <c r="F55">
        <v>54</v>
      </c>
    </row>
    <row r="56" spans="1:6" x14ac:dyDescent="0.25">
      <c r="A56" t="s">
        <v>7</v>
      </c>
      <c r="B56" t="s">
        <v>1</v>
      </c>
      <c r="C56" s="2">
        <v>5.8000000000000003E-2</v>
      </c>
      <c r="D56" s="3">
        <f t="shared" si="2"/>
        <v>5.8000000000000007</v>
      </c>
      <c r="E56" s="9"/>
      <c r="F56">
        <v>54</v>
      </c>
    </row>
    <row r="57" spans="1:6" x14ac:dyDescent="0.25">
      <c r="A57" t="s">
        <v>7</v>
      </c>
      <c r="B57" t="s">
        <v>2</v>
      </c>
      <c r="C57" s="2">
        <v>5.7000000000000002E-2</v>
      </c>
      <c r="D57" s="3">
        <f t="shared" si="2"/>
        <v>5.7</v>
      </c>
      <c r="E57" s="9"/>
      <c r="F57">
        <v>54</v>
      </c>
    </row>
    <row r="58" spans="1:6" x14ac:dyDescent="0.25">
      <c r="A58" t="s">
        <v>7</v>
      </c>
      <c r="B58" t="s">
        <v>3</v>
      </c>
      <c r="C58" s="2">
        <v>5.5E-2</v>
      </c>
      <c r="D58" s="3">
        <f t="shared" si="2"/>
        <v>5.5</v>
      </c>
      <c r="E58" s="9"/>
      <c r="F58">
        <v>54</v>
      </c>
    </row>
    <row r="59" spans="1:6" x14ac:dyDescent="0.25">
      <c r="A59" t="s">
        <v>7</v>
      </c>
      <c r="B59" t="s">
        <v>4</v>
      </c>
      <c r="C59" s="2">
        <v>7.0000000000000007E-2</v>
      </c>
      <c r="D59" s="3">
        <f t="shared" si="2"/>
        <v>7.0000000000000009</v>
      </c>
      <c r="E59" s="9"/>
      <c r="F59">
        <v>54</v>
      </c>
    </row>
    <row r="60" spans="1:6" x14ac:dyDescent="0.25">
      <c r="A60" t="s">
        <v>7</v>
      </c>
      <c r="B60" t="s">
        <v>5</v>
      </c>
      <c r="C60" s="2">
        <v>5.3999999999999999E-2</v>
      </c>
      <c r="D60" s="3">
        <f t="shared" si="2"/>
        <v>5.4</v>
      </c>
      <c r="E60" s="9"/>
      <c r="F60">
        <v>54</v>
      </c>
    </row>
    <row r="61" spans="1:6" x14ac:dyDescent="0.25">
      <c r="A61" t="s">
        <v>7</v>
      </c>
      <c r="B61" t="s">
        <v>0</v>
      </c>
      <c r="C61" s="2">
        <v>5.5E-2</v>
      </c>
      <c r="D61" s="3">
        <f t="shared" si="2"/>
        <v>5.5</v>
      </c>
      <c r="E61" s="9"/>
      <c r="F61">
        <v>54</v>
      </c>
    </row>
    <row r="62" spans="1:6" x14ac:dyDescent="0.25">
      <c r="A62" t="s">
        <v>7</v>
      </c>
      <c r="B62" t="s">
        <v>1</v>
      </c>
      <c r="C62" s="2">
        <v>5.8000000000000003E-2</v>
      </c>
      <c r="D62" s="3">
        <f t="shared" si="2"/>
        <v>5.8000000000000007</v>
      </c>
      <c r="E62" s="9"/>
      <c r="F62">
        <v>54</v>
      </c>
    </row>
    <row r="63" spans="1:6" x14ac:dyDescent="0.25">
      <c r="A63" t="s">
        <v>7</v>
      </c>
      <c r="B63" t="s">
        <v>2</v>
      </c>
      <c r="C63" s="2">
        <v>5.7000000000000002E-2</v>
      </c>
      <c r="D63" s="3">
        <f t="shared" si="2"/>
        <v>5.7</v>
      </c>
      <c r="E63" s="9"/>
      <c r="F63">
        <v>54</v>
      </c>
    </row>
    <row r="64" spans="1:6" x14ac:dyDescent="0.25">
      <c r="A64" t="s">
        <v>7</v>
      </c>
      <c r="B64" t="s">
        <v>3</v>
      </c>
      <c r="C64" s="2">
        <v>5.5E-2</v>
      </c>
      <c r="D64" s="3">
        <f t="shared" si="2"/>
        <v>5.5</v>
      </c>
      <c r="E64" s="9"/>
      <c r="F64">
        <v>55</v>
      </c>
    </row>
    <row r="65" spans="1:6" x14ac:dyDescent="0.25">
      <c r="A65" t="s">
        <v>7</v>
      </c>
      <c r="B65" t="s">
        <v>4</v>
      </c>
      <c r="C65" s="2">
        <v>7.0000000000000007E-2</v>
      </c>
      <c r="D65" s="3">
        <f t="shared" si="2"/>
        <v>7.0000000000000009</v>
      </c>
      <c r="E65" s="9"/>
      <c r="F65">
        <v>55</v>
      </c>
    </row>
    <row r="66" spans="1:6" x14ac:dyDescent="0.25">
      <c r="A66" t="s">
        <v>7</v>
      </c>
      <c r="B66" t="s">
        <v>5</v>
      </c>
      <c r="C66" s="2">
        <v>5.3999999999999999E-2</v>
      </c>
      <c r="D66" s="3">
        <f t="shared" si="2"/>
        <v>5.4</v>
      </c>
      <c r="E66" s="9"/>
      <c r="F66">
        <v>55</v>
      </c>
    </row>
    <row r="67" spans="1:6" x14ac:dyDescent="0.25">
      <c r="A67" t="s">
        <v>7</v>
      </c>
      <c r="B67" t="s">
        <v>0</v>
      </c>
      <c r="C67" s="2">
        <v>5.5E-2</v>
      </c>
      <c r="D67" s="3">
        <f t="shared" si="2"/>
        <v>5.5</v>
      </c>
      <c r="E67" s="9"/>
      <c r="F67">
        <v>55</v>
      </c>
    </row>
    <row r="68" spans="1:6" x14ac:dyDescent="0.25">
      <c r="A68" t="s">
        <v>7</v>
      </c>
      <c r="B68" t="s">
        <v>1</v>
      </c>
      <c r="C68" s="2">
        <v>5.8000000000000003E-2</v>
      </c>
      <c r="D68" s="3">
        <f t="shared" si="2"/>
        <v>5.8000000000000007</v>
      </c>
      <c r="E68" s="9"/>
      <c r="F68">
        <v>55</v>
      </c>
    </row>
    <row r="69" spans="1:6" x14ac:dyDescent="0.25">
      <c r="A69" t="s">
        <v>7</v>
      </c>
      <c r="B69" t="s">
        <v>2</v>
      </c>
      <c r="C69" s="2">
        <v>5.7000000000000002E-2</v>
      </c>
      <c r="D69" s="3">
        <f t="shared" si="2"/>
        <v>5.7</v>
      </c>
      <c r="E69" s="9"/>
      <c r="F69">
        <v>55</v>
      </c>
    </row>
    <row r="70" spans="1:6" x14ac:dyDescent="0.25">
      <c r="A70" t="s">
        <v>7</v>
      </c>
      <c r="B70" t="s">
        <v>3</v>
      </c>
      <c r="C70" s="2">
        <v>5.5E-2</v>
      </c>
      <c r="D70" s="3">
        <f t="shared" si="2"/>
        <v>5.5</v>
      </c>
      <c r="E70" s="9"/>
      <c r="F70">
        <v>56</v>
      </c>
    </row>
    <row r="71" spans="1:6" x14ac:dyDescent="0.25">
      <c r="A71" t="s">
        <v>7</v>
      </c>
      <c r="B71" t="s">
        <v>4</v>
      </c>
      <c r="C71" s="2">
        <v>7.0000000000000007E-2</v>
      </c>
      <c r="D71" s="3">
        <f t="shared" si="2"/>
        <v>7.0000000000000009</v>
      </c>
      <c r="E71" s="9"/>
      <c r="F71">
        <v>56</v>
      </c>
    </row>
    <row r="72" spans="1:6" x14ac:dyDescent="0.25">
      <c r="A72" t="s">
        <v>7</v>
      </c>
      <c r="B72" t="s">
        <v>5</v>
      </c>
      <c r="C72" s="2">
        <v>5.3999999999999999E-2</v>
      </c>
      <c r="D72" s="3">
        <f t="shared" si="2"/>
        <v>5.4</v>
      </c>
      <c r="E72" s="9"/>
      <c r="F72">
        <v>55</v>
      </c>
    </row>
    <row r="73" spans="1:6" x14ac:dyDescent="0.25">
      <c r="A73" t="s">
        <v>7</v>
      </c>
      <c r="B73" t="s">
        <v>0</v>
      </c>
      <c r="C73" s="2">
        <v>5.5E-2</v>
      </c>
      <c r="D73" s="3">
        <f t="shared" si="2"/>
        <v>5.5</v>
      </c>
      <c r="E73" s="9"/>
      <c r="F73">
        <v>55</v>
      </c>
    </row>
    <row r="74" spans="1:6" x14ac:dyDescent="0.25">
      <c r="A74" t="s">
        <v>7</v>
      </c>
      <c r="B74" t="s">
        <v>1</v>
      </c>
      <c r="C74" s="2">
        <v>5.8000000000000003E-2</v>
      </c>
      <c r="D74" s="3">
        <f t="shared" si="2"/>
        <v>5.8000000000000007</v>
      </c>
      <c r="E74" s="9"/>
      <c r="F74">
        <v>56</v>
      </c>
    </row>
    <row r="75" spans="1:6" x14ac:dyDescent="0.25">
      <c r="A75" t="s">
        <v>7</v>
      </c>
      <c r="B75" t="s">
        <v>2</v>
      </c>
      <c r="C75" s="2">
        <v>5.7000000000000002E-2</v>
      </c>
      <c r="D75" s="3">
        <f t="shared" si="2"/>
        <v>5.7</v>
      </c>
      <c r="E75" s="9"/>
      <c r="F75">
        <v>56</v>
      </c>
    </row>
    <row r="76" spans="1:6" x14ac:dyDescent="0.25">
      <c r="A76" t="s">
        <v>7</v>
      </c>
      <c r="B76" t="s">
        <v>3</v>
      </c>
      <c r="C76" s="2">
        <v>5.5E-2</v>
      </c>
      <c r="D76" s="3">
        <f t="shared" si="2"/>
        <v>5.5</v>
      </c>
      <c r="E76" s="9"/>
      <c r="F76">
        <v>56</v>
      </c>
    </row>
    <row r="77" spans="1:6" x14ac:dyDescent="0.25">
      <c r="A77" t="s">
        <v>7</v>
      </c>
      <c r="B77" t="s">
        <v>4</v>
      </c>
      <c r="C77" s="2">
        <v>7.0000000000000007E-2</v>
      </c>
      <c r="D77" s="3">
        <f t="shared" si="2"/>
        <v>7.0000000000000009</v>
      </c>
      <c r="E77" s="9"/>
      <c r="F77">
        <v>56</v>
      </c>
    </row>
    <row r="78" spans="1:6" x14ac:dyDescent="0.25">
      <c r="A78" t="s">
        <v>7</v>
      </c>
      <c r="B78" t="s">
        <v>5</v>
      </c>
      <c r="C78" s="2">
        <v>5.3999999999999999E-2</v>
      </c>
      <c r="D78" s="3">
        <f t="shared" si="2"/>
        <v>5.4</v>
      </c>
      <c r="E78" s="9"/>
      <c r="F78">
        <v>56</v>
      </c>
    </row>
    <row r="79" spans="1:6" x14ac:dyDescent="0.25">
      <c r="A79" t="s">
        <v>7</v>
      </c>
      <c r="B79" t="s">
        <v>0</v>
      </c>
      <c r="C79" s="2">
        <v>5.5E-2</v>
      </c>
      <c r="D79" s="3">
        <f t="shared" si="2"/>
        <v>5.5</v>
      </c>
      <c r="E79" s="9"/>
      <c r="F79">
        <v>56</v>
      </c>
    </row>
    <row r="80" spans="1:6" x14ac:dyDescent="0.25">
      <c r="A80" t="s">
        <v>7</v>
      </c>
      <c r="B80" t="s">
        <v>1</v>
      </c>
      <c r="C80" s="2">
        <v>5.8000000000000003E-2</v>
      </c>
      <c r="D80" s="3">
        <f t="shared" si="2"/>
        <v>5.8000000000000007</v>
      </c>
      <c r="E80" s="9"/>
      <c r="F80">
        <v>57</v>
      </c>
    </row>
    <row r="81" spans="1:6" x14ac:dyDescent="0.25">
      <c r="A81" t="s">
        <v>7</v>
      </c>
      <c r="B81" t="s">
        <v>2</v>
      </c>
      <c r="C81" s="2">
        <v>5.7000000000000002E-2</v>
      </c>
      <c r="D81" s="3">
        <f t="shared" si="2"/>
        <v>5.7</v>
      </c>
      <c r="E81" s="9"/>
      <c r="F81">
        <v>57</v>
      </c>
    </row>
    <row r="82" spans="1:6" x14ac:dyDescent="0.25">
      <c r="A82" t="s">
        <v>7</v>
      </c>
      <c r="B82" t="s">
        <v>3</v>
      </c>
      <c r="C82" s="2">
        <v>5.5E-2</v>
      </c>
      <c r="D82" s="3">
        <f t="shared" si="2"/>
        <v>5.5</v>
      </c>
      <c r="E82" s="9"/>
      <c r="F82">
        <v>57</v>
      </c>
    </row>
    <row r="83" spans="1:6" x14ac:dyDescent="0.25">
      <c r="A83" t="s">
        <v>7</v>
      </c>
      <c r="B83" t="s">
        <v>4</v>
      </c>
      <c r="C83" s="2">
        <v>7.0000000000000007E-2</v>
      </c>
      <c r="D83" s="3">
        <f t="shared" si="2"/>
        <v>7.0000000000000009</v>
      </c>
      <c r="E83" s="9"/>
      <c r="F83">
        <v>57</v>
      </c>
    </row>
    <row r="84" spans="1:6" x14ac:dyDescent="0.25">
      <c r="A84" t="s">
        <v>7</v>
      </c>
      <c r="B84" t="s">
        <v>5</v>
      </c>
      <c r="C84" s="2">
        <v>5.3999999999999999E-2</v>
      </c>
      <c r="D84" s="3">
        <f t="shared" si="2"/>
        <v>5.4</v>
      </c>
      <c r="E84" s="9"/>
      <c r="F84">
        <v>57</v>
      </c>
    </row>
    <row r="85" spans="1:6" x14ac:dyDescent="0.25">
      <c r="A85" t="s">
        <v>7</v>
      </c>
      <c r="B85" t="s">
        <v>0</v>
      </c>
      <c r="C85" s="2">
        <v>5.5E-2</v>
      </c>
      <c r="D85" s="3">
        <f t="shared" si="2"/>
        <v>5.5</v>
      </c>
      <c r="E85" s="9"/>
      <c r="F85">
        <v>57</v>
      </c>
    </row>
    <row r="86" spans="1:6" x14ac:dyDescent="0.25">
      <c r="A86" t="s">
        <v>7</v>
      </c>
      <c r="B86" t="s">
        <v>1</v>
      </c>
      <c r="C86" s="2">
        <v>5.8000000000000003E-2</v>
      </c>
      <c r="D86" s="3">
        <f t="shared" si="2"/>
        <v>5.8000000000000007</v>
      </c>
      <c r="E86" s="9"/>
      <c r="F86">
        <v>57</v>
      </c>
    </row>
    <row r="87" spans="1:6" x14ac:dyDescent="0.25">
      <c r="A87" t="s">
        <v>7</v>
      </c>
      <c r="B87" t="s">
        <v>2</v>
      </c>
      <c r="C87" s="2">
        <v>5.7000000000000002E-2</v>
      </c>
      <c r="D87" s="3">
        <f t="shared" si="2"/>
        <v>5.7</v>
      </c>
      <c r="E87" s="9"/>
      <c r="F87">
        <v>57</v>
      </c>
    </row>
    <row r="88" spans="1:6" x14ac:dyDescent="0.25">
      <c r="A88" t="s">
        <v>7</v>
      </c>
      <c r="B88" t="s">
        <v>3</v>
      </c>
      <c r="C88" s="2">
        <v>5.5E-2</v>
      </c>
      <c r="D88" s="3">
        <f t="shared" si="2"/>
        <v>5.5</v>
      </c>
      <c r="E88" s="9"/>
      <c r="F88">
        <v>57</v>
      </c>
    </row>
    <row r="89" spans="1:6" x14ac:dyDescent="0.25">
      <c r="A89" t="s">
        <v>7</v>
      </c>
      <c r="B89" t="s">
        <v>4</v>
      </c>
      <c r="C89" s="2">
        <v>7.0000000000000007E-2</v>
      </c>
      <c r="D89" s="3">
        <f t="shared" si="2"/>
        <v>7.0000000000000009</v>
      </c>
      <c r="E89" s="9"/>
      <c r="F89">
        <v>57</v>
      </c>
    </row>
    <row r="90" spans="1:6" x14ac:dyDescent="0.25">
      <c r="A90" t="s">
        <v>7</v>
      </c>
      <c r="B90" t="s">
        <v>5</v>
      </c>
      <c r="C90" s="2">
        <v>5.3999999999999999E-2</v>
      </c>
      <c r="D90" s="3">
        <f t="shared" si="2"/>
        <v>5.4</v>
      </c>
      <c r="E90" s="9"/>
      <c r="F90">
        <v>58</v>
      </c>
    </row>
    <row r="91" spans="1:6" x14ac:dyDescent="0.25">
      <c r="A91" t="s">
        <v>7</v>
      </c>
      <c r="B91" t="s">
        <v>3</v>
      </c>
      <c r="C91" s="2">
        <v>5.5E-2</v>
      </c>
      <c r="D91" s="3">
        <f t="shared" si="2"/>
        <v>5.5</v>
      </c>
      <c r="E91" s="9"/>
      <c r="F91">
        <v>57</v>
      </c>
    </row>
    <row r="92" spans="1:6" x14ac:dyDescent="0.25">
      <c r="A92" t="s">
        <v>7</v>
      </c>
      <c r="B92" t="s">
        <v>4</v>
      </c>
      <c r="C92" s="2">
        <v>7.0000000000000007E-2</v>
      </c>
      <c r="D92" s="3">
        <f t="shared" si="2"/>
        <v>7.0000000000000009</v>
      </c>
      <c r="E92" s="9"/>
      <c r="F92">
        <v>58</v>
      </c>
    </row>
    <row r="93" spans="1:6" x14ac:dyDescent="0.25">
      <c r="A93" t="s">
        <v>7</v>
      </c>
      <c r="B93" t="s">
        <v>5</v>
      </c>
      <c r="C93" s="2">
        <v>5.3999999999999999E-2</v>
      </c>
      <c r="D93" s="3">
        <f t="shared" si="2"/>
        <v>5.4</v>
      </c>
      <c r="E93" s="9"/>
      <c r="F93">
        <v>58</v>
      </c>
    </row>
    <row r="94" spans="1:6" x14ac:dyDescent="0.25">
      <c r="A94" t="s">
        <v>7</v>
      </c>
      <c r="B94" t="s">
        <v>5</v>
      </c>
      <c r="C94" s="2">
        <v>5.3999999999999999E-2</v>
      </c>
      <c r="D94" s="3">
        <f t="shared" si="2"/>
        <v>5.4</v>
      </c>
      <c r="E94" s="9"/>
      <c r="F94">
        <v>58</v>
      </c>
    </row>
    <row r="95" spans="1:6" x14ac:dyDescent="0.25">
      <c r="A95" s="10"/>
      <c r="B95" s="10"/>
      <c r="C95" s="11"/>
      <c r="D95" s="12"/>
      <c r="E95" s="10"/>
      <c r="F95" s="10"/>
    </row>
    <row r="96" spans="1:6" x14ac:dyDescent="0.25">
      <c r="A96" t="s">
        <v>8</v>
      </c>
      <c r="B96" t="s">
        <v>0</v>
      </c>
      <c r="C96" s="2">
        <v>5.7000000000000002E-2</v>
      </c>
      <c r="D96" s="3">
        <f>C96*100</f>
        <v>5.7</v>
      </c>
      <c r="E96">
        <v>61</v>
      </c>
      <c r="F96" s="9"/>
    </row>
    <row r="97" spans="1:6" x14ac:dyDescent="0.25">
      <c r="A97" t="s">
        <v>8</v>
      </c>
      <c r="B97" t="s">
        <v>1</v>
      </c>
      <c r="C97" s="2">
        <v>5.2999999999999999E-2</v>
      </c>
      <c r="D97" s="3">
        <f>C97*100</f>
        <v>5.3</v>
      </c>
      <c r="E97">
        <v>62</v>
      </c>
      <c r="F97" s="9"/>
    </row>
    <row r="98" spans="1:6" x14ac:dyDescent="0.25">
      <c r="A98" t="s">
        <v>8</v>
      </c>
      <c r="B98" t="s">
        <v>2</v>
      </c>
      <c r="C98" s="2">
        <v>4.8000000000000001E-2</v>
      </c>
      <c r="D98" s="3">
        <f>C98*100</f>
        <v>4.8</v>
      </c>
      <c r="E98">
        <v>62</v>
      </c>
      <c r="F98" s="9"/>
    </row>
    <row r="99" spans="1:6" x14ac:dyDescent="0.25">
      <c r="A99" t="s">
        <v>8</v>
      </c>
      <c r="B99" t="s">
        <v>3</v>
      </c>
      <c r="C99" s="2">
        <v>0.06</v>
      </c>
      <c r="D99" s="3">
        <f>C99*100</f>
        <v>6</v>
      </c>
      <c r="E99">
        <v>62</v>
      </c>
      <c r="F99" s="9"/>
    </row>
    <row r="100" spans="1:6" x14ac:dyDescent="0.25">
      <c r="A100" t="s">
        <v>8</v>
      </c>
      <c r="B100" t="s">
        <v>4</v>
      </c>
      <c r="C100" s="2">
        <v>6.7000000000000004E-2</v>
      </c>
      <c r="D100" s="3">
        <f>C100*100</f>
        <v>6.7</v>
      </c>
      <c r="E100">
        <v>63</v>
      </c>
      <c r="F100" s="9"/>
    </row>
    <row r="101" spans="1:6" x14ac:dyDescent="0.25">
      <c r="A101" t="s">
        <v>8</v>
      </c>
      <c r="B101" t="s">
        <v>5</v>
      </c>
      <c r="C101" s="2">
        <v>5.8999999999999997E-2</v>
      </c>
      <c r="D101" s="3">
        <f>C101*100</f>
        <v>5.8999999999999995</v>
      </c>
      <c r="E101">
        <v>63</v>
      </c>
      <c r="F101" s="9"/>
    </row>
    <row r="102" spans="1:6" x14ac:dyDescent="0.25">
      <c r="A102" t="s">
        <v>8</v>
      </c>
      <c r="B102" t="s">
        <v>0</v>
      </c>
      <c r="C102" s="2">
        <v>5.7000000000000002E-2</v>
      </c>
      <c r="D102" s="3">
        <f>C102*100</f>
        <v>5.7</v>
      </c>
      <c r="E102">
        <v>62</v>
      </c>
      <c r="F102" s="9"/>
    </row>
    <row r="103" spans="1:6" x14ac:dyDescent="0.25">
      <c r="A103" t="s">
        <v>8</v>
      </c>
      <c r="B103" t="s">
        <v>1</v>
      </c>
      <c r="C103" s="2">
        <v>5.2999999999999999E-2</v>
      </c>
      <c r="D103" s="3">
        <f>C103*100</f>
        <v>5.3</v>
      </c>
      <c r="E103">
        <v>62</v>
      </c>
      <c r="F103" s="9"/>
    </row>
    <row r="104" spans="1:6" x14ac:dyDescent="0.25">
      <c r="A104" t="s">
        <v>8</v>
      </c>
      <c r="B104" t="s">
        <v>2</v>
      </c>
      <c r="C104" s="2">
        <v>4.8000000000000001E-2</v>
      </c>
      <c r="D104" s="3">
        <f>C104*100</f>
        <v>4.8</v>
      </c>
      <c r="E104">
        <v>63</v>
      </c>
      <c r="F104" s="9"/>
    </row>
    <row r="105" spans="1:6" x14ac:dyDescent="0.25">
      <c r="A105" t="s">
        <v>8</v>
      </c>
      <c r="B105" t="s">
        <v>3</v>
      </c>
      <c r="C105" s="2">
        <v>0.06</v>
      </c>
      <c r="D105" s="3">
        <f>C105*100</f>
        <v>6</v>
      </c>
      <c r="E105">
        <v>63</v>
      </c>
      <c r="F105" s="9"/>
    </row>
    <row r="106" spans="1:6" x14ac:dyDescent="0.25">
      <c r="A106" t="s">
        <v>8</v>
      </c>
      <c r="B106" t="s">
        <v>4</v>
      </c>
      <c r="C106" s="2">
        <v>6.7000000000000004E-2</v>
      </c>
      <c r="D106" s="3">
        <f>C106*100</f>
        <v>6.7</v>
      </c>
      <c r="E106">
        <v>63</v>
      </c>
      <c r="F106" s="9"/>
    </row>
    <row r="107" spans="1:6" x14ac:dyDescent="0.25">
      <c r="A107" t="s">
        <v>8</v>
      </c>
      <c r="B107" t="s">
        <v>5</v>
      </c>
      <c r="C107" s="2">
        <v>5.8999999999999997E-2</v>
      </c>
      <c r="D107" s="3">
        <f>C107*100</f>
        <v>5.8999999999999995</v>
      </c>
      <c r="E107">
        <v>64</v>
      </c>
      <c r="F107" s="9"/>
    </row>
    <row r="108" spans="1:6" x14ac:dyDescent="0.25">
      <c r="A108" t="s">
        <v>8</v>
      </c>
      <c r="B108" t="s">
        <v>0</v>
      </c>
      <c r="C108" s="2">
        <v>5.7000000000000002E-2</v>
      </c>
      <c r="D108" s="3">
        <f>C108*100</f>
        <v>5.7</v>
      </c>
      <c r="E108">
        <v>63</v>
      </c>
      <c r="F108" s="9"/>
    </row>
    <row r="109" spans="1:6" x14ac:dyDescent="0.25">
      <c r="A109" t="s">
        <v>8</v>
      </c>
      <c r="B109" t="s">
        <v>1</v>
      </c>
      <c r="C109" s="2">
        <v>5.2999999999999999E-2</v>
      </c>
      <c r="D109" s="3">
        <f>C109*100</f>
        <v>5.3</v>
      </c>
      <c r="E109">
        <v>64</v>
      </c>
      <c r="F109" s="9"/>
    </row>
    <row r="110" spans="1:6" x14ac:dyDescent="0.25">
      <c r="A110" t="s">
        <v>8</v>
      </c>
      <c r="B110" t="s">
        <v>2</v>
      </c>
      <c r="C110" s="2">
        <v>4.8000000000000001E-2</v>
      </c>
      <c r="D110" s="3">
        <f>C110*100</f>
        <v>4.8</v>
      </c>
      <c r="E110">
        <v>63</v>
      </c>
      <c r="F110" s="9"/>
    </row>
    <row r="111" spans="1:6" x14ac:dyDescent="0.25">
      <c r="A111" t="s">
        <v>8</v>
      </c>
      <c r="B111" t="s">
        <v>3</v>
      </c>
      <c r="C111" s="2">
        <v>0.06</v>
      </c>
      <c r="D111" s="3">
        <f>C111*100</f>
        <v>6</v>
      </c>
      <c r="E111">
        <v>64</v>
      </c>
      <c r="F111" s="9"/>
    </row>
    <row r="112" spans="1:6" x14ac:dyDescent="0.25">
      <c r="A112" t="s">
        <v>8</v>
      </c>
      <c r="B112" t="s">
        <v>4</v>
      </c>
      <c r="C112" s="2">
        <v>6.7000000000000004E-2</v>
      </c>
      <c r="D112" s="3">
        <f>C112*100</f>
        <v>6.7</v>
      </c>
      <c r="E112">
        <v>64</v>
      </c>
      <c r="F112" s="9"/>
    </row>
    <row r="113" spans="1:6" x14ac:dyDescent="0.25">
      <c r="A113" t="s">
        <v>8</v>
      </c>
      <c r="B113" t="s">
        <v>5</v>
      </c>
      <c r="C113" s="2">
        <v>5.8999999999999997E-2</v>
      </c>
      <c r="D113" s="3">
        <f>C113*100</f>
        <v>5.8999999999999995</v>
      </c>
      <c r="E113">
        <v>64</v>
      </c>
      <c r="F113" s="9"/>
    </row>
    <row r="114" spans="1:6" x14ac:dyDescent="0.25">
      <c r="A114" t="s">
        <v>8</v>
      </c>
      <c r="B114" t="s">
        <v>0</v>
      </c>
      <c r="C114" s="2">
        <v>5.7000000000000002E-2</v>
      </c>
      <c r="D114" s="3">
        <f>C114*100</f>
        <v>5.7</v>
      </c>
      <c r="E114">
        <v>64</v>
      </c>
      <c r="F114" s="9"/>
    </row>
    <row r="115" spans="1:6" x14ac:dyDescent="0.25">
      <c r="A115" t="s">
        <v>8</v>
      </c>
      <c r="B115" t="s">
        <v>1</v>
      </c>
      <c r="C115" s="2">
        <v>5.2999999999999999E-2</v>
      </c>
      <c r="D115" s="3">
        <f>C115*100</f>
        <v>5.3</v>
      </c>
      <c r="E115">
        <v>64</v>
      </c>
      <c r="F115" s="9"/>
    </row>
    <row r="116" spans="1:6" x14ac:dyDescent="0.25">
      <c r="A116" t="s">
        <v>8</v>
      </c>
      <c r="B116" t="s">
        <v>2</v>
      </c>
      <c r="C116" s="2">
        <v>4.8000000000000001E-2</v>
      </c>
      <c r="D116" s="3">
        <f>C116*100</f>
        <v>4.8</v>
      </c>
      <c r="E116">
        <v>65</v>
      </c>
      <c r="F116" s="9"/>
    </row>
    <row r="117" spans="1:6" x14ac:dyDescent="0.25">
      <c r="A117" t="s">
        <v>8</v>
      </c>
      <c r="B117" t="s">
        <v>3</v>
      </c>
      <c r="C117" s="2">
        <v>0.06</v>
      </c>
      <c r="D117" s="3">
        <f>C117*100</f>
        <v>6</v>
      </c>
      <c r="E117">
        <v>64</v>
      </c>
      <c r="F117" s="9"/>
    </row>
    <row r="118" spans="1:6" x14ac:dyDescent="0.25">
      <c r="A118" t="s">
        <v>8</v>
      </c>
      <c r="B118" t="s">
        <v>4</v>
      </c>
      <c r="C118" s="2">
        <v>6.7000000000000004E-2</v>
      </c>
      <c r="D118" s="3">
        <f>C118*100</f>
        <v>6.7</v>
      </c>
      <c r="E118">
        <v>65</v>
      </c>
      <c r="F118" s="9"/>
    </row>
    <row r="119" spans="1:6" x14ac:dyDescent="0.25">
      <c r="A119" t="s">
        <v>8</v>
      </c>
      <c r="B119" t="s">
        <v>5</v>
      </c>
      <c r="C119" s="2">
        <v>5.8999999999999997E-2</v>
      </c>
      <c r="D119" s="3">
        <f>C119*100</f>
        <v>5.8999999999999995</v>
      </c>
      <c r="E119">
        <v>64</v>
      </c>
      <c r="F119" s="9"/>
    </row>
    <row r="120" spans="1:6" x14ac:dyDescent="0.25">
      <c r="A120" t="s">
        <v>8</v>
      </c>
      <c r="B120" t="s">
        <v>0</v>
      </c>
      <c r="C120" s="2">
        <v>5.7000000000000002E-2</v>
      </c>
      <c r="D120" s="3">
        <f>C120*100</f>
        <v>5.7</v>
      </c>
      <c r="E120">
        <v>64</v>
      </c>
      <c r="F120" s="9"/>
    </row>
    <row r="121" spans="1:6" x14ac:dyDescent="0.25">
      <c r="A121" t="s">
        <v>8</v>
      </c>
      <c r="B121" t="s">
        <v>1</v>
      </c>
      <c r="C121" s="2">
        <v>5.2999999999999999E-2</v>
      </c>
      <c r="D121" s="3">
        <f>C121*100</f>
        <v>5.3</v>
      </c>
      <c r="E121">
        <v>65</v>
      </c>
      <c r="F121" s="9"/>
    </row>
    <row r="122" spans="1:6" x14ac:dyDescent="0.25">
      <c r="A122" t="s">
        <v>8</v>
      </c>
      <c r="B122" t="s">
        <v>2</v>
      </c>
      <c r="C122" s="2">
        <v>4.8000000000000001E-2</v>
      </c>
      <c r="D122" s="3">
        <f>C122*100</f>
        <v>4.8</v>
      </c>
      <c r="E122">
        <v>65</v>
      </c>
      <c r="F122" s="9"/>
    </row>
    <row r="123" spans="1:6" x14ac:dyDescent="0.25">
      <c r="A123" t="s">
        <v>8</v>
      </c>
      <c r="B123" t="s">
        <v>3</v>
      </c>
      <c r="C123" s="2">
        <v>0.06</v>
      </c>
      <c r="D123" s="3">
        <f>C123*100</f>
        <v>6</v>
      </c>
      <c r="E123">
        <v>65</v>
      </c>
      <c r="F123" s="9"/>
    </row>
    <row r="124" spans="1:6" x14ac:dyDescent="0.25">
      <c r="A124" t="s">
        <v>8</v>
      </c>
      <c r="B124" t="s">
        <v>4</v>
      </c>
      <c r="C124" s="2">
        <v>6.7000000000000004E-2</v>
      </c>
      <c r="D124" s="3">
        <f>C124*100</f>
        <v>6.7</v>
      </c>
      <c r="E124">
        <v>65</v>
      </c>
      <c r="F124" s="9"/>
    </row>
    <row r="125" spans="1:6" x14ac:dyDescent="0.25">
      <c r="A125" t="s">
        <v>8</v>
      </c>
      <c r="B125" t="s">
        <v>5</v>
      </c>
      <c r="C125" s="2">
        <v>5.8999999999999997E-2</v>
      </c>
      <c r="D125" s="3">
        <f>C125*100</f>
        <v>5.8999999999999995</v>
      </c>
      <c r="E125">
        <v>64</v>
      </c>
      <c r="F125" s="9"/>
    </row>
    <row r="126" spans="1:6" x14ac:dyDescent="0.25">
      <c r="A126" t="s">
        <v>8</v>
      </c>
      <c r="B126" t="s">
        <v>0</v>
      </c>
      <c r="C126" s="2">
        <v>5.7000000000000002E-2</v>
      </c>
      <c r="D126" s="3">
        <f>C126*100</f>
        <v>5.7</v>
      </c>
      <c r="E126">
        <v>65</v>
      </c>
      <c r="F126" s="9"/>
    </row>
    <row r="127" spans="1:6" x14ac:dyDescent="0.25">
      <c r="A127" t="s">
        <v>8</v>
      </c>
      <c r="B127" t="s">
        <v>1</v>
      </c>
      <c r="C127" s="2">
        <v>5.2999999999999999E-2</v>
      </c>
      <c r="D127" s="3">
        <f>C127*100</f>
        <v>5.3</v>
      </c>
      <c r="E127">
        <v>65</v>
      </c>
      <c r="F127" s="9"/>
    </row>
    <row r="128" spans="1:6" x14ac:dyDescent="0.25">
      <c r="A128" t="s">
        <v>8</v>
      </c>
      <c r="B128" t="s">
        <v>2</v>
      </c>
      <c r="C128" s="2">
        <v>4.8000000000000001E-2</v>
      </c>
      <c r="D128" s="3">
        <f>C128*100</f>
        <v>4.8</v>
      </c>
      <c r="E128">
        <v>65</v>
      </c>
      <c r="F128" s="9"/>
    </row>
    <row r="129" spans="1:6" x14ac:dyDescent="0.25">
      <c r="A129" t="s">
        <v>8</v>
      </c>
      <c r="B129" t="s">
        <v>3</v>
      </c>
      <c r="C129" s="2">
        <v>0.06</v>
      </c>
      <c r="D129" s="3">
        <f>C129*100</f>
        <v>6</v>
      </c>
      <c r="E129">
        <v>65</v>
      </c>
      <c r="F129" s="9"/>
    </row>
    <row r="130" spans="1:6" x14ac:dyDescent="0.25">
      <c r="A130" t="s">
        <v>8</v>
      </c>
      <c r="B130" t="s">
        <v>4</v>
      </c>
      <c r="C130" s="2">
        <v>6.7000000000000004E-2</v>
      </c>
      <c r="D130" s="3">
        <f>C130*100</f>
        <v>6.7</v>
      </c>
      <c r="E130">
        <v>65</v>
      </c>
      <c r="F130" s="9"/>
    </row>
    <row r="131" spans="1:6" x14ac:dyDescent="0.25">
      <c r="A131" t="s">
        <v>8</v>
      </c>
      <c r="B131" t="s">
        <v>5</v>
      </c>
      <c r="C131" s="2">
        <v>5.8999999999999997E-2</v>
      </c>
      <c r="D131" s="3">
        <f>C131*100</f>
        <v>5.8999999999999995</v>
      </c>
      <c r="E131">
        <v>65</v>
      </c>
      <c r="F131" s="9"/>
    </row>
    <row r="132" spans="1:6" x14ac:dyDescent="0.25">
      <c r="A132" t="s">
        <v>8</v>
      </c>
      <c r="B132" t="s">
        <v>0</v>
      </c>
      <c r="C132" s="2">
        <v>5.7000000000000002E-2</v>
      </c>
      <c r="D132" s="3">
        <f>C132*100</f>
        <v>5.7</v>
      </c>
      <c r="E132">
        <v>66</v>
      </c>
      <c r="F132" s="9"/>
    </row>
    <row r="133" spans="1:6" x14ac:dyDescent="0.25">
      <c r="A133" t="s">
        <v>8</v>
      </c>
      <c r="B133" t="s">
        <v>1</v>
      </c>
      <c r="C133" s="2">
        <v>5.2999999999999999E-2</v>
      </c>
      <c r="D133" s="3">
        <f>C133*100</f>
        <v>5.3</v>
      </c>
      <c r="E133">
        <v>66</v>
      </c>
      <c r="F133" s="9"/>
    </row>
    <row r="134" spans="1:6" x14ac:dyDescent="0.25">
      <c r="A134" t="s">
        <v>8</v>
      </c>
      <c r="B134" t="s">
        <v>2</v>
      </c>
      <c r="C134" s="2">
        <v>4.8000000000000001E-2</v>
      </c>
      <c r="D134" s="3">
        <f>C134*100</f>
        <v>4.8</v>
      </c>
      <c r="E134">
        <v>66</v>
      </c>
      <c r="F134" s="9"/>
    </row>
    <row r="135" spans="1:6" x14ac:dyDescent="0.25">
      <c r="A135" t="s">
        <v>8</v>
      </c>
      <c r="B135" t="s">
        <v>3</v>
      </c>
      <c r="C135" s="2">
        <v>0.06</v>
      </c>
      <c r="D135" s="3">
        <f>C135*100</f>
        <v>6</v>
      </c>
      <c r="E135">
        <v>66</v>
      </c>
      <c r="F135" s="9"/>
    </row>
    <row r="136" spans="1:6" x14ac:dyDescent="0.25">
      <c r="A136" t="s">
        <v>8</v>
      </c>
      <c r="B136" t="s">
        <v>4</v>
      </c>
      <c r="C136" s="2">
        <v>6.7000000000000004E-2</v>
      </c>
      <c r="D136" s="3">
        <f>C136*100</f>
        <v>6.7</v>
      </c>
      <c r="E136">
        <v>66</v>
      </c>
      <c r="F136" s="9"/>
    </row>
    <row r="137" spans="1:6" x14ac:dyDescent="0.25">
      <c r="A137" t="s">
        <v>8</v>
      </c>
      <c r="B137" t="s">
        <v>5</v>
      </c>
      <c r="C137" s="2">
        <v>5.8999999999999997E-2</v>
      </c>
      <c r="D137" s="3">
        <f>C137*100</f>
        <v>5.8999999999999995</v>
      </c>
      <c r="E137">
        <v>66</v>
      </c>
      <c r="F137" s="9"/>
    </row>
    <row r="138" spans="1:6" x14ac:dyDescent="0.25">
      <c r="A138" t="s">
        <v>8</v>
      </c>
      <c r="B138" t="s">
        <v>2</v>
      </c>
      <c r="C138" s="2">
        <v>4.8000000000000001E-2</v>
      </c>
      <c r="D138" s="3">
        <f>C138*100</f>
        <v>4.8</v>
      </c>
      <c r="E138">
        <v>66</v>
      </c>
      <c r="F138" s="9"/>
    </row>
    <row r="139" spans="1:6" x14ac:dyDescent="0.25">
      <c r="A139" t="s">
        <v>8</v>
      </c>
      <c r="B139" t="s">
        <v>3</v>
      </c>
      <c r="C139" s="2">
        <v>0.06</v>
      </c>
      <c r="D139" s="3">
        <f>C139*100</f>
        <v>6</v>
      </c>
      <c r="E139">
        <v>66</v>
      </c>
      <c r="F139" s="9"/>
    </row>
    <row r="140" spans="1:6" x14ac:dyDescent="0.25">
      <c r="A140" t="s">
        <v>8</v>
      </c>
      <c r="B140" t="s">
        <v>4</v>
      </c>
      <c r="C140" s="2">
        <v>6.7000000000000004E-2</v>
      </c>
      <c r="D140" s="3">
        <f>C140*100</f>
        <v>6.7</v>
      </c>
      <c r="E140">
        <v>66</v>
      </c>
      <c r="F140" s="9"/>
    </row>
    <row r="141" spans="1:6" x14ac:dyDescent="0.25">
      <c r="A141" t="s">
        <v>8</v>
      </c>
      <c r="B141" t="s">
        <v>5</v>
      </c>
      <c r="C141" s="2">
        <v>5.8999999999999997E-2</v>
      </c>
      <c r="D141" s="3">
        <f>C141*100</f>
        <v>5.8999999999999995</v>
      </c>
      <c r="E141">
        <v>66</v>
      </c>
      <c r="F141" s="9"/>
    </row>
    <row r="142" spans="1:6" x14ac:dyDescent="0.25">
      <c r="A142" s="10"/>
      <c r="B142" s="10"/>
      <c r="C142" s="10"/>
      <c r="D142" s="11"/>
      <c r="E142" s="10"/>
      <c r="F142" s="10"/>
    </row>
    <row r="143" spans="1:6" x14ac:dyDescent="0.25">
      <c r="A143" t="s">
        <v>9</v>
      </c>
      <c r="B143" t="s">
        <v>0</v>
      </c>
      <c r="C143" s="2">
        <v>0.06</v>
      </c>
      <c r="D143" s="3">
        <f>C143*100</f>
        <v>6</v>
      </c>
      <c r="E143" s="9"/>
      <c r="F143">
        <v>10</v>
      </c>
    </row>
    <row r="144" spans="1:6" x14ac:dyDescent="0.25">
      <c r="A144" t="s">
        <v>9</v>
      </c>
      <c r="B144" t="s">
        <v>1</v>
      </c>
      <c r="C144" s="2">
        <v>4.9000000000000002E-2</v>
      </c>
      <c r="D144" s="3">
        <f>C144*100</f>
        <v>4.9000000000000004</v>
      </c>
      <c r="E144" s="9"/>
      <c r="F144">
        <v>10</v>
      </c>
    </row>
    <row r="145" spans="1:6" x14ac:dyDescent="0.25">
      <c r="A145" t="s">
        <v>9</v>
      </c>
      <c r="B145" t="s">
        <v>2</v>
      </c>
      <c r="C145" s="2">
        <v>5.1999999999999998E-2</v>
      </c>
      <c r="D145" s="3">
        <f>C145*100</f>
        <v>5.2</v>
      </c>
      <c r="E145" s="9"/>
      <c r="F145">
        <v>9</v>
      </c>
    </row>
    <row r="146" spans="1:6" x14ac:dyDescent="0.25">
      <c r="A146" t="s">
        <v>9</v>
      </c>
      <c r="B146" t="s">
        <v>3</v>
      </c>
      <c r="C146" s="2">
        <v>0.05</v>
      </c>
      <c r="D146" s="3">
        <f>C146*100</f>
        <v>5</v>
      </c>
      <c r="E146" s="9"/>
      <c r="F146">
        <v>9</v>
      </c>
    </row>
    <row r="147" spans="1:6" x14ac:dyDescent="0.25">
      <c r="A147" t="s">
        <v>9</v>
      </c>
      <c r="B147" t="s">
        <v>4</v>
      </c>
      <c r="C147" s="2">
        <v>6.9000000000000006E-2</v>
      </c>
      <c r="D147" s="3">
        <f>C147*100</f>
        <v>6.9</v>
      </c>
      <c r="E147" s="9"/>
      <c r="F147">
        <v>10</v>
      </c>
    </row>
    <row r="148" spans="1:6" x14ac:dyDescent="0.25">
      <c r="A148" t="s">
        <v>9</v>
      </c>
      <c r="B148" t="s">
        <v>5</v>
      </c>
      <c r="C148" s="2">
        <v>5.8000000000000003E-2</v>
      </c>
      <c r="D148" s="3">
        <f>C148*100</f>
        <v>5.8000000000000007</v>
      </c>
      <c r="E148" s="9"/>
      <c r="F148">
        <v>9</v>
      </c>
    </row>
    <row r="149" spans="1:6" x14ac:dyDescent="0.25">
      <c r="A149" t="s">
        <v>9</v>
      </c>
      <c r="B149" t="s">
        <v>0</v>
      </c>
      <c r="C149" s="2">
        <v>0.06</v>
      </c>
      <c r="D149" s="3">
        <f>C149*100</f>
        <v>6</v>
      </c>
      <c r="E149" s="9"/>
      <c r="F149">
        <v>10</v>
      </c>
    </row>
    <row r="150" spans="1:6" x14ac:dyDescent="0.25">
      <c r="A150" t="s">
        <v>9</v>
      </c>
      <c r="B150" t="s">
        <v>1</v>
      </c>
      <c r="C150" s="2">
        <v>4.9000000000000002E-2</v>
      </c>
      <c r="D150" s="3">
        <f>C150*100</f>
        <v>4.9000000000000004</v>
      </c>
      <c r="E150" s="9"/>
      <c r="F150">
        <v>10</v>
      </c>
    </row>
    <row r="151" spans="1:6" x14ac:dyDescent="0.25">
      <c r="A151" t="s">
        <v>9</v>
      </c>
      <c r="B151" t="s">
        <v>2</v>
      </c>
      <c r="C151" s="2">
        <v>5.1999999999999998E-2</v>
      </c>
      <c r="D151" s="3">
        <f>C151*100</f>
        <v>5.2</v>
      </c>
      <c r="E151" s="9"/>
      <c r="F151">
        <v>10</v>
      </c>
    </row>
    <row r="152" spans="1:6" x14ac:dyDescent="0.25">
      <c r="A152" t="s">
        <v>9</v>
      </c>
      <c r="B152" t="s">
        <v>3</v>
      </c>
      <c r="C152" s="2">
        <v>0.05</v>
      </c>
      <c r="D152" s="3">
        <f>C152*100</f>
        <v>5</v>
      </c>
      <c r="E152" s="9"/>
      <c r="F152">
        <v>10</v>
      </c>
    </row>
    <row r="153" spans="1:6" x14ac:dyDescent="0.25">
      <c r="A153" t="s">
        <v>9</v>
      </c>
      <c r="B153" t="s">
        <v>4</v>
      </c>
      <c r="C153" s="2">
        <v>6.9000000000000006E-2</v>
      </c>
      <c r="D153" s="3">
        <f>C153*100</f>
        <v>6.9</v>
      </c>
      <c r="E153" s="9"/>
      <c r="F153">
        <v>10</v>
      </c>
    </row>
    <row r="154" spans="1:6" x14ac:dyDescent="0.25">
      <c r="A154" t="s">
        <v>9</v>
      </c>
      <c r="B154" t="s">
        <v>5</v>
      </c>
      <c r="C154" s="2">
        <v>5.8000000000000003E-2</v>
      </c>
      <c r="D154" s="3">
        <f>C154*100</f>
        <v>5.8000000000000007</v>
      </c>
      <c r="E154" s="9"/>
      <c r="F154">
        <v>9</v>
      </c>
    </row>
    <row r="155" spans="1:6" x14ac:dyDescent="0.25">
      <c r="A155" t="s">
        <v>9</v>
      </c>
      <c r="B155" t="s">
        <v>0</v>
      </c>
      <c r="C155" s="2">
        <v>0.06</v>
      </c>
      <c r="D155" s="3">
        <f>C155*100</f>
        <v>6</v>
      </c>
      <c r="E155" s="9"/>
      <c r="F155">
        <v>10</v>
      </c>
    </row>
    <row r="156" spans="1:6" x14ac:dyDescent="0.25">
      <c r="A156" t="s">
        <v>9</v>
      </c>
      <c r="B156" t="s">
        <v>1</v>
      </c>
      <c r="C156" s="2">
        <v>4.9000000000000002E-2</v>
      </c>
      <c r="D156" s="3">
        <f>C156*100</f>
        <v>4.9000000000000004</v>
      </c>
      <c r="E156" s="9"/>
      <c r="F156">
        <v>9</v>
      </c>
    </row>
    <row r="157" spans="1:6" x14ac:dyDescent="0.25">
      <c r="A157" t="s">
        <v>9</v>
      </c>
      <c r="B157" t="s">
        <v>2</v>
      </c>
      <c r="C157" s="2">
        <v>5.1999999999999998E-2</v>
      </c>
      <c r="D157" s="3">
        <f>C157*100</f>
        <v>5.2</v>
      </c>
      <c r="E157" s="9"/>
      <c r="F157">
        <v>10</v>
      </c>
    </row>
    <row r="158" spans="1:6" x14ac:dyDescent="0.25">
      <c r="A158" t="s">
        <v>9</v>
      </c>
      <c r="B158" t="s">
        <v>3</v>
      </c>
      <c r="C158" s="2">
        <v>0.05</v>
      </c>
      <c r="D158" s="3">
        <f>C158*100</f>
        <v>5</v>
      </c>
      <c r="E158" s="9"/>
      <c r="F158">
        <v>11</v>
      </c>
    </row>
    <row r="159" spans="1:6" x14ac:dyDescent="0.25">
      <c r="A159" t="s">
        <v>9</v>
      </c>
      <c r="B159" t="s">
        <v>4</v>
      </c>
      <c r="C159" s="2">
        <v>6.9000000000000006E-2</v>
      </c>
      <c r="D159" s="3">
        <f>C159*100</f>
        <v>6.9</v>
      </c>
      <c r="E159" s="9"/>
      <c r="F159">
        <v>10</v>
      </c>
    </row>
    <row r="160" spans="1:6" x14ac:dyDescent="0.25">
      <c r="A160" t="s">
        <v>9</v>
      </c>
      <c r="B160" t="s">
        <v>5</v>
      </c>
      <c r="C160" s="2">
        <v>5.8000000000000003E-2</v>
      </c>
      <c r="D160" s="3">
        <f>C160*100</f>
        <v>5.8000000000000007</v>
      </c>
      <c r="E160" s="9"/>
      <c r="F160">
        <v>10</v>
      </c>
    </row>
    <row r="161" spans="1:6" x14ac:dyDescent="0.25">
      <c r="A161" t="s">
        <v>9</v>
      </c>
      <c r="B161" t="s">
        <v>0</v>
      </c>
      <c r="C161" s="2">
        <v>0.06</v>
      </c>
      <c r="D161" s="3">
        <f>C161*100</f>
        <v>6</v>
      </c>
      <c r="E161" s="9"/>
      <c r="F161">
        <v>10</v>
      </c>
    </row>
    <row r="162" spans="1:6" x14ac:dyDescent="0.25">
      <c r="A162" t="s">
        <v>9</v>
      </c>
      <c r="B162" t="s">
        <v>1</v>
      </c>
      <c r="C162" s="2">
        <v>4.9000000000000002E-2</v>
      </c>
      <c r="D162" s="3">
        <f>C162*100</f>
        <v>4.9000000000000004</v>
      </c>
      <c r="E162" s="9"/>
      <c r="F162">
        <v>10</v>
      </c>
    </row>
    <row r="163" spans="1:6" x14ac:dyDescent="0.25">
      <c r="A163" t="s">
        <v>9</v>
      </c>
      <c r="B163" t="s">
        <v>2</v>
      </c>
      <c r="C163" s="2">
        <v>5.1999999999999998E-2</v>
      </c>
      <c r="D163" s="3">
        <f>C163*100</f>
        <v>5.2</v>
      </c>
      <c r="E163" s="9"/>
      <c r="F163">
        <v>10</v>
      </c>
    </row>
    <row r="164" spans="1:6" x14ac:dyDescent="0.25">
      <c r="A164" t="s">
        <v>9</v>
      </c>
      <c r="B164" t="s">
        <v>3</v>
      </c>
      <c r="C164" s="2">
        <v>0.05</v>
      </c>
      <c r="D164" s="3">
        <f>C164*100</f>
        <v>5</v>
      </c>
      <c r="E164" s="9"/>
      <c r="F164">
        <v>10</v>
      </c>
    </row>
    <row r="165" spans="1:6" x14ac:dyDescent="0.25">
      <c r="A165" t="s">
        <v>9</v>
      </c>
      <c r="B165" t="s">
        <v>4</v>
      </c>
      <c r="C165" s="2">
        <v>6.9000000000000006E-2</v>
      </c>
      <c r="D165" s="3">
        <f>C165*100</f>
        <v>6.9</v>
      </c>
      <c r="E165" s="9"/>
      <c r="F165">
        <v>10</v>
      </c>
    </row>
    <row r="166" spans="1:6" x14ac:dyDescent="0.25">
      <c r="A166" t="s">
        <v>9</v>
      </c>
      <c r="B166" t="s">
        <v>5</v>
      </c>
      <c r="C166" s="2">
        <v>5.8000000000000003E-2</v>
      </c>
      <c r="D166" s="3">
        <f>C166*100</f>
        <v>5.8000000000000007</v>
      </c>
      <c r="E166" s="9"/>
      <c r="F166">
        <v>10</v>
      </c>
    </row>
    <row r="167" spans="1:6" x14ac:dyDescent="0.25">
      <c r="A167" t="s">
        <v>9</v>
      </c>
      <c r="B167" t="s">
        <v>0</v>
      </c>
      <c r="C167" s="2">
        <v>0.06</v>
      </c>
      <c r="D167" s="3">
        <f>C167*100</f>
        <v>6</v>
      </c>
      <c r="E167" s="9"/>
      <c r="F167">
        <v>10</v>
      </c>
    </row>
    <row r="168" spans="1:6" x14ac:dyDescent="0.25">
      <c r="A168" t="s">
        <v>9</v>
      </c>
      <c r="B168" t="s">
        <v>1</v>
      </c>
      <c r="C168" s="2">
        <v>4.9000000000000002E-2</v>
      </c>
      <c r="D168" s="3">
        <f>C168*100</f>
        <v>4.9000000000000004</v>
      </c>
      <c r="E168" s="9"/>
      <c r="F168">
        <v>10</v>
      </c>
    </row>
    <row r="169" spans="1:6" x14ac:dyDescent="0.25">
      <c r="A169" t="s">
        <v>9</v>
      </c>
      <c r="B169" t="s">
        <v>2</v>
      </c>
      <c r="C169" s="2">
        <v>5.1999999999999998E-2</v>
      </c>
      <c r="D169" s="3">
        <f>C169*100</f>
        <v>5.2</v>
      </c>
      <c r="E169" s="9"/>
      <c r="F169">
        <v>10</v>
      </c>
    </row>
    <row r="170" spans="1:6" x14ac:dyDescent="0.25">
      <c r="A170" t="s">
        <v>9</v>
      </c>
      <c r="B170" t="s">
        <v>3</v>
      </c>
      <c r="C170" s="2">
        <v>0.05</v>
      </c>
      <c r="D170" s="3">
        <f>C170*100</f>
        <v>5</v>
      </c>
      <c r="E170" s="9"/>
      <c r="F170">
        <v>9</v>
      </c>
    </row>
    <row r="171" spans="1:6" x14ac:dyDescent="0.25">
      <c r="A171" t="s">
        <v>9</v>
      </c>
      <c r="B171" t="s">
        <v>4</v>
      </c>
      <c r="C171" s="2">
        <v>6.9000000000000006E-2</v>
      </c>
      <c r="D171" s="3">
        <f>C171*100</f>
        <v>6.9</v>
      </c>
      <c r="E171" s="9"/>
      <c r="F171">
        <v>10</v>
      </c>
    </row>
    <row r="172" spans="1:6" x14ac:dyDescent="0.25">
      <c r="A172" t="s">
        <v>9</v>
      </c>
      <c r="B172" t="s">
        <v>5</v>
      </c>
      <c r="C172" s="2">
        <v>5.8000000000000003E-2</v>
      </c>
      <c r="D172" s="3">
        <f>C172*100</f>
        <v>5.8000000000000007</v>
      </c>
      <c r="E172" s="9"/>
      <c r="F172">
        <v>10</v>
      </c>
    </row>
    <row r="173" spans="1:6" x14ac:dyDescent="0.25">
      <c r="A173" t="s">
        <v>9</v>
      </c>
      <c r="B173" t="s">
        <v>0</v>
      </c>
      <c r="C173" s="2">
        <v>0.06</v>
      </c>
      <c r="D173" s="3">
        <f>C173*100</f>
        <v>6</v>
      </c>
      <c r="E173" s="9"/>
      <c r="F173">
        <v>10</v>
      </c>
    </row>
    <row r="174" spans="1:6" x14ac:dyDescent="0.25">
      <c r="A174" t="s">
        <v>9</v>
      </c>
      <c r="B174" t="s">
        <v>1</v>
      </c>
      <c r="C174" s="2">
        <v>4.9000000000000002E-2</v>
      </c>
      <c r="D174" s="3">
        <f>C174*100</f>
        <v>4.9000000000000004</v>
      </c>
      <c r="E174" s="9"/>
      <c r="F174">
        <v>10</v>
      </c>
    </row>
    <row r="175" spans="1:6" x14ac:dyDescent="0.25">
      <c r="A175" t="s">
        <v>9</v>
      </c>
      <c r="B175" t="s">
        <v>2</v>
      </c>
      <c r="C175" s="2">
        <v>5.1999999999999998E-2</v>
      </c>
      <c r="D175" s="3">
        <f>C175*100</f>
        <v>5.2</v>
      </c>
      <c r="E175" s="9"/>
      <c r="F175">
        <v>10</v>
      </c>
    </row>
    <row r="176" spans="1:6" x14ac:dyDescent="0.25">
      <c r="A176" t="s">
        <v>9</v>
      </c>
      <c r="B176" t="s">
        <v>3</v>
      </c>
      <c r="C176" s="2">
        <v>0.05</v>
      </c>
      <c r="D176" s="3">
        <f>C176*100</f>
        <v>5</v>
      </c>
      <c r="E176" s="9"/>
      <c r="F176">
        <v>10</v>
      </c>
    </row>
    <row r="177" spans="1:6" x14ac:dyDescent="0.25">
      <c r="A177" t="s">
        <v>9</v>
      </c>
      <c r="B177" t="s">
        <v>4</v>
      </c>
      <c r="C177" s="2">
        <v>6.9000000000000006E-2</v>
      </c>
      <c r="D177" s="3">
        <f>C177*100</f>
        <v>6.9</v>
      </c>
      <c r="E177" s="9"/>
      <c r="F177">
        <v>10</v>
      </c>
    </row>
    <row r="178" spans="1:6" x14ac:dyDescent="0.25">
      <c r="A178" t="s">
        <v>9</v>
      </c>
      <c r="B178" t="s">
        <v>5</v>
      </c>
      <c r="C178" s="2">
        <v>5.8000000000000003E-2</v>
      </c>
      <c r="D178" s="3">
        <f>C178*100</f>
        <v>5.8000000000000007</v>
      </c>
      <c r="E178" s="9"/>
      <c r="F178">
        <v>10</v>
      </c>
    </row>
    <row r="179" spans="1:6" x14ac:dyDescent="0.25">
      <c r="A179" t="s">
        <v>9</v>
      </c>
      <c r="B179" t="s">
        <v>0</v>
      </c>
      <c r="C179" s="2">
        <v>0.06</v>
      </c>
      <c r="D179" s="3">
        <f>C179*100</f>
        <v>6</v>
      </c>
      <c r="E179" s="9"/>
      <c r="F179">
        <v>11</v>
      </c>
    </row>
    <row r="180" spans="1:6" x14ac:dyDescent="0.25">
      <c r="A180" t="s">
        <v>9</v>
      </c>
      <c r="B180" t="s">
        <v>1</v>
      </c>
      <c r="C180" s="2">
        <v>4.9000000000000002E-2</v>
      </c>
      <c r="D180" s="3">
        <f>C180*100</f>
        <v>4.9000000000000004</v>
      </c>
      <c r="E180" s="9"/>
      <c r="F180">
        <v>11</v>
      </c>
    </row>
    <row r="181" spans="1:6" x14ac:dyDescent="0.25">
      <c r="A181" t="s">
        <v>9</v>
      </c>
      <c r="B181" t="s">
        <v>2</v>
      </c>
      <c r="C181" s="2">
        <v>5.1999999999999998E-2</v>
      </c>
      <c r="D181" s="3">
        <f>C181*100</f>
        <v>5.2</v>
      </c>
      <c r="E181" s="9"/>
      <c r="F181">
        <v>11</v>
      </c>
    </row>
    <row r="182" spans="1:6" x14ac:dyDescent="0.25">
      <c r="A182" t="s">
        <v>9</v>
      </c>
      <c r="B182" t="s">
        <v>3</v>
      </c>
      <c r="C182" s="2">
        <v>0.05</v>
      </c>
      <c r="D182" s="3">
        <f>C182*100</f>
        <v>5</v>
      </c>
      <c r="E182" s="9"/>
      <c r="F182">
        <v>10</v>
      </c>
    </row>
    <row r="183" spans="1:6" x14ac:dyDescent="0.25">
      <c r="A183" t="s">
        <v>9</v>
      </c>
      <c r="B183" t="s">
        <v>4</v>
      </c>
      <c r="C183" s="2">
        <v>6.9000000000000006E-2</v>
      </c>
      <c r="D183" s="3">
        <f>C183*100</f>
        <v>6.9</v>
      </c>
      <c r="E183" s="9"/>
      <c r="F183">
        <v>10</v>
      </c>
    </row>
    <row r="184" spans="1:6" x14ac:dyDescent="0.25">
      <c r="A184" t="s">
        <v>9</v>
      </c>
      <c r="B184" t="s">
        <v>5</v>
      </c>
      <c r="C184" s="2">
        <v>5.8000000000000003E-2</v>
      </c>
      <c r="D184" s="3">
        <f>C184*100</f>
        <v>5.8000000000000007</v>
      </c>
      <c r="E184" s="9"/>
      <c r="F184">
        <v>11</v>
      </c>
    </row>
    <row r="185" spans="1:6" x14ac:dyDescent="0.25">
      <c r="A185" t="s">
        <v>9</v>
      </c>
      <c r="B185" t="s">
        <v>2</v>
      </c>
      <c r="C185" s="2">
        <v>5.1999999999999998E-2</v>
      </c>
      <c r="D185" s="3">
        <f>C185*100</f>
        <v>5.2</v>
      </c>
      <c r="E185" s="9"/>
      <c r="F185">
        <v>10</v>
      </c>
    </row>
    <row r="186" spans="1:6" x14ac:dyDescent="0.25">
      <c r="A186" t="s">
        <v>9</v>
      </c>
      <c r="B186" t="s">
        <v>3</v>
      </c>
      <c r="C186" s="2">
        <v>0.05</v>
      </c>
      <c r="D186" s="3">
        <f>C186*100</f>
        <v>5</v>
      </c>
      <c r="E186" s="9"/>
      <c r="F186">
        <v>11</v>
      </c>
    </row>
    <row r="187" spans="1:6" x14ac:dyDescent="0.25">
      <c r="A187" t="s">
        <v>9</v>
      </c>
      <c r="B187" t="s">
        <v>4</v>
      </c>
      <c r="C187" s="2">
        <v>6.9000000000000006E-2</v>
      </c>
      <c r="D187" s="3">
        <f>C187*100</f>
        <v>6.9</v>
      </c>
      <c r="E187" s="9"/>
      <c r="F187">
        <v>10</v>
      </c>
    </row>
    <row r="188" spans="1:6" x14ac:dyDescent="0.25">
      <c r="A188" t="s">
        <v>9</v>
      </c>
      <c r="B188" t="s">
        <v>5</v>
      </c>
      <c r="C188" s="2">
        <v>5.8000000000000003E-2</v>
      </c>
      <c r="D188" s="3">
        <f>C188*100</f>
        <v>5.8000000000000007</v>
      </c>
      <c r="E188" s="9"/>
      <c r="F188">
        <v>10</v>
      </c>
    </row>
    <row r="189" spans="1:6" x14ac:dyDescent="0.25">
      <c r="A189" s="10"/>
      <c r="B189" s="10"/>
      <c r="C189" s="11"/>
      <c r="D189" s="12"/>
      <c r="E189" s="10"/>
      <c r="F189" s="10"/>
    </row>
    <row r="190" spans="1:6" x14ac:dyDescent="0.25">
      <c r="A190" t="s">
        <v>10</v>
      </c>
      <c r="B190" t="s">
        <v>0</v>
      </c>
      <c r="C190" s="2">
        <v>5.7000000000000002E-2</v>
      </c>
      <c r="D190" s="3">
        <f>C190*100</f>
        <v>5.7</v>
      </c>
      <c r="E190">
        <v>24</v>
      </c>
      <c r="F190">
        <v>12</v>
      </c>
    </row>
    <row r="191" spans="1:6" x14ac:dyDescent="0.25">
      <c r="A191" t="s">
        <v>10</v>
      </c>
      <c r="B191" t="s">
        <v>1</v>
      </c>
      <c r="C191" s="2">
        <v>6.5000000000000002E-2</v>
      </c>
      <c r="D191" s="3">
        <f>C191*100</f>
        <v>6.5</v>
      </c>
      <c r="E191">
        <v>24</v>
      </c>
      <c r="F191">
        <v>13</v>
      </c>
    </row>
    <row r="192" spans="1:6" x14ac:dyDescent="0.25">
      <c r="A192" t="s">
        <v>10</v>
      </c>
      <c r="B192" t="s">
        <v>2</v>
      </c>
      <c r="C192" s="2">
        <v>6.0999999999999999E-2</v>
      </c>
      <c r="D192" s="3">
        <f>C192*100</f>
        <v>6.1</v>
      </c>
      <c r="E192">
        <v>24</v>
      </c>
      <c r="F192">
        <v>13</v>
      </c>
    </row>
    <row r="193" spans="1:6" x14ac:dyDescent="0.25">
      <c r="A193" t="s">
        <v>10</v>
      </c>
      <c r="B193" t="s">
        <v>3</v>
      </c>
      <c r="C193" s="2">
        <v>5.5E-2</v>
      </c>
      <c r="D193" s="3">
        <f>C193*100</f>
        <v>5.5</v>
      </c>
      <c r="E193">
        <v>24</v>
      </c>
      <c r="F193">
        <v>13</v>
      </c>
    </row>
    <row r="194" spans="1:6" x14ac:dyDescent="0.25">
      <c r="A194" t="s">
        <v>10</v>
      </c>
      <c r="B194" t="s">
        <v>4</v>
      </c>
      <c r="C194" s="2">
        <v>5.2999999999999999E-2</v>
      </c>
      <c r="D194" s="3">
        <f>C194*100</f>
        <v>5.3</v>
      </c>
      <c r="E194">
        <v>24</v>
      </c>
      <c r="F194">
        <v>13</v>
      </c>
    </row>
    <row r="195" spans="1:6" x14ac:dyDescent="0.25">
      <c r="A195" t="s">
        <v>10</v>
      </c>
      <c r="B195" t="s">
        <v>5</v>
      </c>
      <c r="C195" s="2">
        <v>5.3999999999999999E-2</v>
      </c>
      <c r="D195" s="3">
        <f>C195*100</f>
        <v>5.4</v>
      </c>
      <c r="E195">
        <v>24</v>
      </c>
      <c r="F195">
        <v>13</v>
      </c>
    </row>
    <row r="196" spans="1:6" x14ac:dyDescent="0.25">
      <c r="A196" t="s">
        <v>10</v>
      </c>
      <c r="B196" t="s">
        <v>0</v>
      </c>
      <c r="C196" s="2">
        <v>5.7000000000000002E-2</v>
      </c>
      <c r="D196" s="3">
        <f>C196*100</f>
        <v>5.7</v>
      </c>
      <c r="E196">
        <v>24</v>
      </c>
      <c r="F196">
        <v>13</v>
      </c>
    </row>
    <row r="197" spans="1:6" x14ac:dyDescent="0.25">
      <c r="A197" t="s">
        <v>10</v>
      </c>
      <c r="B197" t="s">
        <v>1</v>
      </c>
      <c r="C197" s="2">
        <v>6.5000000000000002E-2</v>
      </c>
      <c r="D197" s="3">
        <f>C197*100</f>
        <v>6.5</v>
      </c>
      <c r="E197">
        <v>24</v>
      </c>
      <c r="F197">
        <v>12</v>
      </c>
    </row>
    <row r="198" spans="1:6" x14ac:dyDescent="0.25">
      <c r="A198" t="s">
        <v>10</v>
      </c>
      <c r="B198" t="s">
        <v>2</v>
      </c>
      <c r="C198" s="2">
        <v>6.0999999999999999E-2</v>
      </c>
      <c r="D198" s="3">
        <f>C198*100</f>
        <v>6.1</v>
      </c>
      <c r="E198">
        <v>25</v>
      </c>
      <c r="F198">
        <v>13</v>
      </c>
    </row>
    <row r="199" spans="1:6" x14ac:dyDescent="0.25">
      <c r="A199" t="s">
        <v>10</v>
      </c>
      <c r="B199" t="s">
        <v>3</v>
      </c>
      <c r="C199" s="2">
        <v>5.5E-2</v>
      </c>
      <c r="D199" s="3">
        <f>C199*100</f>
        <v>5.5</v>
      </c>
      <c r="E199">
        <v>25</v>
      </c>
      <c r="F199">
        <v>13</v>
      </c>
    </row>
    <row r="200" spans="1:6" x14ac:dyDescent="0.25">
      <c r="A200" t="s">
        <v>10</v>
      </c>
      <c r="B200" t="s">
        <v>4</v>
      </c>
      <c r="C200" s="2">
        <v>5.2999999999999999E-2</v>
      </c>
      <c r="D200" s="3">
        <f>C200*100</f>
        <v>5.3</v>
      </c>
      <c r="E200">
        <v>25</v>
      </c>
      <c r="F200">
        <v>13</v>
      </c>
    </row>
    <row r="201" spans="1:6" x14ac:dyDescent="0.25">
      <c r="A201" t="s">
        <v>10</v>
      </c>
      <c r="B201" t="s">
        <v>5</v>
      </c>
      <c r="C201" s="2">
        <v>5.3999999999999999E-2</v>
      </c>
      <c r="D201" s="3">
        <f>C201*100</f>
        <v>5.4</v>
      </c>
      <c r="E201">
        <v>24</v>
      </c>
      <c r="F201">
        <v>13</v>
      </c>
    </row>
    <row r="202" spans="1:6" x14ac:dyDescent="0.25">
      <c r="A202" t="s">
        <v>10</v>
      </c>
      <c r="B202" t="s">
        <v>0</v>
      </c>
      <c r="C202" s="2">
        <v>5.7000000000000002E-2</v>
      </c>
      <c r="D202" s="3">
        <f>C202*100</f>
        <v>5.7</v>
      </c>
      <c r="E202">
        <v>25</v>
      </c>
      <c r="F202">
        <v>13</v>
      </c>
    </row>
    <row r="203" spans="1:6" x14ac:dyDescent="0.25">
      <c r="A203" t="s">
        <v>10</v>
      </c>
      <c r="B203" t="s">
        <v>1</v>
      </c>
      <c r="C203" s="2">
        <v>6.5000000000000002E-2</v>
      </c>
      <c r="D203" s="3">
        <f>C203*100</f>
        <v>6.5</v>
      </c>
      <c r="E203">
        <v>25</v>
      </c>
      <c r="F203">
        <v>12</v>
      </c>
    </row>
    <row r="204" spans="1:6" x14ac:dyDescent="0.25">
      <c r="A204" t="s">
        <v>10</v>
      </c>
      <c r="B204" t="s">
        <v>2</v>
      </c>
      <c r="C204" s="2">
        <v>6.0999999999999999E-2</v>
      </c>
      <c r="D204" s="3">
        <f>C204*100</f>
        <v>6.1</v>
      </c>
      <c r="E204">
        <v>25</v>
      </c>
      <c r="F204">
        <v>13</v>
      </c>
    </row>
    <row r="205" spans="1:6" x14ac:dyDescent="0.25">
      <c r="A205" t="s">
        <v>10</v>
      </c>
      <c r="B205" t="s">
        <v>3</v>
      </c>
      <c r="C205" s="2">
        <v>5.5E-2</v>
      </c>
      <c r="D205" s="3">
        <f>C205*100</f>
        <v>5.5</v>
      </c>
      <c r="E205">
        <v>25</v>
      </c>
      <c r="F205">
        <v>13</v>
      </c>
    </row>
    <row r="206" spans="1:6" x14ac:dyDescent="0.25">
      <c r="A206" t="s">
        <v>10</v>
      </c>
      <c r="B206" t="s">
        <v>4</v>
      </c>
      <c r="C206" s="2">
        <v>5.2999999999999999E-2</v>
      </c>
      <c r="D206" s="3">
        <f>C206*100</f>
        <v>5.3</v>
      </c>
      <c r="E206">
        <v>25</v>
      </c>
      <c r="F206">
        <v>13</v>
      </c>
    </row>
    <row r="207" spans="1:6" x14ac:dyDescent="0.25">
      <c r="A207" t="s">
        <v>10</v>
      </c>
      <c r="B207" t="s">
        <v>5</v>
      </c>
      <c r="C207" s="2">
        <v>5.3999999999999999E-2</v>
      </c>
      <c r="D207" s="3">
        <f>C207*100</f>
        <v>5.4</v>
      </c>
      <c r="E207">
        <v>25</v>
      </c>
      <c r="F207">
        <v>13</v>
      </c>
    </row>
    <row r="208" spans="1:6" x14ac:dyDescent="0.25">
      <c r="A208" t="s">
        <v>10</v>
      </c>
      <c r="B208" t="s">
        <v>0</v>
      </c>
      <c r="C208" s="2">
        <v>5.7000000000000002E-2</v>
      </c>
      <c r="D208" s="3">
        <f>C208*100</f>
        <v>5.7</v>
      </c>
      <c r="E208">
        <v>25</v>
      </c>
      <c r="F208">
        <v>14</v>
      </c>
    </row>
    <row r="209" spans="1:6" x14ac:dyDescent="0.25">
      <c r="A209" t="s">
        <v>10</v>
      </c>
      <c r="B209" t="s">
        <v>1</v>
      </c>
      <c r="C209" s="2">
        <v>6.5000000000000002E-2</v>
      </c>
      <c r="D209" s="3">
        <f>C209*100</f>
        <v>6.5</v>
      </c>
      <c r="E209">
        <v>26</v>
      </c>
      <c r="F209">
        <v>13</v>
      </c>
    </row>
    <row r="210" spans="1:6" x14ac:dyDescent="0.25">
      <c r="A210" t="s">
        <v>10</v>
      </c>
      <c r="B210" t="s">
        <v>2</v>
      </c>
      <c r="C210" s="2">
        <v>6.0999999999999999E-2</v>
      </c>
      <c r="D210" s="3">
        <f>C210*100</f>
        <v>6.1</v>
      </c>
      <c r="E210">
        <v>25</v>
      </c>
      <c r="F210">
        <v>14</v>
      </c>
    </row>
    <row r="211" spans="1:6" x14ac:dyDescent="0.25">
      <c r="A211" t="s">
        <v>10</v>
      </c>
      <c r="B211" t="s">
        <v>3</v>
      </c>
      <c r="C211" s="2">
        <v>5.5E-2</v>
      </c>
      <c r="D211" s="3">
        <f>C211*100</f>
        <v>5.5</v>
      </c>
      <c r="E211">
        <v>25</v>
      </c>
      <c r="F211">
        <v>14</v>
      </c>
    </row>
    <row r="212" spans="1:6" x14ac:dyDescent="0.25">
      <c r="A212" t="s">
        <v>10</v>
      </c>
      <c r="B212" t="s">
        <v>4</v>
      </c>
      <c r="C212" s="2">
        <v>5.2999999999999999E-2</v>
      </c>
      <c r="D212" s="3">
        <f>C212*100</f>
        <v>5.3</v>
      </c>
      <c r="E212">
        <v>25</v>
      </c>
      <c r="F212">
        <v>13</v>
      </c>
    </row>
    <row r="213" spans="1:6" x14ac:dyDescent="0.25">
      <c r="A213" t="s">
        <v>10</v>
      </c>
      <c r="B213" t="s">
        <v>5</v>
      </c>
      <c r="C213" s="2">
        <v>5.3999999999999999E-2</v>
      </c>
      <c r="D213" s="3">
        <f>C213*100</f>
        <v>5.4</v>
      </c>
      <c r="E213">
        <v>25</v>
      </c>
      <c r="F213">
        <v>14</v>
      </c>
    </row>
    <row r="214" spans="1:6" x14ac:dyDescent="0.25">
      <c r="A214" t="s">
        <v>10</v>
      </c>
      <c r="B214" t="s">
        <v>0</v>
      </c>
      <c r="C214" s="2">
        <v>5.7000000000000002E-2</v>
      </c>
      <c r="D214" s="3">
        <f>C214*100</f>
        <v>5.7</v>
      </c>
      <c r="E214">
        <v>26</v>
      </c>
      <c r="F214">
        <v>13</v>
      </c>
    </row>
    <row r="215" spans="1:6" x14ac:dyDescent="0.25">
      <c r="A215" t="s">
        <v>10</v>
      </c>
      <c r="B215" t="s">
        <v>1</v>
      </c>
      <c r="C215" s="2">
        <v>6.5000000000000002E-2</v>
      </c>
      <c r="D215" s="3">
        <f>C215*100</f>
        <v>6.5</v>
      </c>
      <c r="E215">
        <v>25</v>
      </c>
      <c r="F215">
        <v>13</v>
      </c>
    </row>
    <row r="216" spans="1:6" x14ac:dyDescent="0.25">
      <c r="A216" t="s">
        <v>10</v>
      </c>
      <c r="B216" t="s">
        <v>2</v>
      </c>
      <c r="C216" s="2">
        <v>6.0999999999999999E-2</v>
      </c>
      <c r="D216" s="3">
        <f>C216*100</f>
        <v>6.1</v>
      </c>
      <c r="E216">
        <v>26</v>
      </c>
      <c r="F216">
        <v>14</v>
      </c>
    </row>
    <row r="217" spans="1:6" x14ac:dyDescent="0.25">
      <c r="A217" t="s">
        <v>10</v>
      </c>
      <c r="B217" t="s">
        <v>3</v>
      </c>
      <c r="C217" s="2">
        <v>5.5E-2</v>
      </c>
      <c r="D217" s="3">
        <f>C217*100</f>
        <v>5.5</v>
      </c>
      <c r="E217">
        <v>26</v>
      </c>
      <c r="F217">
        <v>14</v>
      </c>
    </row>
    <row r="218" spans="1:6" x14ac:dyDescent="0.25">
      <c r="A218" t="s">
        <v>10</v>
      </c>
      <c r="B218" t="s">
        <v>4</v>
      </c>
      <c r="C218" s="2">
        <v>5.2999999999999999E-2</v>
      </c>
      <c r="D218" s="3">
        <f>C218*100</f>
        <v>5.3</v>
      </c>
      <c r="E218">
        <v>26</v>
      </c>
      <c r="F218">
        <v>14</v>
      </c>
    </row>
    <row r="219" spans="1:6" x14ac:dyDescent="0.25">
      <c r="A219" t="s">
        <v>10</v>
      </c>
      <c r="B219" t="s">
        <v>5</v>
      </c>
      <c r="C219" s="2">
        <v>5.3999999999999999E-2</v>
      </c>
      <c r="D219" s="3">
        <f>C219*100</f>
        <v>5.4</v>
      </c>
      <c r="E219">
        <v>26</v>
      </c>
      <c r="F219">
        <v>13</v>
      </c>
    </row>
    <row r="220" spans="1:6" x14ac:dyDescent="0.25">
      <c r="A220" t="s">
        <v>10</v>
      </c>
      <c r="B220" t="s">
        <v>0</v>
      </c>
      <c r="C220" s="2">
        <v>5.7000000000000002E-2</v>
      </c>
      <c r="D220" s="3">
        <f>C220*100</f>
        <v>5.7</v>
      </c>
      <c r="E220">
        <v>26</v>
      </c>
      <c r="F220">
        <v>13</v>
      </c>
    </row>
    <row r="221" spans="1:6" x14ac:dyDescent="0.25">
      <c r="A221" t="s">
        <v>10</v>
      </c>
      <c r="B221" t="s">
        <v>1</v>
      </c>
      <c r="C221" s="2">
        <v>6.5000000000000002E-2</v>
      </c>
      <c r="D221" s="3">
        <f>C221*100</f>
        <v>6.5</v>
      </c>
      <c r="E221">
        <v>26</v>
      </c>
      <c r="F221">
        <v>13</v>
      </c>
    </row>
    <row r="222" spans="1:6" x14ac:dyDescent="0.25">
      <c r="A222" t="s">
        <v>10</v>
      </c>
      <c r="B222" t="s">
        <v>2</v>
      </c>
      <c r="C222" s="2">
        <v>6.0999999999999999E-2</v>
      </c>
      <c r="D222" s="3">
        <f>C222*100</f>
        <v>6.1</v>
      </c>
      <c r="E222">
        <v>26</v>
      </c>
      <c r="F222">
        <v>14</v>
      </c>
    </row>
    <row r="223" spans="1:6" x14ac:dyDescent="0.25">
      <c r="A223" t="s">
        <v>10</v>
      </c>
      <c r="B223" t="s">
        <v>3</v>
      </c>
      <c r="C223" s="2">
        <v>5.5E-2</v>
      </c>
      <c r="D223" s="3">
        <f>C223*100</f>
        <v>5.5</v>
      </c>
      <c r="E223">
        <v>26</v>
      </c>
      <c r="F223">
        <v>14</v>
      </c>
    </row>
    <row r="224" spans="1:6" x14ac:dyDescent="0.25">
      <c r="A224" t="s">
        <v>10</v>
      </c>
      <c r="B224" t="s">
        <v>4</v>
      </c>
      <c r="C224" s="2">
        <v>5.2999999999999999E-2</v>
      </c>
      <c r="D224" s="3">
        <f>C224*100</f>
        <v>5.3</v>
      </c>
      <c r="E224">
        <v>26</v>
      </c>
      <c r="F224">
        <v>14</v>
      </c>
    </row>
    <row r="225" spans="1:6" x14ac:dyDescent="0.25">
      <c r="A225" t="s">
        <v>10</v>
      </c>
      <c r="B225" t="s">
        <v>5</v>
      </c>
      <c r="C225" s="2">
        <v>5.3999999999999999E-2</v>
      </c>
      <c r="D225" s="3">
        <f>C225*100</f>
        <v>5.4</v>
      </c>
      <c r="E225">
        <v>26</v>
      </c>
      <c r="F225">
        <v>14</v>
      </c>
    </row>
    <row r="226" spans="1:6" x14ac:dyDescent="0.25">
      <c r="A226" t="s">
        <v>10</v>
      </c>
      <c r="B226" t="s">
        <v>0</v>
      </c>
      <c r="C226" s="2">
        <v>5.7000000000000002E-2</v>
      </c>
      <c r="D226" s="3">
        <f>C226*100</f>
        <v>5.7</v>
      </c>
      <c r="E226">
        <v>27</v>
      </c>
      <c r="F226">
        <v>14</v>
      </c>
    </row>
    <row r="227" spans="1:6" x14ac:dyDescent="0.25">
      <c r="A227" t="s">
        <v>10</v>
      </c>
      <c r="B227" t="s">
        <v>1</v>
      </c>
      <c r="C227" s="2">
        <v>6.5000000000000002E-2</v>
      </c>
      <c r="D227" s="3">
        <f>C227*100</f>
        <v>6.5</v>
      </c>
      <c r="E227">
        <v>27</v>
      </c>
      <c r="F227">
        <v>14</v>
      </c>
    </row>
    <row r="228" spans="1:6" x14ac:dyDescent="0.25">
      <c r="A228" t="s">
        <v>10</v>
      </c>
      <c r="B228" t="s">
        <v>2</v>
      </c>
      <c r="C228" s="2">
        <v>6.0999999999999999E-2</v>
      </c>
      <c r="D228" s="3">
        <f>C228*100</f>
        <v>6.1</v>
      </c>
      <c r="E228">
        <v>27</v>
      </c>
      <c r="F228">
        <v>14</v>
      </c>
    </row>
    <row r="229" spans="1:6" x14ac:dyDescent="0.25">
      <c r="A229" t="s">
        <v>10</v>
      </c>
      <c r="B229" t="s">
        <v>3</v>
      </c>
      <c r="C229" s="2">
        <v>5.5E-2</v>
      </c>
      <c r="D229" s="3">
        <f>C229*100</f>
        <v>5.5</v>
      </c>
      <c r="E229">
        <v>27</v>
      </c>
      <c r="F229">
        <v>14</v>
      </c>
    </row>
    <row r="230" spans="1:6" x14ac:dyDescent="0.25">
      <c r="A230" t="s">
        <v>10</v>
      </c>
      <c r="B230" t="s">
        <v>4</v>
      </c>
      <c r="C230" s="2">
        <v>5.2999999999999999E-2</v>
      </c>
      <c r="D230" s="3">
        <f>C230*100</f>
        <v>5.3</v>
      </c>
      <c r="E230">
        <v>27</v>
      </c>
      <c r="F230">
        <v>14</v>
      </c>
    </row>
    <row r="231" spans="1:6" x14ac:dyDescent="0.25">
      <c r="A231" t="s">
        <v>10</v>
      </c>
      <c r="B231" t="s">
        <v>5</v>
      </c>
      <c r="C231" s="2">
        <v>5.3999999999999999E-2</v>
      </c>
      <c r="D231" s="3">
        <f>C231*100</f>
        <v>5.4</v>
      </c>
      <c r="E231">
        <v>27</v>
      </c>
      <c r="F231">
        <v>14</v>
      </c>
    </row>
    <row r="232" spans="1:6" x14ac:dyDescent="0.25">
      <c r="A232" t="s">
        <v>10</v>
      </c>
      <c r="B232" t="s">
        <v>2</v>
      </c>
      <c r="C232" s="2">
        <v>6.0999999999999999E-2</v>
      </c>
      <c r="D232" s="3">
        <f>C232*100</f>
        <v>6.1</v>
      </c>
      <c r="E232">
        <v>27</v>
      </c>
      <c r="F232">
        <v>14</v>
      </c>
    </row>
    <row r="233" spans="1:6" x14ac:dyDescent="0.25">
      <c r="A233" t="s">
        <v>10</v>
      </c>
      <c r="B233" t="s">
        <v>3</v>
      </c>
      <c r="C233" s="2">
        <v>5.5E-2</v>
      </c>
      <c r="D233" s="3">
        <f>C233*100</f>
        <v>5.5</v>
      </c>
      <c r="E233">
        <v>27</v>
      </c>
      <c r="F233">
        <v>14</v>
      </c>
    </row>
    <row r="234" spans="1:6" x14ac:dyDescent="0.25">
      <c r="A234" t="s">
        <v>10</v>
      </c>
      <c r="B234" t="s">
        <v>4</v>
      </c>
      <c r="C234" s="2">
        <v>5.2999999999999999E-2</v>
      </c>
      <c r="D234" s="3">
        <f>C234*100</f>
        <v>5.3</v>
      </c>
      <c r="E234">
        <v>27</v>
      </c>
      <c r="F234">
        <v>14</v>
      </c>
    </row>
    <row r="235" spans="1:6" x14ac:dyDescent="0.25">
      <c r="A235" t="s">
        <v>10</v>
      </c>
      <c r="B235" t="s">
        <v>5</v>
      </c>
      <c r="C235" s="2">
        <v>5.3999999999999999E-2</v>
      </c>
      <c r="D235" s="3">
        <f>C235*100</f>
        <v>5.4</v>
      </c>
      <c r="E235">
        <v>27</v>
      </c>
      <c r="F235">
        <v>14</v>
      </c>
    </row>
    <row r="236" spans="1:6" x14ac:dyDescent="0.25">
      <c r="A236" s="10"/>
      <c r="B236" s="10"/>
      <c r="C236" s="11"/>
      <c r="D236" s="12"/>
      <c r="E236" s="10"/>
      <c r="F236" s="10"/>
    </row>
    <row r="237" spans="1:6" x14ac:dyDescent="0.25">
      <c r="A237" t="s">
        <v>11</v>
      </c>
      <c r="B237" t="s">
        <v>0</v>
      </c>
      <c r="C237" s="2">
        <v>7.0999999999999994E-2</v>
      </c>
      <c r="D237" s="3">
        <f>C237*100</f>
        <v>7.1</v>
      </c>
      <c r="E237">
        <v>11</v>
      </c>
      <c r="F237" s="9"/>
    </row>
    <row r="238" spans="1:6" x14ac:dyDescent="0.25">
      <c r="A238" t="s">
        <v>11</v>
      </c>
      <c r="B238" t="s">
        <v>1</v>
      </c>
      <c r="C238" s="2">
        <v>5.8999999999999997E-2</v>
      </c>
      <c r="D238" s="3">
        <f>C238*100</f>
        <v>5.8999999999999995</v>
      </c>
      <c r="E238">
        <v>11</v>
      </c>
      <c r="F238" s="9"/>
    </row>
    <row r="239" spans="1:6" x14ac:dyDescent="0.25">
      <c r="A239" t="s">
        <v>11</v>
      </c>
      <c r="B239" t="s">
        <v>2</v>
      </c>
      <c r="C239" s="2">
        <v>4.9000000000000002E-2</v>
      </c>
      <c r="D239" s="3">
        <f>C239*100</f>
        <v>4.9000000000000004</v>
      </c>
      <c r="E239">
        <v>11</v>
      </c>
      <c r="F239" s="9"/>
    </row>
    <row r="240" spans="1:6" x14ac:dyDescent="0.25">
      <c r="A240" t="s">
        <v>11</v>
      </c>
      <c r="B240" t="s">
        <v>3</v>
      </c>
      <c r="C240" s="2">
        <v>0.06</v>
      </c>
      <c r="D240" s="3">
        <f>C240*100</f>
        <v>6</v>
      </c>
      <c r="E240">
        <v>11</v>
      </c>
      <c r="F240" s="9"/>
    </row>
    <row r="241" spans="1:6" x14ac:dyDescent="0.25">
      <c r="A241" t="s">
        <v>11</v>
      </c>
      <c r="B241" t="s">
        <v>4</v>
      </c>
      <c r="C241" s="2">
        <v>5.6000000000000001E-2</v>
      </c>
      <c r="D241" s="3">
        <f>C241*100</f>
        <v>5.6000000000000005</v>
      </c>
      <c r="E241">
        <v>11</v>
      </c>
      <c r="F241" s="9"/>
    </row>
    <row r="242" spans="1:6" x14ac:dyDescent="0.25">
      <c r="A242" t="s">
        <v>11</v>
      </c>
      <c r="B242" t="s">
        <v>5</v>
      </c>
      <c r="C242" s="2">
        <v>5.7000000000000002E-2</v>
      </c>
      <c r="D242" s="3">
        <f>C242*100</f>
        <v>5.7</v>
      </c>
      <c r="E242">
        <v>12</v>
      </c>
      <c r="F242" s="9"/>
    </row>
    <row r="243" spans="1:6" x14ac:dyDescent="0.25">
      <c r="A243" t="s">
        <v>11</v>
      </c>
      <c r="B243" t="s">
        <v>0</v>
      </c>
      <c r="C243" s="2">
        <v>7.0999999999999994E-2</v>
      </c>
      <c r="D243" s="3">
        <f>C243*100</f>
        <v>7.1</v>
      </c>
      <c r="E243">
        <v>11</v>
      </c>
      <c r="F243" s="9"/>
    </row>
    <row r="244" spans="1:6" x14ac:dyDescent="0.25">
      <c r="A244" t="s">
        <v>11</v>
      </c>
      <c r="B244" t="s">
        <v>1</v>
      </c>
      <c r="C244" s="2">
        <v>5.8999999999999997E-2</v>
      </c>
      <c r="D244" s="3">
        <f>C244*100</f>
        <v>5.8999999999999995</v>
      </c>
      <c r="E244">
        <v>12</v>
      </c>
      <c r="F244" s="9"/>
    </row>
    <row r="245" spans="1:6" x14ac:dyDescent="0.25">
      <c r="A245" t="s">
        <v>11</v>
      </c>
      <c r="B245" t="s">
        <v>2</v>
      </c>
      <c r="C245" s="2">
        <v>4.9000000000000002E-2</v>
      </c>
      <c r="D245" s="3">
        <f>C245*100</f>
        <v>4.9000000000000004</v>
      </c>
      <c r="E245">
        <v>12</v>
      </c>
      <c r="F245" s="9"/>
    </row>
    <row r="246" spans="1:6" x14ac:dyDescent="0.25">
      <c r="A246" t="s">
        <v>11</v>
      </c>
      <c r="B246" t="s">
        <v>3</v>
      </c>
      <c r="C246" s="2">
        <v>0.06</v>
      </c>
      <c r="D246" s="3">
        <f>C246*100</f>
        <v>6</v>
      </c>
      <c r="E246">
        <v>12</v>
      </c>
      <c r="F246" s="9"/>
    </row>
    <row r="247" spans="1:6" x14ac:dyDescent="0.25">
      <c r="A247" t="s">
        <v>11</v>
      </c>
      <c r="B247" t="s">
        <v>4</v>
      </c>
      <c r="C247" s="2">
        <v>5.6000000000000001E-2</v>
      </c>
      <c r="D247" s="3">
        <f>C247*100</f>
        <v>5.6000000000000005</v>
      </c>
      <c r="E247">
        <v>12</v>
      </c>
      <c r="F247" s="9"/>
    </row>
    <row r="248" spans="1:6" x14ac:dyDescent="0.25">
      <c r="A248" t="s">
        <v>11</v>
      </c>
      <c r="B248" t="s">
        <v>5</v>
      </c>
      <c r="C248" s="2">
        <v>5.7000000000000002E-2</v>
      </c>
      <c r="D248" s="3">
        <f>C248*100</f>
        <v>5.7</v>
      </c>
      <c r="E248">
        <v>12</v>
      </c>
      <c r="F248" s="9"/>
    </row>
    <row r="249" spans="1:6" x14ac:dyDescent="0.25">
      <c r="A249" t="s">
        <v>11</v>
      </c>
      <c r="B249" t="s">
        <v>0</v>
      </c>
      <c r="C249" s="2">
        <v>7.0999999999999994E-2</v>
      </c>
      <c r="D249" s="3">
        <f>C249*100</f>
        <v>7.1</v>
      </c>
      <c r="E249">
        <v>12</v>
      </c>
      <c r="F249" s="9"/>
    </row>
    <row r="250" spans="1:6" x14ac:dyDescent="0.25">
      <c r="A250" t="s">
        <v>11</v>
      </c>
      <c r="B250" t="s">
        <v>1</v>
      </c>
      <c r="C250" s="2">
        <v>5.8999999999999997E-2</v>
      </c>
      <c r="D250" s="3">
        <f>C250*100</f>
        <v>5.8999999999999995</v>
      </c>
      <c r="E250">
        <v>13</v>
      </c>
      <c r="F250" s="9"/>
    </row>
    <row r="251" spans="1:6" x14ac:dyDescent="0.25">
      <c r="A251" t="s">
        <v>11</v>
      </c>
      <c r="B251" t="s">
        <v>2</v>
      </c>
      <c r="C251" s="2">
        <v>4.9000000000000002E-2</v>
      </c>
      <c r="D251" s="3">
        <f>C251*100</f>
        <v>4.9000000000000004</v>
      </c>
      <c r="E251">
        <v>13</v>
      </c>
      <c r="F251" s="9"/>
    </row>
    <row r="252" spans="1:6" x14ac:dyDescent="0.25">
      <c r="A252" t="s">
        <v>11</v>
      </c>
      <c r="B252" t="s">
        <v>3</v>
      </c>
      <c r="C252" s="2">
        <v>0.06</v>
      </c>
      <c r="D252" s="3">
        <f>C252*100</f>
        <v>6</v>
      </c>
      <c r="E252">
        <v>13</v>
      </c>
      <c r="F252" s="9"/>
    </row>
    <row r="253" spans="1:6" x14ac:dyDescent="0.25">
      <c r="A253" t="s">
        <v>11</v>
      </c>
      <c r="B253" t="s">
        <v>4</v>
      </c>
      <c r="C253" s="2">
        <v>5.6000000000000001E-2</v>
      </c>
      <c r="D253" s="3">
        <f>C253*100</f>
        <v>5.6000000000000005</v>
      </c>
      <c r="E253">
        <v>13</v>
      </c>
      <c r="F253" s="9"/>
    </row>
    <row r="254" spans="1:6" x14ac:dyDescent="0.25">
      <c r="A254" t="s">
        <v>11</v>
      </c>
      <c r="B254" t="s">
        <v>5</v>
      </c>
      <c r="C254" s="2">
        <v>5.7000000000000002E-2</v>
      </c>
      <c r="D254" s="3">
        <f>C254*100</f>
        <v>5.7</v>
      </c>
      <c r="E254">
        <v>13</v>
      </c>
      <c r="F254" s="9"/>
    </row>
    <row r="255" spans="1:6" x14ac:dyDescent="0.25">
      <c r="A255" t="s">
        <v>11</v>
      </c>
      <c r="B255" t="s">
        <v>0</v>
      </c>
      <c r="C255" s="2">
        <v>7.0999999999999994E-2</v>
      </c>
      <c r="D255" s="3">
        <f>C255*100</f>
        <v>7.1</v>
      </c>
      <c r="E255">
        <v>14</v>
      </c>
      <c r="F255" s="9"/>
    </row>
    <row r="256" spans="1:6" x14ac:dyDescent="0.25">
      <c r="A256" t="s">
        <v>11</v>
      </c>
      <c r="B256" t="s">
        <v>1</v>
      </c>
      <c r="C256" s="2">
        <v>5.8999999999999997E-2</v>
      </c>
      <c r="D256" s="3">
        <f>C256*100</f>
        <v>5.8999999999999995</v>
      </c>
      <c r="E256">
        <v>14</v>
      </c>
      <c r="F256" s="9"/>
    </row>
    <row r="257" spans="1:6" x14ac:dyDescent="0.25">
      <c r="A257" t="s">
        <v>11</v>
      </c>
      <c r="B257" t="s">
        <v>2</v>
      </c>
      <c r="C257" s="2">
        <v>4.9000000000000002E-2</v>
      </c>
      <c r="D257" s="3">
        <f>C257*100</f>
        <v>4.9000000000000004</v>
      </c>
      <c r="E257">
        <v>13</v>
      </c>
      <c r="F257" s="9"/>
    </row>
    <row r="258" spans="1:6" x14ac:dyDescent="0.25">
      <c r="A258" t="s">
        <v>11</v>
      </c>
      <c r="B258" t="s">
        <v>3</v>
      </c>
      <c r="C258" s="2">
        <v>0.06</v>
      </c>
      <c r="D258" s="3">
        <f>C258*100</f>
        <v>6</v>
      </c>
      <c r="E258">
        <v>13</v>
      </c>
      <c r="F258" s="9"/>
    </row>
    <row r="259" spans="1:6" x14ac:dyDescent="0.25">
      <c r="A259" t="s">
        <v>11</v>
      </c>
      <c r="B259" t="s">
        <v>4</v>
      </c>
      <c r="C259" s="2">
        <v>5.6000000000000001E-2</v>
      </c>
      <c r="D259" s="3">
        <f>C259*100</f>
        <v>5.6000000000000005</v>
      </c>
      <c r="E259">
        <v>14</v>
      </c>
      <c r="F259" s="9"/>
    </row>
    <row r="260" spans="1:6" x14ac:dyDescent="0.25">
      <c r="A260" t="s">
        <v>11</v>
      </c>
      <c r="B260" t="s">
        <v>5</v>
      </c>
      <c r="C260" s="2">
        <v>5.7000000000000002E-2</v>
      </c>
      <c r="D260" s="3">
        <f>C260*100</f>
        <v>5.7</v>
      </c>
      <c r="E260">
        <v>14</v>
      </c>
      <c r="F260" s="9"/>
    </row>
    <row r="261" spans="1:6" x14ac:dyDescent="0.25">
      <c r="A261" t="s">
        <v>11</v>
      </c>
      <c r="B261" t="s">
        <v>0</v>
      </c>
      <c r="C261" s="2">
        <v>7.0999999999999994E-2</v>
      </c>
      <c r="D261" s="3">
        <f>C261*100</f>
        <v>7.1</v>
      </c>
      <c r="E261">
        <v>14</v>
      </c>
      <c r="F261" s="9"/>
    </row>
    <row r="262" spans="1:6" x14ac:dyDescent="0.25">
      <c r="A262" t="s">
        <v>11</v>
      </c>
      <c r="B262" t="s">
        <v>1</v>
      </c>
      <c r="C262" s="2">
        <v>5.8999999999999997E-2</v>
      </c>
      <c r="D262" s="3">
        <f>C262*100</f>
        <v>5.8999999999999995</v>
      </c>
      <c r="E262">
        <v>14</v>
      </c>
      <c r="F262" s="9"/>
    </row>
    <row r="263" spans="1:6" x14ac:dyDescent="0.25">
      <c r="A263" t="s">
        <v>11</v>
      </c>
      <c r="B263" t="s">
        <v>2</v>
      </c>
      <c r="C263" s="2">
        <v>4.9000000000000002E-2</v>
      </c>
      <c r="D263" s="3">
        <f>C263*100</f>
        <v>4.9000000000000004</v>
      </c>
      <c r="E263">
        <v>14</v>
      </c>
      <c r="F263" s="9"/>
    </row>
    <row r="264" spans="1:6" x14ac:dyDescent="0.25">
      <c r="A264" t="s">
        <v>11</v>
      </c>
      <c r="B264" t="s">
        <v>3</v>
      </c>
      <c r="C264" s="2">
        <v>0.06</v>
      </c>
      <c r="D264" s="3">
        <f>C264*100</f>
        <v>6</v>
      </c>
      <c r="E264">
        <v>14</v>
      </c>
      <c r="F264" s="9"/>
    </row>
    <row r="265" spans="1:6" x14ac:dyDescent="0.25">
      <c r="A265" t="s">
        <v>11</v>
      </c>
      <c r="B265" t="s">
        <v>4</v>
      </c>
      <c r="C265" s="2">
        <v>5.6000000000000001E-2</v>
      </c>
      <c r="D265" s="3">
        <f>C265*100</f>
        <v>5.6000000000000005</v>
      </c>
      <c r="E265">
        <v>14</v>
      </c>
      <c r="F265" s="9"/>
    </row>
    <row r="266" spans="1:6" x14ac:dyDescent="0.25">
      <c r="A266" t="s">
        <v>11</v>
      </c>
      <c r="B266" t="s">
        <v>5</v>
      </c>
      <c r="C266" s="2">
        <v>5.7000000000000002E-2</v>
      </c>
      <c r="D266" s="3">
        <f>C266*100</f>
        <v>5.7</v>
      </c>
      <c r="E266">
        <v>15</v>
      </c>
      <c r="F266" s="9"/>
    </row>
    <row r="267" spans="1:6" x14ac:dyDescent="0.25">
      <c r="A267" t="s">
        <v>11</v>
      </c>
      <c r="B267" t="s">
        <v>0</v>
      </c>
      <c r="C267" s="2">
        <v>7.0999999999999994E-2</v>
      </c>
      <c r="D267" s="3">
        <f>C267*100</f>
        <v>7.1</v>
      </c>
      <c r="E267">
        <v>14</v>
      </c>
      <c r="F267" s="9"/>
    </row>
    <row r="268" spans="1:6" x14ac:dyDescent="0.25">
      <c r="A268" t="s">
        <v>11</v>
      </c>
      <c r="B268" t="s">
        <v>1</v>
      </c>
      <c r="C268" s="2">
        <v>5.8999999999999997E-2</v>
      </c>
      <c r="D268" s="3">
        <f>C268*100</f>
        <v>5.8999999999999995</v>
      </c>
      <c r="E268">
        <v>15</v>
      </c>
      <c r="F268" s="9"/>
    </row>
    <row r="269" spans="1:6" x14ac:dyDescent="0.25">
      <c r="A269" t="s">
        <v>11</v>
      </c>
      <c r="B269" t="s">
        <v>2</v>
      </c>
      <c r="C269" s="2">
        <v>4.9000000000000002E-2</v>
      </c>
      <c r="D269" s="3">
        <f>C269*100</f>
        <v>4.9000000000000004</v>
      </c>
      <c r="E269">
        <v>14</v>
      </c>
      <c r="F269" s="9"/>
    </row>
    <row r="270" spans="1:6" x14ac:dyDescent="0.25">
      <c r="A270" t="s">
        <v>11</v>
      </c>
      <c r="B270" t="s">
        <v>3</v>
      </c>
      <c r="C270" s="2">
        <v>0.06</v>
      </c>
      <c r="D270" s="3">
        <f>C270*100</f>
        <v>6</v>
      </c>
      <c r="E270">
        <v>15</v>
      </c>
      <c r="F270" s="9"/>
    </row>
    <row r="271" spans="1:6" x14ac:dyDescent="0.25">
      <c r="A271" t="s">
        <v>11</v>
      </c>
      <c r="B271" t="s">
        <v>4</v>
      </c>
      <c r="C271" s="2">
        <v>5.6000000000000001E-2</v>
      </c>
      <c r="D271" s="3">
        <f>C271*100</f>
        <v>5.6000000000000005</v>
      </c>
      <c r="E271">
        <v>15</v>
      </c>
      <c r="F271" s="9"/>
    </row>
    <row r="272" spans="1:6" x14ac:dyDescent="0.25">
      <c r="A272" t="s">
        <v>11</v>
      </c>
      <c r="B272" t="s">
        <v>5</v>
      </c>
      <c r="C272" s="2">
        <v>5.7000000000000002E-2</v>
      </c>
      <c r="D272" s="3">
        <f>C272*100</f>
        <v>5.7</v>
      </c>
      <c r="E272">
        <v>15</v>
      </c>
      <c r="F272" s="9"/>
    </row>
    <row r="273" spans="1:6" x14ac:dyDescent="0.25">
      <c r="A273" t="s">
        <v>11</v>
      </c>
      <c r="B273" t="s">
        <v>0</v>
      </c>
      <c r="C273" s="2">
        <v>7.0999999999999994E-2</v>
      </c>
      <c r="D273" s="3">
        <f>C273*100</f>
        <v>7.1</v>
      </c>
      <c r="E273">
        <v>15</v>
      </c>
      <c r="F273" s="9"/>
    </row>
    <row r="274" spans="1:6" x14ac:dyDescent="0.25">
      <c r="A274" t="s">
        <v>11</v>
      </c>
      <c r="B274" t="s">
        <v>1</v>
      </c>
      <c r="C274" s="2">
        <v>5.8999999999999997E-2</v>
      </c>
      <c r="D274" s="3">
        <f>C274*100</f>
        <v>5.8999999999999995</v>
      </c>
      <c r="E274">
        <v>15</v>
      </c>
      <c r="F274" s="9"/>
    </row>
    <row r="275" spans="1:6" x14ac:dyDescent="0.25">
      <c r="A275" t="s">
        <v>11</v>
      </c>
      <c r="B275" t="s">
        <v>2</v>
      </c>
      <c r="C275" s="2">
        <v>4.9000000000000002E-2</v>
      </c>
      <c r="D275" s="3">
        <f>C275*100</f>
        <v>4.9000000000000004</v>
      </c>
      <c r="E275">
        <v>15</v>
      </c>
      <c r="F275" s="9"/>
    </row>
    <row r="276" spans="1:6" x14ac:dyDescent="0.25">
      <c r="A276" t="s">
        <v>11</v>
      </c>
      <c r="B276" t="s">
        <v>3</v>
      </c>
      <c r="C276" s="2">
        <v>0.06</v>
      </c>
      <c r="D276" s="3">
        <f>C276*100</f>
        <v>6</v>
      </c>
      <c r="E276">
        <v>15</v>
      </c>
      <c r="F276" s="9"/>
    </row>
    <row r="277" spans="1:6" x14ac:dyDescent="0.25">
      <c r="A277" t="s">
        <v>11</v>
      </c>
      <c r="B277" t="s">
        <v>4</v>
      </c>
      <c r="C277" s="2">
        <v>5.6000000000000001E-2</v>
      </c>
      <c r="D277" s="3">
        <f>C277*100</f>
        <v>5.6000000000000005</v>
      </c>
      <c r="E277">
        <v>15</v>
      </c>
      <c r="F277" s="9"/>
    </row>
    <row r="278" spans="1:6" x14ac:dyDescent="0.25">
      <c r="A278" t="s">
        <v>11</v>
      </c>
      <c r="B278" t="s">
        <v>5</v>
      </c>
      <c r="C278" s="2">
        <v>5.7000000000000002E-2</v>
      </c>
      <c r="D278" s="3">
        <f>C278*100</f>
        <v>5.7</v>
      </c>
      <c r="E278">
        <v>16</v>
      </c>
      <c r="F278" s="9"/>
    </row>
    <row r="279" spans="1:6" x14ac:dyDescent="0.25">
      <c r="A279" t="s">
        <v>11</v>
      </c>
      <c r="B279" t="s">
        <v>0</v>
      </c>
      <c r="C279" s="2">
        <v>7.0999999999999994E-2</v>
      </c>
      <c r="D279" s="3">
        <f>C279*100</f>
        <v>7.1</v>
      </c>
      <c r="E279">
        <v>15</v>
      </c>
      <c r="F279" s="9"/>
    </row>
    <row r="280" spans="1:6" x14ac:dyDescent="0.25">
      <c r="A280" t="s">
        <v>11</v>
      </c>
      <c r="B280" t="s">
        <v>1</v>
      </c>
      <c r="C280" s="2">
        <v>5.8999999999999997E-2</v>
      </c>
      <c r="D280" s="3">
        <f>C280*100</f>
        <v>5.8999999999999995</v>
      </c>
      <c r="E280">
        <v>15</v>
      </c>
      <c r="F280" s="9"/>
    </row>
    <row r="281" spans="1:6" x14ac:dyDescent="0.25">
      <c r="A281" t="s">
        <v>11</v>
      </c>
      <c r="B281" t="s">
        <v>2</v>
      </c>
      <c r="C281" s="2">
        <v>4.9000000000000002E-2</v>
      </c>
      <c r="D281" s="3">
        <f>C281*100</f>
        <v>4.9000000000000004</v>
      </c>
      <c r="E281">
        <v>15</v>
      </c>
      <c r="F281" s="9"/>
    </row>
    <row r="282" spans="1:6" x14ac:dyDescent="0.25">
      <c r="A282" t="s">
        <v>11</v>
      </c>
      <c r="B282" t="s">
        <v>3</v>
      </c>
      <c r="C282" s="2">
        <v>0.06</v>
      </c>
      <c r="D282" s="3">
        <f>C282*100</f>
        <v>6</v>
      </c>
      <c r="E282">
        <v>16</v>
      </c>
      <c r="F282" s="9"/>
    </row>
    <row r="283" spans="1:6" x14ac:dyDescent="0.25">
      <c r="A283" s="10"/>
      <c r="B283" s="10"/>
      <c r="C283" s="11"/>
      <c r="D283" s="12"/>
      <c r="E283" s="10"/>
      <c r="F283" s="10"/>
    </row>
    <row r="284" spans="1:6" x14ac:dyDescent="0.25">
      <c r="A284" t="s">
        <v>12</v>
      </c>
      <c r="B284" t="s">
        <v>0</v>
      </c>
      <c r="C284" s="2">
        <v>5.0999999999999997E-2</v>
      </c>
      <c r="D284" s="3">
        <f>C284*100</f>
        <v>5.0999999999999996</v>
      </c>
      <c r="E284" s="9"/>
      <c r="F284">
        <v>22</v>
      </c>
    </row>
    <row r="285" spans="1:6" x14ac:dyDescent="0.25">
      <c r="A285" t="s">
        <v>12</v>
      </c>
      <c r="B285" t="s">
        <v>1</v>
      </c>
      <c r="C285" s="2">
        <v>0.04</v>
      </c>
      <c r="D285" s="3">
        <f>C285*100</f>
        <v>4</v>
      </c>
      <c r="E285" s="9"/>
      <c r="F285">
        <v>21</v>
      </c>
    </row>
    <row r="286" spans="1:6" x14ac:dyDescent="0.25">
      <c r="A286" t="s">
        <v>12</v>
      </c>
      <c r="B286" t="s">
        <v>2</v>
      </c>
      <c r="C286" s="2">
        <v>5.5E-2</v>
      </c>
      <c r="D286" s="3">
        <f>C286*100</f>
        <v>5.5</v>
      </c>
      <c r="E286" s="9"/>
      <c r="F286">
        <v>21</v>
      </c>
    </row>
    <row r="287" spans="1:6" x14ac:dyDescent="0.25">
      <c r="A287" t="s">
        <v>12</v>
      </c>
      <c r="B287" t="s">
        <v>3</v>
      </c>
      <c r="C287" s="2">
        <v>5.3999999999999999E-2</v>
      </c>
      <c r="D287" s="3">
        <f>C287*100</f>
        <v>5.4</v>
      </c>
      <c r="E287" s="9"/>
      <c r="F287">
        <v>22</v>
      </c>
    </row>
    <row r="288" spans="1:6" x14ac:dyDescent="0.25">
      <c r="A288" t="s">
        <v>12</v>
      </c>
      <c r="B288" t="s">
        <v>4</v>
      </c>
      <c r="C288" s="2">
        <v>5.7000000000000002E-2</v>
      </c>
      <c r="D288" s="3">
        <f>C288*100</f>
        <v>5.7</v>
      </c>
      <c r="E288" s="9"/>
      <c r="F288">
        <v>22</v>
      </c>
    </row>
    <row r="289" spans="1:6" x14ac:dyDescent="0.25">
      <c r="A289" t="s">
        <v>12</v>
      </c>
      <c r="B289" t="s">
        <v>5</v>
      </c>
      <c r="C289" s="2">
        <v>5.3999999999999999E-2</v>
      </c>
      <c r="D289" s="3">
        <f>C289*100</f>
        <v>5.4</v>
      </c>
      <c r="E289" s="9"/>
      <c r="F289">
        <v>22</v>
      </c>
    </row>
    <row r="290" spans="1:6" x14ac:dyDescent="0.25">
      <c r="A290" t="s">
        <v>12</v>
      </c>
      <c r="B290" t="s">
        <v>0</v>
      </c>
      <c r="C290" s="2">
        <v>5.0999999999999997E-2</v>
      </c>
      <c r="D290" s="3">
        <f>C290*100</f>
        <v>5.0999999999999996</v>
      </c>
      <c r="E290" s="9"/>
      <c r="F290">
        <v>21</v>
      </c>
    </row>
    <row r="291" spans="1:6" x14ac:dyDescent="0.25">
      <c r="A291" t="s">
        <v>12</v>
      </c>
      <c r="B291" t="s">
        <v>1</v>
      </c>
      <c r="C291" s="2">
        <v>0.04</v>
      </c>
      <c r="D291" s="3">
        <f>C291*100</f>
        <v>4</v>
      </c>
      <c r="E291" s="9"/>
      <c r="F291">
        <v>21</v>
      </c>
    </row>
    <row r="292" spans="1:6" x14ac:dyDescent="0.25">
      <c r="A292" t="s">
        <v>12</v>
      </c>
      <c r="B292" t="s">
        <v>2</v>
      </c>
      <c r="C292" s="2">
        <v>5.5E-2</v>
      </c>
      <c r="D292" s="3">
        <f>C292*100</f>
        <v>5.5</v>
      </c>
      <c r="E292" s="9"/>
      <c r="F292">
        <v>21</v>
      </c>
    </row>
    <row r="293" spans="1:6" x14ac:dyDescent="0.25">
      <c r="A293" t="s">
        <v>12</v>
      </c>
      <c r="B293" t="s">
        <v>3</v>
      </c>
      <c r="C293" s="2">
        <v>5.3999999999999999E-2</v>
      </c>
      <c r="D293" s="3">
        <f>C293*100</f>
        <v>5.4</v>
      </c>
      <c r="E293" s="9"/>
      <c r="F293">
        <v>22</v>
      </c>
    </row>
    <row r="294" spans="1:6" x14ac:dyDescent="0.25">
      <c r="A294" t="s">
        <v>12</v>
      </c>
      <c r="B294" t="s">
        <v>4</v>
      </c>
      <c r="C294" s="2">
        <v>5.7000000000000002E-2</v>
      </c>
      <c r="D294" s="3">
        <f>C294*100</f>
        <v>5.7</v>
      </c>
      <c r="E294" s="9"/>
      <c r="F294">
        <v>21</v>
      </c>
    </row>
    <row r="295" spans="1:6" x14ac:dyDescent="0.25">
      <c r="A295" t="s">
        <v>12</v>
      </c>
      <c r="B295" t="s">
        <v>5</v>
      </c>
      <c r="C295" s="2">
        <v>5.3999999999999999E-2</v>
      </c>
      <c r="D295" s="3">
        <f>C295*100</f>
        <v>5.4</v>
      </c>
      <c r="E295" s="9"/>
      <c r="F295">
        <v>22</v>
      </c>
    </row>
    <row r="296" spans="1:6" x14ac:dyDescent="0.25">
      <c r="A296" t="s">
        <v>12</v>
      </c>
      <c r="B296" t="s">
        <v>0</v>
      </c>
      <c r="C296" s="2">
        <v>5.0999999999999997E-2</v>
      </c>
      <c r="D296" s="3">
        <f>C296*100</f>
        <v>5.0999999999999996</v>
      </c>
      <c r="E296" s="9"/>
      <c r="F296">
        <v>21</v>
      </c>
    </row>
    <row r="297" spans="1:6" x14ac:dyDescent="0.25">
      <c r="A297" t="s">
        <v>12</v>
      </c>
      <c r="B297" t="s">
        <v>1</v>
      </c>
      <c r="C297" s="2">
        <v>0.04</v>
      </c>
      <c r="D297" s="3">
        <f>C297*100</f>
        <v>4</v>
      </c>
      <c r="E297" s="9"/>
      <c r="F297">
        <v>21</v>
      </c>
    </row>
    <row r="298" spans="1:6" x14ac:dyDescent="0.25">
      <c r="A298" t="s">
        <v>12</v>
      </c>
      <c r="B298" t="s">
        <v>2</v>
      </c>
      <c r="C298" s="2">
        <v>5.5E-2</v>
      </c>
      <c r="D298" s="3">
        <f>C298*100</f>
        <v>5.5</v>
      </c>
      <c r="E298" s="9"/>
      <c r="F298">
        <v>21</v>
      </c>
    </row>
    <row r="299" spans="1:6" x14ac:dyDescent="0.25">
      <c r="A299" t="s">
        <v>12</v>
      </c>
      <c r="B299" t="s">
        <v>3</v>
      </c>
      <c r="C299" s="2">
        <v>5.3999999999999999E-2</v>
      </c>
      <c r="D299" s="3">
        <f>C299*100</f>
        <v>5.4</v>
      </c>
      <c r="E299" s="9"/>
      <c r="F299">
        <v>22</v>
      </c>
    </row>
    <row r="300" spans="1:6" x14ac:dyDescent="0.25">
      <c r="A300" t="s">
        <v>12</v>
      </c>
      <c r="B300" t="s">
        <v>4</v>
      </c>
      <c r="C300" s="2">
        <v>5.7000000000000002E-2</v>
      </c>
      <c r="D300" s="3">
        <f>C300*100</f>
        <v>5.7</v>
      </c>
      <c r="E300" s="9"/>
      <c r="F300">
        <v>21</v>
      </c>
    </row>
    <row r="301" spans="1:6" x14ac:dyDescent="0.25">
      <c r="A301" t="s">
        <v>12</v>
      </c>
      <c r="B301" t="s">
        <v>5</v>
      </c>
      <c r="C301" s="2">
        <v>5.3999999999999999E-2</v>
      </c>
      <c r="D301" s="3">
        <f>C301*100</f>
        <v>5.4</v>
      </c>
      <c r="E301" s="9"/>
      <c r="F301">
        <v>21</v>
      </c>
    </row>
    <row r="302" spans="1:6" x14ac:dyDescent="0.25">
      <c r="A302" t="s">
        <v>12</v>
      </c>
      <c r="B302" t="s">
        <v>0</v>
      </c>
      <c r="C302" s="2">
        <v>5.0999999999999997E-2</v>
      </c>
      <c r="D302" s="3">
        <f>C302*100</f>
        <v>5.0999999999999996</v>
      </c>
      <c r="E302" s="9"/>
      <c r="F302">
        <v>22</v>
      </c>
    </row>
    <row r="303" spans="1:6" x14ac:dyDescent="0.25">
      <c r="A303" t="s">
        <v>12</v>
      </c>
      <c r="B303" t="s">
        <v>1</v>
      </c>
      <c r="C303" s="2">
        <v>0.04</v>
      </c>
      <c r="D303" s="3">
        <f>C303*100</f>
        <v>4</v>
      </c>
      <c r="E303" s="9"/>
      <c r="F303">
        <v>21</v>
      </c>
    </row>
    <row r="304" spans="1:6" x14ac:dyDescent="0.25">
      <c r="A304" t="s">
        <v>12</v>
      </c>
      <c r="B304" t="s">
        <v>2</v>
      </c>
      <c r="C304" s="2">
        <v>5.5E-2</v>
      </c>
      <c r="D304" s="3">
        <f>C304*100</f>
        <v>5.5</v>
      </c>
      <c r="E304" s="9"/>
      <c r="F304">
        <v>21</v>
      </c>
    </row>
    <row r="305" spans="1:6" x14ac:dyDescent="0.25">
      <c r="A305" t="s">
        <v>12</v>
      </c>
      <c r="B305" t="s">
        <v>3</v>
      </c>
      <c r="C305" s="2">
        <v>5.3999999999999999E-2</v>
      </c>
      <c r="D305" s="3">
        <f>C305*100</f>
        <v>5.4</v>
      </c>
      <c r="E305" s="9"/>
      <c r="F305">
        <v>21</v>
      </c>
    </row>
    <row r="306" spans="1:6" x14ac:dyDescent="0.25">
      <c r="A306" t="s">
        <v>12</v>
      </c>
      <c r="B306" t="s">
        <v>4</v>
      </c>
      <c r="C306" s="2">
        <v>5.7000000000000002E-2</v>
      </c>
      <c r="D306" s="3">
        <f>C306*100</f>
        <v>5.7</v>
      </c>
      <c r="E306" s="9"/>
      <c r="F306">
        <v>21</v>
      </c>
    </row>
    <row r="307" spans="1:6" x14ac:dyDescent="0.25">
      <c r="A307" t="s">
        <v>12</v>
      </c>
      <c r="B307" t="s">
        <v>5</v>
      </c>
      <c r="C307" s="2">
        <v>5.3999999999999999E-2</v>
      </c>
      <c r="D307" s="3">
        <f>C307*100</f>
        <v>5.4</v>
      </c>
      <c r="E307" s="9"/>
      <c r="F307">
        <v>21</v>
      </c>
    </row>
    <row r="308" spans="1:6" x14ac:dyDescent="0.25">
      <c r="A308" t="s">
        <v>12</v>
      </c>
      <c r="B308" t="s">
        <v>0</v>
      </c>
      <c r="C308" s="2">
        <v>5.0999999999999997E-2</v>
      </c>
      <c r="D308" s="3">
        <f>C308*100</f>
        <v>5.0999999999999996</v>
      </c>
      <c r="E308" s="9"/>
      <c r="F308">
        <v>21</v>
      </c>
    </row>
    <row r="309" spans="1:6" x14ac:dyDescent="0.25">
      <c r="A309" t="s">
        <v>12</v>
      </c>
      <c r="B309" t="s">
        <v>1</v>
      </c>
      <c r="C309" s="2">
        <v>0.04</v>
      </c>
      <c r="D309" s="3">
        <f>C309*100</f>
        <v>4</v>
      </c>
      <c r="E309" s="9"/>
      <c r="F309">
        <v>21</v>
      </c>
    </row>
    <row r="310" spans="1:6" x14ac:dyDescent="0.25">
      <c r="A310" t="s">
        <v>12</v>
      </c>
      <c r="B310" t="s">
        <v>2</v>
      </c>
      <c r="C310" s="2">
        <v>5.5E-2</v>
      </c>
      <c r="D310" s="3">
        <f>C310*100</f>
        <v>5.5</v>
      </c>
      <c r="E310" s="9"/>
      <c r="F310">
        <v>21</v>
      </c>
    </row>
    <row r="311" spans="1:6" x14ac:dyDescent="0.25">
      <c r="A311" t="s">
        <v>12</v>
      </c>
      <c r="B311" t="s">
        <v>3</v>
      </c>
      <c r="C311" s="2">
        <v>5.3999999999999999E-2</v>
      </c>
      <c r="D311" s="3">
        <f>C311*100</f>
        <v>5.4</v>
      </c>
      <c r="E311" s="9"/>
      <c r="F311">
        <v>21</v>
      </c>
    </row>
    <row r="312" spans="1:6" x14ac:dyDescent="0.25">
      <c r="A312" t="s">
        <v>12</v>
      </c>
      <c r="B312" t="s">
        <v>4</v>
      </c>
      <c r="C312" s="2">
        <v>5.7000000000000002E-2</v>
      </c>
      <c r="D312" s="3">
        <f>C312*100</f>
        <v>5.7</v>
      </c>
      <c r="E312" s="9"/>
      <c r="F312">
        <v>21</v>
      </c>
    </row>
    <row r="313" spans="1:6" x14ac:dyDescent="0.25">
      <c r="A313" t="s">
        <v>12</v>
      </c>
      <c r="B313" t="s">
        <v>5</v>
      </c>
      <c r="C313" s="2">
        <v>5.3999999999999999E-2</v>
      </c>
      <c r="D313" s="3">
        <f>C313*100</f>
        <v>5.4</v>
      </c>
      <c r="E313" s="9"/>
      <c r="F313">
        <v>21</v>
      </c>
    </row>
    <row r="314" spans="1:6" x14ac:dyDescent="0.25">
      <c r="A314" t="s">
        <v>12</v>
      </c>
      <c r="B314" t="s">
        <v>0</v>
      </c>
      <c r="C314" s="2">
        <v>5.0999999999999997E-2</v>
      </c>
      <c r="D314" s="3">
        <f>C314*100</f>
        <v>5.0999999999999996</v>
      </c>
      <c r="E314" s="9"/>
      <c r="F314">
        <v>21</v>
      </c>
    </row>
    <row r="315" spans="1:6" x14ac:dyDescent="0.25">
      <c r="A315" t="s">
        <v>12</v>
      </c>
      <c r="B315" t="s">
        <v>1</v>
      </c>
      <c r="C315" s="2">
        <v>0.04</v>
      </c>
      <c r="D315" s="3">
        <f>C315*100</f>
        <v>4</v>
      </c>
      <c r="E315" s="9"/>
      <c r="F315">
        <v>21</v>
      </c>
    </row>
    <row r="316" spans="1:6" x14ac:dyDescent="0.25">
      <c r="A316" t="s">
        <v>12</v>
      </c>
      <c r="B316" t="s">
        <v>2</v>
      </c>
      <c r="C316" s="2">
        <v>5.5E-2</v>
      </c>
      <c r="D316" s="3">
        <f>C316*100</f>
        <v>5.5</v>
      </c>
      <c r="E316" s="9"/>
      <c r="F316">
        <v>21</v>
      </c>
    </row>
    <row r="317" spans="1:6" x14ac:dyDescent="0.25">
      <c r="A317" t="s">
        <v>12</v>
      </c>
      <c r="B317" t="s">
        <v>3</v>
      </c>
      <c r="C317" s="2">
        <v>5.3999999999999999E-2</v>
      </c>
      <c r="D317" s="3">
        <f>C317*100</f>
        <v>5.4</v>
      </c>
      <c r="E317" s="9"/>
      <c r="F317">
        <v>21</v>
      </c>
    </row>
    <row r="318" spans="1:6" x14ac:dyDescent="0.25">
      <c r="A318" t="s">
        <v>12</v>
      </c>
      <c r="B318" t="s">
        <v>4</v>
      </c>
      <c r="C318" s="2">
        <v>5.7000000000000002E-2</v>
      </c>
      <c r="D318" s="3">
        <f>C318*100</f>
        <v>5.7</v>
      </c>
      <c r="E318" s="9"/>
      <c r="F318">
        <v>21</v>
      </c>
    </row>
    <row r="319" spans="1:6" x14ac:dyDescent="0.25">
      <c r="A319" t="s">
        <v>12</v>
      </c>
      <c r="B319" t="s">
        <v>5</v>
      </c>
      <c r="C319" s="2">
        <v>5.3999999999999999E-2</v>
      </c>
      <c r="D319" s="3">
        <f>C319*100</f>
        <v>5.4</v>
      </c>
      <c r="E319" s="9"/>
      <c r="F319">
        <v>21</v>
      </c>
    </row>
    <row r="320" spans="1:6" x14ac:dyDescent="0.25">
      <c r="A320" t="s">
        <v>12</v>
      </c>
      <c r="B320" t="s">
        <v>0</v>
      </c>
      <c r="C320" s="2">
        <v>5.0999999999999997E-2</v>
      </c>
      <c r="D320" s="3">
        <f>C320*100</f>
        <v>5.0999999999999996</v>
      </c>
      <c r="E320" s="9"/>
      <c r="F320">
        <v>20</v>
      </c>
    </row>
    <row r="321" spans="1:6" x14ac:dyDescent="0.25">
      <c r="A321" t="s">
        <v>12</v>
      </c>
      <c r="B321" t="s">
        <v>1</v>
      </c>
      <c r="C321" s="2">
        <v>0.04</v>
      </c>
      <c r="D321" s="3">
        <f>C321*100</f>
        <v>4</v>
      </c>
      <c r="E321" s="9"/>
      <c r="F321">
        <v>21</v>
      </c>
    </row>
    <row r="322" spans="1:6" x14ac:dyDescent="0.25">
      <c r="A322" t="s">
        <v>12</v>
      </c>
      <c r="B322" t="s">
        <v>2</v>
      </c>
      <c r="C322" s="2">
        <v>5.5E-2</v>
      </c>
      <c r="D322" s="3">
        <f>C322*100</f>
        <v>5.5</v>
      </c>
      <c r="E322" s="9"/>
      <c r="F322">
        <v>21</v>
      </c>
    </row>
    <row r="323" spans="1:6" x14ac:dyDescent="0.25">
      <c r="A323" t="s">
        <v>12</v>
      </c>
      <c r="B323" t="s">
        <v>3</v>
      </c>
      <c r="C323" s="2">
        <v>5.3999999999999999E-2</v>
      </c>
      <c r="D323" s="3">
        <f>C323*100</f>
        <v>5.4</v>
      </c>
      <c r="E323" s="9"/>
      <c r="F323">
        <v>21</v>
      </c>
    </row>
    <row r="324" spans="1:6" x14ac:dyDescent="0.25">
      <c r="A324" t="s">
        <v>12</v>
      </c>
      <c r="B324" t="s">
        <v>4</v>
      </c>
      <c r="C324" s="2">
        <v>5.7000000000000002E-2</v>
      </c>
      <c r="D324" s="3">
        <f>C324*100</f>
        <v>5.7</v>
      </c>
      <c r="E324" s="9"/>
      <c r="F324">
        <v>21</v>
      </c>
    </row>
    <row r="325" spans="1:6" x14ac:dyDescent="0.25">
      <c r="A325" t="s">
        <v>12</v>
      </c>
      <c r="B325" t="s">
        <v>5</v>
      </c>
      <c r="C325" s="2">
        <v>5.3999999999999999E-2</v>
      </c>
      <c r="D325" s="3">
        <f>C325*100</f>
        <v>5.4</v>
      </c>
      <c r="E325" s="9"/>
      <c r="F325">
        <v>21</v>
      </c>
    </row>
    <row r="326" spans="1:6" x14ac:dyDescent="0.25">
      <c r="A326" t="s">
        <v>12</v>
      </c>
      <c r="B326" t="s">
        <v>2</v>
      </c>
      <c r="C326" s="2">
        <v>5.5E-2</v>
      </c>
      <c r="D326" s="3">
        <f>C326*100</f>
        <v>5.5</v>
      </c>
      <c r="E326" s="9"/>
      <c r="F326">
        <v>21</v>
      </c>
    </row>
    <row r="327" spans="1:6" x14ac:dyDescent="0.25">
      <c r="A327" t="s">
        <v>12</v>
      </c>
      <c r="B327" t="s">
        <v>3</v>
      </c>
      <c r="C327" s="2">
        <v>5.3999999999999999E-2</v>
      </c>
      <c r="D327" s="3">
        <f>C327*100</f>
        <v>5.4</v>
      </c>
      <c r="E327" s="9"/>
      <c r="F327">
        <v>21</v>
      </c>
    </row>
    <row r="328" spans="1:6" x14ac:dyDescent="0.25">
      <c r="A328" t="s">
        <v>12</v>
      </c>
      <c r="B328" t="s">
        <v>4</v>
      </c>
      <c r="C328" s="2">
        <v>5.7000000000000002E-2</v>
      </c>
      <c r="D328" s="3">
        <f>C328*100</f>
        <v>5.7</v>
      </c>
      <c r="E328" s="9"/>
      <c r="F328">
        <v>21</v>
      </c>
    </row>
    <row r="329" spans="1:6" x14ac:dyDescent="0.25">
      <c r="A329" t="s">
        <v>12</v>
      </c>
      <c r="B329" t="s">
        <v>5</v>
      </c>
      <c r="C329" s="2">
        <v>5.3999999999999999E-2</v>
      </c>
      <c r="D329" s="3">
        <f>C329*100</f>
        <v>5.4</v>
      </c>
      <c r="E329" s="9"/>
      <c r="F329">
        <v>21</v>
      </c>
    </row>
    <row r="330" spans="1:6" x14ac:dyDescent="0.25">
      <c r="A330" s="10"/>
      <c r="B330" s="10"/>
      <c r="C330" s="11"/>
      <c r="D330" s="12"/>
      <c r="E330" s="10"/>
      <c r="F330" s="10"/>
    </row>
    <row r="331" spans="1:6" x14ac:dyDescent="0.25">
      <c r="A331" t="s">
        <v>13</v>
      </c>
      <c r="B331" t="s">
        <v>0</v>
      </c>
      <c r="C331" s="2">
        <v>6.2E-2</v>
      </c>
      <c r="D331" s="3">
        <f>C331*100</f>
        <v>6.2</v>
      </c>
      <c r="E331">
        <v>8</v>
      </c>
      <c r="F331" s="9"/>
    </row>
    <row r="332" spans="1:6" x14ac:dyDescent="0.25">
      <c r="A332" t="s">
        <v>13</v>
      </c>
      <c r="B332" t="s">
        <v>1</v>
      </c>
      <c r="C332" s="2">
        <v>6.2E-2</v>
      </c>
      <c r="D332" s="3">
        <f>C332*100</f>
        <v>6.2</v>
      </c>
      <c r="E332">
        <v>9</v>
      </c>
      <c r="F332" s="9"/>
    </row>
    <row r="333" spans="1:6" x14ac:dyDescent="0.25">
      <c r="A333" t="s">
        <v>13</v>
      </c>
      <c r="B333" t="s">
        <v>2</v>
      </c>
      <c r="C333" s="2">
        <v>6.0999999999999999E-2</v>
      </c>
      <c r="D333" s="3">
        <f>C333*100</f>
        <v>6.1</v>
      </c>
      <c r="E333">
        <v>9</v>
      </c>
      <c r="F333" s="9"/>
    </row>
    <row r="334" spans="1:6" x14ac:dyDescent="0.25">
      <c r="A334" t="s">
        <v>13</v>
      </c>
      <c r="B334" t="s">
        <v>3</v>
      </c>
      <c r="C334" s="2">
        <v>7.0000000000000007E-2</v>
      </c>
      <c r="D334" s="3">
        <f>C334*100</f>
        <v>7.0000000000000009</v>
      </c>
      <c r="E334">
        <v>8</v>
      </c>
      <c r="F334" s="9"/>
    </row>
    <row r="335" spans="1:6" x14ac:dyDescent="0.25">
      <c r="A335" t="s">
        <v>13</v>
      </c>
      <c r="B335" t="s">
        <v>4</v>
      </c>
      <c r="C335" s="2">
        <v>4.4999999999999998E-2</v>
      </c>
      <c r="D335" s="3">
        <f>C335*100</f>
        <v>4.5</v>
      </c>
      <c r="E335">
        <v>10</v>
      </c>
      <c r="F335" s="9"/>
    </row>
    <row r="336" spans="1:6" x14ac:dyDescent="0.25">
      <c r="A336" t="s">
        <v>13</v>
      </c>
      <c r="B336" t="s">
        <v>5</v>
      </c>
      <c r="C336" s="2">
        <v>5.6000000000000001E-2</v>
      </c>
      <c r="D336" s="3">
        <f>C336*100</f>
        <v>5.6000000000000005</v>
      </c>
      <c r="E336">
        <v>10</v>
      </c>
      <c r="F336" s="9"/>
    </row>
    <row r="337" spans="1:6" x14ac:dyDescent="0.25">
      <c r="A337" t="s">
        <v>13</v>
      </c>
      <c r="B337" t="s">
        <v>0</v>
      </c>
      <c r="C337" s="2">
        <v>6.2E-2</v>
      </c>
      <c r="D337" s="3">
        <f>C337*100</f>
        <v>6.2</v>
      </c>
      <c r="E337">
        <v>9</v>
      </c>
      <c r="F337" s="9"/>
    </row>
    <row r="338" spans="1:6" x14ac:dyDescent="0.25">
      <c r="A338" t="s">
        <v>13</v>
      </c>
      <c r="B338" t="s">
        <v>1</v>
      </c>
      <c r="C338" s="2">
        <v>6.2E-2</v>
      </c>
      <c r="D338" s="3">
        <f>C338*100</f>
        <v>6.2</v>
      </c>
      <c r="E338">
        <v>8</v>
      </c>
      <c r="F338" s="9"/>
    </row>
    <row r="339" spans="1:6" x14ac:dyDescent="0.25">
      <c r="A339" t="s">
        <v>13</v>
      </c>
      <c r="B339" t="s">
        <v>2</v>
      </c>
      <c r="C339" s="2">
        <v>6.0999999999999999E-2</v>
      </c>
      <c r="D339" s="3">
        <f>C339*100</f>
        <v>6.1</v>
      </c>
      <c r="E339">
        <v>8</v>
      </c>
      <c r="F339" s="9"/>
    </row>
    <row r="340" spans="1:6" x14ac:dyDescent="0.25">
      <c r="A340" t="s">
        <v>13</v>
      </c>
      <c r="B340" t="s">
        <v>3</v>
      </c>
      <c r="C340" s="2">
        <v>7.0000000000000007E-2</v>
      </c>
      <c r="D340" s="3">
        <f>C340*100</f>
        <v>7.0000000000000009</v>
      </c>
      <c r="E340">
        <v>8</v>
      </c>
      <c r="F340" s="9"/>
    </row>
    <row r="341" spans="1:6" x14ac:dyDescent="0.25">
      <c r="A341" t="s">
        <v>13</v>
      </c>
      <c r="B341" t="s">
        <v>4</v>
      </c>
      <c r="C341" s="2">
        <v>4.4999999999999998E-2</v>
      </c>
      <c r="D341" s="3">
        <f>C341*100</f>
        <v>4.5</v>
      </c>
      <c r="E341">
        <v>7</v>
      </c>
      <c r="F341" s="9"/>
    </row>
    <row r="342" spans="1:6" x14ac:dyDescent="0.25">
      <c r="A342" t="s">
        <v>13</v>
      </c>
      <c r="B342" t="s">
        <v>5</v>
      </c>
      <c r="C342" s="2">
        <v>5.6000000000000001E-2</v>
      </c>
      <c r="D342" s="3">
        <f>C342*100</f>
        <v>5.6000000000000005</v>
      </c>
      <c r="E342">
        <v>6</v>
      </c>
      <c r="F342" s="9"/>
    </row>
    <row r="343" spans="1:6" x14ac:dyDescent="0.25">
      <c r="A343" t="s">
        <v>13</v>
      </c>
      <c r="B343" t="s">
        <v>0</v>
      </c>
      <c r="C343" s="2">
        <v>6.2E-2</v>
      </c>
      <c r="D343" s="3">
        <f>C343*100</f>
        <v>6.2</v>
      </c>
      <c r="E343">
        <v>7</v>
      </c>
      <c r="F343" s="9"/>
    </row>
    <row r="344" spans="1:6" x14ac:dyDescent="0.25">
      <c r="A344" t="s">
        <v>13</v>
      </c>
      <c r="B344" t="s">
        <v>1</v>
      </c>
      <c r="C344" s="2">
        <v>6.2E-2</v>
      </c>
      <c r="D344" s="3">
        <f>C344*100</f>
        <v>6.2</v>
      </c>
      <c r="E344">
        <v>8</v>
      </c>
      <c r="F344" s="9"/>
    </row>
    <row r="345" spans="1:6" x14ac:dyDescent="0.25">
      <c r="A345" t="s">
        <v>13</v>
      </c>
      <c r="B345" t="s">
        <v>2</v>
      </c>
      <c r="C345" s="2">
        <v>6.0999999999999999E-2</v>
      </c>
      <c r="D345" s="3">
        <f>C345*100</f>
        <v>6.1</v>
      </c>
      <c r="E345">
        <v>8</v>
      </c>
      <c r="F345" s="9"/>
    </row>
    <row r="346" spans="1:6" x14ac:dyDescent="0.25">
      <c r="A346" t="s">
        <v>13</v>
      </c>
      <c r="B346" t="s">
        <v>3</v>
      </c>
      <c r="C346" s="2">
        <v>7.0000000000000007E-2</v>
      </c>
      <c r="D346" s="3">
        <f>C346*100</f>
        <v>7.0000000000000009</v>
      </c>
      <c r="E346">
        <v>8</v>
      </c>
      <c r="F346" s="9"/>
    </row>
    <row r="347" spans="1:6" x14ac:dyDescent="0.25">
      <c r="A347" t="s">
        <v>13</v>
      </c>
      <c r="B347" t="s">
        <v>4</v>
      </c>
      <c r="C347" s="2">
        <v>4.4999999999999998E-2</v>
      </c>
      <c r="D347" s="3">
        <f>C347*100</f>
        <v>4.5</v>
      </c>
      <c r="E347">
        <v>8</v>
      </c>
      <c r="F347" s="9"/>
    </row>
    <row r="348" spans="1:6" x14ac:dyDescent="0.25">
      <c r="A348" t="s">
        <v>13</v>
      </c>
      <c r="B348" t="s">
        <v>5</v>
      </c>
      <c r="C348" s="2">
        <v>5.6000000000000001E-2</v>
      </c>
      <c r="D348" s="3">
        <f>C348*100</f>
        <v>5.6000000000000005</v>
      </c>
      <c r="E348">
        <v>8</v>
      </c>
      <c r="F348" s="9"/>
    </row>
    <row r="349" spans="1:6" x14ac:dyDescent="0.25">
      <c r="A349" t="s">
        <v>13</v>
      </c>
      <c r="B349" t="s">
        <v>0</v>
      </c>
      <c r="C349" s="2">
        <v>6.2E-2</v>
      </c>
      <c r="D349" s="3">
        <f>C349*100</f>
        <v>6.2</v>
      </c>
      <c r="E349">
        <v>8</v>
      </c>
      <c r="F349" s="9"/>
    </row>
    <row r="350" spans="1:6" x14ac:dyDescent="0.25">
      <c r="A350" t="s">
        <v>13</v>
      </c>
      <c r="B350" t="s">
        <v>1</v>
      </c>
      <c r="C350" s="2">
        <v>6.2E-2</v>
      </c>
      <c r="D350" s="3">
        <f>C350*100</f>
        <v>6.2</v>
      </c>
      <c r="E350">
        <v>9</v>
      </c>
      <c r="F350" s="9"/>
    </row>
    <row r="351" spans="1:6" x14ac:dyDescent="0.25">
      <c r="A351" t="s">
        <v>13</v>
      </c>
      <c r="B351" t="s">
        <v>2</v>
      </c>
      <c r="C351" s="2">
        <v>6.0999999999999999E-2</v>
      </c>
      <c r="D351" s="3">
        <f>C351*100</f>
        <v>6.1</v>
      </c>
      <c r="E351">
        <v>10</v>
      </c>
      <c r="F351" s="9"/>
    </row>
    <row r="352" spans="1:6" x14ac:dyDescent="0.25">
      <c r="A352" t="s">
        <v>13</v>
      </c>
      <c r="B352" t="s">
        <v>3</v>
      </c>
      <c r="C352" s="2">
        <v>7.0000000000000007E-2</v>
      </c>
      <c r="D352" s="3">
        <f>C352*100</f>
        <v>7.0000000000000009</v>
      </c>
      <c r="E352">
        <v>9</v>
      </c>
      <c r="F352" s="9"/>
    </row>
    <row r="353" spans="1:6" x14ac:dyDescent="0.25">
      <c r="A353" t="s">
        <v>13</v>
      </c>
      <c r="B353" t="s">
        <v>4</v>
      </c>
      <c r="C353" s="2">
        <v>4.4999999999999998E-2</v>
      </c>
      <c r="D353" s="3">
        <f>C353*100</f>
        <v>4.5</v>
      </c>
      <c r="E353">
        <v>11</v>
      </c>
      <c r="F353" s="9"/>
    </row>
    <row r="354" spans="1:6" x14ac:dyDescent="0.25">
      <c r="A354" t="s">
        <v>13</v>
      </c>
      <c r="B354" t="s">
        <v>5</v>
      </c>
      <c r="C354" s="2">
        <v>5.6000000000000001E-2</v>
      </c>
      <c r="D354" s="3">
        <f>C354*100</f>
        <v>5.6000000000000005</v>
      </c>
      <c r="E354">
        <v>11</v>
      </c>
      <c r="F354" s="9"/>
    </row>
    <row r="355" spans="1:6" x14ac:dyDescent="0.25">
      <c r="A355" t="s">
        <v>13</v>
      </c>
      <c r="B355" t="s">
        <v>0</v>
      </c>
      <c r="C355" s="2">
        <v>6.2E-2</v>
      </c>
      <c r="D355" s="3">
        <f>C355*100</f>
        <v>6.2</v>
      </c>
      <c r="E355">
        <v>11</v>
      </c>
      <c r="F355" s="9"/>
    </row>
    <row r="356" spans="1:6" x14ac:dyDescent="0.25">
      <c r="A356" t="s">
        <v>13</v>
      </c>
      <c r="B356" t="s">
        <v>1</v>
      </c>
      <c r="C356" s="2">
        <v>6.2E-2</v>
      </c>
      <c r="D356" s="3">
        <f>C356*100</f>
        <v>6.2</v>
      </c>
      <c r="E356">
        <v>11</v>
      </c>
      <c r="F356" s="9"/>
    </row>
    <row r="357" spans="1:6" x14ac:dyDescent="0.25">
      <c r="A357" t="s">
        <v>13</v>
      </c>
      <c r="B357" t="s">
        <v>2</v>
      </c>
      <c r="C357" s="2">
        <v>6.0999999999999999E-2</v>
      </c>
      <c r="D357" s="3">
        <f>C357*100</f>
        <v>6.1</v>
      </c>
      <c r="E357">
        <v>11</v>
      </c>
      <c r="F357" s="9"/>
    </row>
    <row r="358" spans="1:6" x14ac:dyDescent="0.25">
      <c r="A358" t="s">
        <v>13</v>
      </c>
      <c r="B358" t="s">
        <v>3</v>
      </c>
      <c r="C358" s="2">
        <v>7.0000000000000007E-2</v>
      </c>
      <c r="D358" s="3">
        <f>C358*100</f>
        <v>7.0000000000000009</v>
      </c>
      <c r="E358">
        <v>10</v>
      </c>
      <c r="F358" s="9"/>
    </row>
    <row r="359" spans="1:6" x14ac:dyDescent="0.25">
      <c r="A359" t="s">
        <v>13</v>
      </c>
      <c r="B359" t="s">
        <v>4</v>
      </c>
      <c r="C359" s="2">
        <v>4.4999999999999998E-2</v>
      </c>
      <c r="D359" s="3">
        <f>C359*100</f>
        <v>4.5</v>
      </c>
      <c r="E359">
        <v>10</v>
      </c>
      <c r="F359" s="9"/>
    </row>
    <row r="360" spans="1:6" x14ac:dyDescent="0.25">
      <c r="A360" t="s">
        <v>13</v>
      </c>
      <c r="B360" t="s">
        <v>5</v>
      </c>
      <c r="C360" s="2">
        <v>5.6000000000000001E-2</v>
      </c>
      <c r="D360" s="3">
        <f>C360*100</f>
        <v>5.6000000000000005</v>
      </c>
      <c r="E360">
        <v>11</v>
      </c>
      <c r="F360" s="9"/>
    </row>
    <row r="361" spans="1:6" x14ac:dyDescent="0.25">
      <c r="A361" t="s">
        <v>13</v>
      </c>
      <c r="B361" t="s">
        <v>0</v>
      </c>
      <c r="C361" s="2">
        <v>6.2E-2</v>
      </c>
      <c r="D361" s="3">
        <f>C361*100</f>
        <v>6.2</v>
      </c>
      <c r="E361">
        <v>11</v>
      </c>
      <c r="F361" s="9"/>
    </row>
    <row r="362" spans="1:6" x14ac:dyDescent="0.25">
      <c r="A362" t="s">
        <v>13</v>
      </c>
      <c r="B362" t="s">
        <v>1</v>
      </c>
      <c r="C362" s="2">
        <v>6.2E-2</v>
      </c>
      <c r="D362" s="3">
        <f>C362*100</f>
        <v>6.2</v>
      </c>
      <c r="E362">
        <v>11</v>
      </c>
      <c r="F362" s="9"/>
    </row>
    <row r="363" spans="1:6" x14ac:dyDescent="0.25">
      <c r="A363" t="s">
        <v>13</v>
      </c>
      <c r="B363" t="s">
        <v>2</v>
      </c>
      <c r="C363" s="2">
        <v>6.0999999999999999E-2</v>
      </c>
      <c r="D363" s="3">
        <f>C363*100</f>
        <v>6.1</v>
      </c>
      <c r="E363">
        <v>12</v>
      </c>
      <c r="F363" s="9"/>
    </row>
    <row r="364" spans="1:6" x14ac:dyDescent="0.25">
      <c r="A364" t="s">
        <v>13</v>
      </c>
      <c r="B364" t="s">
        <v>3</v>
      </c>
      <c r="C364" s="2">
        <v>7.0000000000000007E-2</v>
      </c>
      <c r="D364" s="3">
        <f>C364*100</f>
        <v>7.0000000000000009</v>
      </c>
      <c r="E364">
        <v>12</v>
      </c>
      <c r="F364" s="9"/>
    </row>
    <row r="365" spans="1:6" x14ac:dyDescent="0.25">
      <c r="A365" t="s">
        <v>13</v>
      </c>
      <c r="B365" t="s">
        <v>4</v>
      </c>
      <c r="C365" s="2">
        <v>4.4999999999999998E-2</v>
      </c>
      <c r="D365" s="3">
        <f>C365*100</f>
        <v>4.5</v>
      </c>
      <c r="E365">
        <v>12</v>
      </c>
      <c r="F365" s="9"/>
    </row>
    <row r="366" spans="1:6" x14ac:dyDescent="0.25">
      <c r="A366" t="s">
        <v>13</v>
      </c>
      <c r="B366" t="s">
        <v>5</v>
      </c>
      <c r="C366" s="2">
        <v>5.6000000000000001E-2</v>
      </c>
      <c r="D366" s="3">
        <f>C366*100</f>
        <v>5.6000000000000005</v>
      </c>
      <c r="E366">
        <v>12</v>
      </c>
      <c r="F366" s="9"/>
    </row>
    <row r="367" spans="1:6" x14ac:dyDescent="0.25">
      <c r="A367" t="s">
        <v>13</v>
      </c>
      <c r="B367" t="s">
        <v>0</v>
      </c>
      <c r="C367" s="2">
        <v>6.2E-2</v>
      </c>
      <c r="D367" s="3">
        <f>C367*100</f>
        <v>6.2</v>
      </c>
      <c r="E367">
        <v>13</v>
      </c>
      <c r="F367" s="9"/>
    </row>
    <row r="368" spans="1:6" x14ac:dyDescent="0.25">
      <c r="A368" t="s">
        <v>13</v>
      </c>
      <c r="B368" t="s">
        <v>1</v>
      </c>
      <c r="C368" s="2">
        <v>6.2E-2</v>
      </c>
      <c r="D368" s="3">
        <f>C368*100</f>
        <v>6.2</v>
      </c>
      <c r="E368">
        <v>13</v>
      </c>
      <c r="F368" s="9"/>
    </row>
    <row r="369" spans="1:6" x14ac:dyDescent="0.25">
      <c r="A369" t="s">
        <v>13</v>
      </c>
      <c r="B369" t="s">
        <v>2</v>
      </c>
      <c r="C369" s="2">
        <v>6.0999999999999999E-2</v>
      </c>
      <c r="D369" s="3">
        <f>C369*100</f>
        <v>6.1</v>
      </c>
      <c r="E369">
        <v>12</v>
      </c>
      <c r="F369" s="9"/>
    </row>
    <row r="370" spans="1:6" x14ac:dyDescent="0.25">
      <c r="A370" t="s">
        <v>13</v>
      </c>
      <c r="B370" t="s">
        <v>3</v>
      </c>
      <c r="C370" s="2">
        <v>7.0000000000000007E-2</v>
      </c>
      <c r="D370" s="3">
        <f>C370*100</f>
        <v>7.0000000000000009</v>
      </c>
      <c r="E370">
        <v>11</v>
      </c>
      <c r="F370" s="9"/>
    </row>
    <row r="371" spans="1:6" x14ac:dyDescent="0.25">
      <c r="A371" t="s">
        <v>13</v>
      </c>
      <c r="B371" t="s">
        <v>4</v>
      </c>
      <c r="C371" s="2">
        <v>4.4999999999999998E-2</v>
      </c>
      <c r="D371" s="3">
        <f>C371*100</f>
        <v>4.5</v>
      </c>
      <c r="E371">
        <v>11</v>
      </c>
      <c r="F371" s="9"/>
    </row>
    <row r="372" spans="1:6" x14ac:dyDescent="0.25">
      <c r="A372" t="s">
        <v>13</v>
      </c>
      <c r="B372" t="s">
        <v>5</v>
      </c>
      <c r="C372" s="2">
        <v>5.6000000000000001E-2</v>
      </c>
      <c r="D372" s="3">
        <f>C372*100</f>
        <v>5.6000000000000005</v>
      </c>
      <c r="E372">
        <v>11</v>
      </c>
      <c r="F372" s="9"/>
    </row>
    <row r="373" spans="1:6" x14ac:dyDescent="0.25">
      <c r="A373" t="s">
        <v>13</v>
      </c>
      <c r="B373" t="s">
        <v>0</v>
      </c>
      <c r="C373" s="2">
        <v>6.2E-2</v>
      </c>
      <c r="D373" s="3">
        <f>C373*100</f>
        <v>6.2</v>
      </c>
      <c r="E373">
        <v>10</v>
      </c>
      <c r="F373" s="9"/>
    </row>
    <row r="374" spans="1:6" x14ac:dyDescent="0.25">
      <c r="A374" t="s">
        <v>13</v>
      </c>
      <c r="B374" t="s">
        <v>1</v>
      </c>
      <c r="C374" s="2">
        <v>6.2E-2</v>
      </c>
      <c r="D374" s="3">
        <f>C374*100</f>
        <v>6.2</v>
      </c>
      <c r="E374">
        <v>11</v>
      </c>
      <c r="F374" s="9"/>
    </row>
    <row r="375" spans="1:6" x14ac:dyDescent="0.25">
      <c r="A375" t="s">
        <v>13</v>
      </c>
      <c r="B375" t="s">
        <v>2</v>
      </c>
      <c r="C375" s="2">
        <v>6.0999999999999999E-2</v>
      </c>
      <c r="D375" s="3">
        <f>C375*100</f>
        <v>6.1</v>
      </c>
      <c r="E375">
        <v>11</v>
      </c>
      <c r="F375" s="9"/>
    </row>
    <row r="376" spans="1:6" x14ac:dyDescent="0.25">
      <c r="A376" t="s">
        <v>13</v>
      </c>
      <c r="B376" t="s">
        <v>3</v>
      </c>
      <c r="C376" s="2">
        <v>7.0000000000000007E-2</v>
      </c>
      <c r="D376" s="3">
        <f>C376*100</f>
        <v>7.0000000000000009</v>
      </c>
      <c r="E376">
        <v>13</v>
      </c>
      <c r="F376" s="9"/>
    </row>
    <row r="377" spans="1:6" x14ac:dyDescent="0.25">
      <c r="A377" s="10"/>
      <c r="B377" s="10"/>
      <c r="C377" s="11"/>
      <c r="D377" s="12"/>
      <c r="E377" s="10"/>
      <c r="F377" s="10"/>
    </row>
    <row r="378" spans="1:6" x14ac:dyDescent="0.25">
      <c r="A378" t="s">
        <v>14</v>
      </c>
      <c r="B378" t="s">
        <v>0</v>
      </c>
      <c r="C378" s="2">
        <v>5.7000000000000002E-2</v>
      </c>
      <c r="D378" s="3">
        <f>C378*100</f>
        <v>5.7</v>
      </c>
      <c r="E378" s="9"/>
      <c r="F378">
        <v>45</v>
      </c>
    </row>
    <row r="379" spans="1:6" x14ac:dyDescent="0.25">
      <c r="A379" t="s">
        <v>14</v>
      </c>
      <c r="B379" t="s">
        <v>1</v>
      </c>
      <c r="C379" s="2">
        <v>4.7E-2</v>
      </c>
      <c r="D379" s="3">
        <f>C379*100</f>
        <v>4.7</v>
      </c>
      <c r="E379" s="9"/>
      <c r="F379">
        <v>46</v>
      </c>
    </row>
    <row r="380" spans="1:6" x14ac:dyDescent="0.25">
      <c r="A380" t="s">
        <v>14</v>
      </c>
      <c r="B380" t="s">
        <v>2</v>
      </c>
      <c r="C380" s="2">
        <v>6.2E-2</v>
      </c>
      <c r="D380" s="3">
        <f>C380*100</f>
        <v>6.2</v>
      </c>
      <c r="E380" s="9"/>
      <c r="F380">
        <v>45</v>
      </c>
    </row>
    <row r="381" spans="1:6" x14ac:dyDescent="0.25">
      <c r="A381" t="s">
        <v>14</v>
      </c>
      <c r="B381" t="s">
        <v>3</v>
      </c>
      <c r="C381" s="2">
        <v>0.06</v>
      </c>
      <c r="D381" s="3">
        <f>C381*100</f>
        <v>6</v>
      </c>
      <c r="E381" s="9"/>
      <c r="F381">
        <v>45</v>
      </c>
    </row>
    <row r="382" spans="1:6" x14ac:dyDescent="0.25">
      <c r="A382" t="s">
        <v>14</v>
      </c>
      <c r="B382" t="s">
        <v>4</v>
      </c>
      <c r="C382" s="2">
        <v>6.4000000000000001E-2</v>
      </c>
      <c r="D382" s="3">
        <f>C382*100</f>
        <v>6.4</v>
      </c>
      <c r="E382" s="9"/>
      <c r="F382">
        <v>45</v>
      </c>
    </row>
    <row r="383" spans="1:6" x14ac:dyDescent="0.25">
      <c r="A383" t="s">
        <v>14</v>
      </c>
      <c r="B383" t="s">
        <v>5</v>
      </c>
      <c r="C383" s="2">
        <v>5.8999999999999997E-2</v>
      </c>
      <c r="D383" s="3">
        <f>C383*100</f>
        <v>5.8999999999999995</v>
      </c>
      <c r="E383" s="9"/>
      <c r="F383">
        <v>46</v>
      </c>
    </row>
    <row r="384" spans="1:6" x14ac:dyDescent="0.25">
      <c r="A384" t="s">
        <v>14</v>
      </c>
      <c r="B384" t="s">
        <v>0</v>
      </c>
      <c r="C384" s="2">
        <v>5.7000000000000002E-2</v>
      </c>
      <c r="D384" s="3">
        <f>C384*100</f>
        <v>5.7</v>
      </c>
      <c r="E384" s="9"/>
      <c r="F384">
        <v>46</v>
      </c>
    </row>
    <row r="385" spans="1:6" x14ac:dyDescent="0.25">
      <c r="A385" t="s">
        <v>14</v>
      </c>
      <c r="B385" t="s">
        <v>1</v>
      </c>
      <c r="C385" s="2">
        <v>4.7E-2</v>
      </c>
      <c r="D385" s="3">
        <f>C385*100</f>
        <v>4.7</v>
      </c>
      <c r="E385" s="9"/>
      <c r="F385">
        <v>47</v>
      </c>
    </row>
    <row r="386" spans="1:6" x14ac:dyDescent="0.25">
      <c r="A386" t="s">
        <v>14</v>
      </c>
      <c r="B386" t="s">
        <v>2</v>
      </c>
      <c r="C386" s="2">
        <v>6.2E-2</v>
      </c>
      <c r="D386" s="3">
        <f>C386*100</f>
        <v>6.2</v>
      </c>
      <c r="E386" s="9"/>
      <c r="F386">
        <v>46</v>
      </c>
    </row>
    <row r="387" spans="1:6" x14ac:dyDescent="0.25">
      <c r="A387" t="s">
        <v>14</v>
      </c>
      <c r="B387" t="s">
        <v>3</v>
      </c>
      <c r="C387" s="2">
        <v>0.06</v>
      </c>
      <c r="D387" s="3">
        <f>C387*100</f>
        <v>6</v>
      </c>
      <c r="E387" s="9"/>
      <c r="F387">
        <v>46</v>
      </c>
    </row>
    <row r="388" spans="1:6" x14ac:dyDescent="0.25">
      <c r="A388" t="s">
        <v>14</v>
      </c>
      <c r="B388" t="s">
        <v>4</v>
      </c>
      <c r="C388" s="2">
        <v>6.4000000000000001E-2</v>
      </c>
      <c r="D388" s="3">
        <f>C388*100</f>
        <v>6.4</v>
      </c>
      <c r="E388" s="9"/>
      <c r="F388">
        <v>45</v>
      </c>
    </row>
    <row r="389" spans="1:6" x14ac:dyDescent="0.25">
      <c r="A389" t="s">
        <v>14</v>
      </c>
      <c r="B389" t="s">
        <v>5</v>
      </c>
      <c r="C389" s="2">
        <v>5.8999999999999997E-2</v>
      </c>
      <c r="D389" s="3">
        <f>C389*100</f>
        <v>5.8999999999999995</v>
      </c>
      <c r="E389" s="9"/>
      <c r="F389">
        <v>46</v>
      </c>
    </row>
    <row r="390" spans="1:6" x14ac:dyDescent="0.25">
      <c r="A390" t="s">
        <v>14</v>
      </c>
      <c r="B390" t="s">
        <v>0</v>
      </c>
      <c r="C390" s="2">
        <v>5.7000000000000002E-2</v>
      </c>
      <c r="D390" s="3">
        <f>C390*100</f>
        <v>5.7</v>
      </c>
      <c r="E390" s="9"/>
      <c r="F390">
        <v>46</v>
      </c>
    </row>
    <row r="391" spans="1:6" x14ac:dyDescent="0.25">
      <c r="A391" t="s">
        <v>14</v>
      </c>
      <c r="B391" t="s">
        <v>1</v>
      </c>
      <c r="C391" s="2">
        <v>4.7E-2</v>
      </c>
      <c r="D391" s="3">
        <f>C391*100</f>
        <v>4.7</v>
      </c>
      <c r="E391" s="9"/>
      <c r="F391">
        <v>46</v>
      </c>
    </row>
    <row r="392" spans="1:6" x14ac:dyDescent="0.25">
      <c r="A392" t="s">
        <v>14</v>
      </c>
      <c r="B392" t="s">
        <v>2</v>
      </c>
      <c r="C392" s="2">
        <v>6.2E-2</v>
      </c>
      <c r="D392" s="3">
        <f>C392*100</f>
        <v>6.2</v>
      </c>
      <c r="E392" s="9"/>
      <c r="F392">
        <v>47</v>
      </c>
    </row>
    <row r="393" spans="1:6" x14ac:dyDescent="0.25">
      <c r="A393" t="s">
        <v>14</v>
      </c>
      <c r="B393" t="s">
        <v>3</v>
      </c>
      <c r="C393" s="2">
        <v>0.06</v>
      </c>
      <c r="D393" s="3">
        <f>C393*100</f>
        <v>6</v>
      </c>
      <c r="E393" s="9"/>
      <c r="F393">
        <v>48</v>
      </c>
    </row>
    <row r="394" spans="1:6" x14ac:dyDescent="0.25">
      <c r="A394" t="s">
        <v>14</v>
      </c>
      <c r="B394" t="s">
        <v>4</v>
      </c>
      <c r="C394" s="2">
        <v>6.4000000000000001E-2</v>
      </c>
      <c r="D394" s="3">
        <f>C394*100</f>
        <v>6.4</v>
      </c>
      <c r="E394" s="9"/>
      <c r="F394">
        <v>47</v>
      </c>
    </row>
    <row r="395" spans="1:6" x14ac:dyDescent="0.25">
      <c r="A395" t="s">
        <v>14</v>
      </c>
      <c r="B395" t="s">
        <v>5</v>
      </c>
      <c r="C395" s="2">
        <v>5.8999999999999997E-2</v>
      </c>
      <c r="D395" s="3">
        <f>C395*100</f>
        <v>5.8999999999999995</v>
      </c>
      <c r="E395" s="9"/>
      <c r="F395">
        <v>47</v>
      </c>
    </row>
    <row r="396" spans="1:6" x14ac:dyDescent="0.25">
      <c r="A396" t="s">
        <v>14</v>
      </c>
      <c r="B396" t="s">
        <v>0</v>
      </c>
      <c r="C396" s="2">
        <v>5.7000000000000002E-2</v>
      </c>
      <c r="D396" s="3">
        <f>C396*100</f>
        <v>5.7</v>
      </c>
      <c r="E396" s="9"/>
      <c r="F396">
        <v>46</v>
      </c>
    </row>
    <row r="397" spans="1:6" x14ac:dyDescent="0.25">
      <c r="A397" t="s">
        <v>14</v>
      </c>
      <c r="B397" t="s">
        <v>1</v>
      </c>
      <c r="C397" s="2">
        <v>4.7E-2</v>
      </c>
      <c r="D397" s="3">
        <f>C397*100</f>
        <v>4.7</v>
      </c>
      <c r="E397" s="9"/>
      <c r="F397">
        <v>46</v>
      </c>
    </row>
    <row r="398" spans="1:6" x14ac:dyDescent="0.25">
      <c r="A398" t="s">
        <v>14</v>
      </c>
      <c r="B398" t="s">
        <v>2</v>
      </c>
      <c r="C398" s="2">
        <v>6.2E-2</v>
      </c>
      <c r="D398" s="3">
        <f>C398*100</f>
        <v>6.2</v>
      </c>
      <c r="E398" s="9"/>
      <c r="F398">
        <v>47</v>
      </c>
    </row>
    <row r="399" spans="1:6" x14ac:dyDescent="0.25">
      <c r="A399" t="s">
        <v>14</v>
      </c>
      <c r="B399" t="s">
        <v>3</v>
      </c>
      <c r="C399" s="2">
        <v>0.06</v>
      </c>
      <c r="D399" s="3">
        <f>C399*100</f>
        <v>6</v>
      </c>
      <c r="E399" s="9"/>
      <c r="F399">
        <v>47</v>
      </c>
    </row>
    <row r="400" spans="1:6" x14ac:dyDescent="0.25">
      <c r="A400" t="s">
        <v>14</v>
      </c>
      <c r="B400" t="s">
        <v>4</v>
      </c>
      <c r="C400" s="2">
        <v>6.4000000000000001E-2</v>
      </c>
      <c r="D400" s="3">
        <f>C400*100</f>
        <v>6.4</v>
      </c>
      <c r="E400" s="9"/>
      <c r="F400">
        <v>48</v>
      </c>
    </row>
    <row r="401" spans="1:6" x14ac:dyDescent="0.25">
      <c r="A401" t="s">
        <v>14</v>
      </c>
      <c r="B401" t="s">
        <v>5</v>
      </c>
      <c r="C401" s="2">
        <v>5.8999999999999997E-2</v>
      </c>
      <c r="D401" s="3">
        <f>C401*100</f>
        <v>5.8999999999999995</v>
      </c>
      <c r="E401" s="9"/>
      <c r="F401">
        <v>49</v>
      </c>
    </row>
    <row r="402" spans="1:6" x14ac:dyDescent="0.25">
      <c r="A402" t="s">
        <v>14</v>
      </c>
      <c r="B402" t="s">
        <v>0</v>
      </c>
      <c r="C402" s="2">
        <v>5.7000000000000002E-2</v>
      </c>
      <c r="D402" s="3">
        <f>C402*100</f>
        <v>5.7</v>
      </c>
      <c r="E402" s="9"/>
      <c r="F402">
        <v>47</v>
      </c>
    </row>
    <row r="403" spans="1:6" x14ac:dyDescent="0.25">
      <c r="A403" t="s">
        <v>14</v>
      </c>
      <c r="B403" t="s">
        <v>1</v>
      </c>
      <c r="C403" s="2">
        <v>4.7E-2</v>
      </c>
      <c r="D403" s="3">
        <f>C403*100</f>
        <v>4.7</v>
      </c>
      <c r="E403" s="9"/>
      <c r="F403">
        <v>47</v>
      </c>
    </row>
    <row r="404" spans="1:6" x14ac:dyDescent="0.25">
      <c r="A404" t="s">
        <v>14</v>
      </c>
      <c r="B404" t="s">
        <v>2</v>
      </c>
      <c r="C404" s="2">
        <v>6.2E-2</v>
      </c>
      <c r="D404" s="3">
        <f>C404*100</f>
        <v>6.2</v>
      </c>
      <c r="E404" s="9"/>
      <c r="F404">
        <v>47</v>
      </c>
    </row>
    <row r="405" spans="1:6" x14ac:dyDescent="0.25">
      <c r="A405" t="s">
        <v>14</v>
      </c>
      <c r="B405" t="s">
        <v>3</v>
      </c>
      <c r="C405" s="2">
        <v>0.06</v>
      </c>
      <c r="D405" s="3">
        <f>C405*100</f>
        <v>6</v>
      </c>
      <c r="E405" s="9"/>
      <c r="F405">
        <v>47</v>
      </c>
    </row>
    <row r="406" spans="1:6" x14ac:dyDescent="0.25">
      <c r="A406" t="s">
        <v>14</v>
      </c>
      <c r="B406" t="s">
        <v>4</v>
      </c>
      <c r="C406" s="2">
        <v>6.4000000000000001E-2</v>
      </c>
      <c r="D406" s="3">
        <f>C406*100</f>
        <v>6.4</v>
      </c>
      <c r="E406" s="9"/>
      <c r="F406">
        <v>47</v>
      </c>
    </row>
    <row r="407" spans="1:6" x14ac:dyDescent="0.25">
      <c r="A407" t="s">
        <v>14</v>
      </c>
      <c r="B407" t="s">
        <v>5</v>
      </c>
      <c r="C407" s="2">
        <v>5.8999999999999997E-2</v>
      </c>
      <c r="D407" s="3">
        <f>C407*100</f>
        <v>5.8999999999999995</v>
      </c>
      <c r="E407" s="9"/>
      <c r="F407">
        <v>48</v>
      </c>
    </row>
    <row r="408" spans="1:6" x14ac:dyDescent="0.25">
      <c r="A408" t="s">
        <v>14</v>
      </c>
      <c r="B408" t="s">
        <v>0</v>
      </c>
      <c r="C408" s="2">
        <v>5.7000000000000002E-2</v>
      </c>
      <c r="D408" s="3">
        <f>C408*100</f>
        <v>5.7</v>
      </c>
      <c r="E408" s="9"/>
      <c r="F408">
        <v>48</v>
      </c>
    </row>
    <row r="409" spans="1:6" x14ac:dyDescent="0.25">
      <c r="A409" t="s">
        <v>14</v>
      </c>
      <c r="B409" t="s">
        <v>1</v>
      </c>
      <c r="C409" s="2">
        <v>4.7E-2</v>
      </c>
      <c r="D409" s="3">
        <f>C409*100</f>
        <v>4.7</v>
      </c>
      <c r="E409" s="9"/>
      <c r="F409">
        <v>49</v>
      </c>
    </row>
    <row r="410" spans="1:6" x14ac:dyDescent="0.25">
      <c r="A410" t="s">
        <v>14</v>
      </c>
      <c r="B410" t="s">
        <v>2</v>
      </c>
      <c r="C410" s="2">
        <v>6.2E-2</v>
      </c>
      <c r="D410" s="3">
        <f>C410*100</f>
        <v>6.2</v>
      </c>
      <c r="E410" s="9"/>
      <c r="F410">
        <v>48</v>
      </c>
    </row>
    <row r="411" spans="1:6" x14ac:dyDescent="0.25">
      <c r="A411" t="s">
        <v>14</v>
      </c>
      <c r="B411" t="s">
        <v>3</v>
      </c>
      <c r="C411" s="2">
        <v>0.06</v>
      </c>
      <c r="D411" s="3">
        <f>C411*100</f>
        <v>6</v>
      </c>
      <c r="E411" s="9"/>
      <c r="F411">
        <v>47</v>
      </c>
    </row>
    <row r="412" spans="1:6" x14ac:dyDescent="0.25">
      <c r="A412" t="s">
        <v>14</v>
      </c>
      <c r="B412" t="s">
        <v>4</v>
      </c>
      <c r="C412" s="2">
        <v>6.4000000000000001E-2</v>
      </c>
      <c r="D412" s="3">
        <f>C412*100</f>
        <v>6.4</v>
      </c>
      <c r="E412" s="9"/>
      <c r="F412">
        <v>47</v>
      </c>
    </row>
    <row r="413" spans="1:6" x14ac:dyDescent="0.25">
      <c r="A413" t="s">
        <v>14</v>
      </c>
      <c r="B413" t="s">
        <v>5</v>
      </c>
      <c r="C413" s="2">
        <v>5.8999999999999997E-2</v>
      </c>
      <c r="D413" s="3">
        <f>C413*100</f>
        <v>5.8999999999999995</v>
      </c>
      <c r="E413" s="9"/>
      <c r="F413">
        <v>47</v>
      </c>
    </row>
    <row r="414" spans="1:6" x14ac:dyDescent="0.25">
      <c r="A414" t="s">
        <v>14</v>
      </c>
      <c r="B414" t="s">
        <v>0</v>
      </c>
      <c r="C414" s="2">
        <v>5.7000000000000002E-2</v>
      </c>
      <c r="D414" s="3">
        <f>C414*100</f>
        <v>5.7</v>
      </c>
      <c r="E414" s="9"/>
      <c r="F414">
        <v>48</v>
      </c>
    </row>
    <row r="415" spans="1:6" x14ac:dyDescent="0.25">
      <c r="A415" t="s">
        <v>14</v>
      </c>
      <c r="B415" t="s">
        <v>1</v>
      </c>
      <c r="C415" s="2">
        <v>4.7E-2</v>
      </c>
      <c r="D415" s="3">
        <f>C415*100</f>
        <v>4.7</v>
      </c>
      <c r="E415" s="9"/>
      <c r="F415">
        <v>48</v>
      </c>
    </row>
    <row r="416" spans="1:6" x14ac:dyDescent="0.25">
      <c r="A416" t="s">
        <v>14</v>
      </c>
      <c r="B416" t="s">
        <v>2</v>
      </c>
      <c r="C416" s="2">
        <v>6.2E-2</v>
      </c>
      <c r="D416" s="3">
        <f>C416*100</f>
        <v>6.2</v>
      </c>
      <c r="E416" s="9"/>
      <c r="F416">
        <v>48</v>
      </c>
    </row>
    <row r="417" spans="1:6" x14ac:dyDescent="0.25">
      <c r="A417" t="s">
        <v>14</v>
      </c>
      <c r="B417" t="s">
        <v>3</v>
      </c>
      <c r="C417" s="2">
        <v>0.06</v>
      </c>
      <c r="D417" s="3">
        <f>C417*100</f>
        <v>6</v>
      </c>
      <c r="E417" s="9"/>
      <c r="F417">
        <v>50</v>
      </c>
    </row>
    <row r="418" spans="1:6" x14ac:dyDescent="0.25">
      <c r="A418" t="s">
        <v>14</v>
      </c>
      <c r="B418" t="s">
        <v>4</v>
      </c>
      <c r="C418" s="2">
        <v>6.4000000000000001E-2</v>
      </c>
      <c r="D418" s="3">
        <f>C418*100</f>
        <v>6.4</v>
      </c>
      <c r="E418" s="9"/>
      <c r="F418">
        <v>48</v>
      </c>
    </row>
    <row r="419" spans="1:6" x14ac:dyDescent="0.25">
      <c r="A419" t="s">
        <v>14</v>
      </c>
      <c r="B419" t="s">
        <v>5</v>
      </c>
      <c r="C419" s="2">
        <v>5.8999999999999997E-2</v>
      </c>
      <c r="D419" s="3">
        <f>C419*100</f>
        <v>5.8999999999999995</v>
      </c>
      <c r="E419" s="9"/>
      <c r="F419">
        <v>48</v>
      </c>
    </row>
    <row r="420" spans="1:6" x14ac:dyDescent="0.25">
      <c r="A420" t="s">
        <v>14</v>
      </c>
      <c r="B420" t="s">
        <v>2</v>
      </c>
      <c r="C420" s="2">
        <v>6.2E-2</v>
      </c>
      <c r="D420" s="3">
        <f>C420*100</f>
        <v>6.2</v>
      </c>
      <c r="E420" s="9"/>
      <c r="F420">
        <v>47</v>
      </c>
    </row>
    <row r="421" spans="1:6" x14ac:dyDescent="0.25">
      <c r="A421" t="s">
        <v>14</v>
      </c>
      <c r="B421" t="s">
        <v>3</v>
      </c>
      <c r="C421" s="2">
        <v>0.06</v>
      </c>
      <c r="D421" s="3">
        <f>C421*100</f>
        <v>6</v>
      </c>
      <c r="E421" s="9"/>
      <c r="F421">
        <v>48</v>
      </c>
    </row>
    <row r="422" spans="1:6" x14ac:dyDescent="0.25">
      <c r="A422" t="s">
        <v>14</v>
      </c>
      <c r="B422" t="s">
        <v>4</v>
      </c>
      <c r="C422" s="2">
        <v>6.4000000000000001E-2</v>
      </c>
      <c r="D422" s="3">
        <f>C422*100</f>
        <v>6.4</v>
      </c>
      <c r="E422" s="9"/>
      <c r="F422">
        <v>48</v>
      </c>
    </row>
    <row r="423" spans="1:6" x14ac:dyDescent="0.25">
      <c r="A423" t="s">
        <v>14</v>
      </c>
      <c r="B423" t="s">
        <v>5</v>
      </c>
      <c r="C423" s="2">
        <v>5.8999999999999997E-2</v>
      </c>
      <c r="D423" s="3">
        <f>C423*100</f>
        <v>5.8999999999999995</v>
      </c>
      <c r="E423" s="9"/>
      <c r="F423">
        <v>48</v>
      </c>
    </row>
    <row r="424" spans="1:6" x14ac:dyDescent="0.25">
      <c r="A424" s="10"/>
      <c r="B424" s="10"/>
      <c r="C424" s="11"/>
      <c r="D424" s="12"/>
      <c r="E424" s="10"/>
      <c r="F424" s="10"/>
    </row>
    <row r="425" spans="1:6" x14ac:dyDescent="0.25">
      <c r="A425" t="s">
        <v>15</v>
      </c>
      <c r="B425" t="s">
        <v>0</v>
      </c>
      <c r="C425" s="2">
        <v>4.7E-2</v>
      </c>
      <c r="D425" s="3">
        <f>C425*100</f>
        <v>4.7</v>
      </c>
      <c r="E425" s="9"/>
      <c r="F425">
        <v>17</v>
      </c>
    </row>
    <row r="426" spans="1:6" x14ac:dyDescent="0.25">
      <c r="A426" t="s">
        <v>15</v>
      </c>
      <c r="B426" t="s">
        <v>1</v>
      </c>
      <c r="C426" s="2">
        <v>5.2999999999999999E-2</v>
      </c>
      <c r="D426" s="3">
        <f>C426*100</f>
        <v>5.3</v>
      </c>
      <c r="E426" s="9"/>
      <c r="F426">
        <v>17</v>
      </c>
    </row>
    <row r="427" spans="1:6" x14ac:dyDescent="0.25">
      <c r="A427" t="s">
        <v>15</v>
      </c>
      <c r="B427" t="s">
        <v>2</v>
      </c>
      <c r="C427" s="2">
        <v>5.2999999999999999E-2</v>
      </c>
      <c r="D427" s="3">
        <f>C427*100</f>
        <v>5.3</v>
      </c>
      <c r="E427" s="9"/>
      <c r="F427">
        <v>17</v>
      </c>
    </row>
    <row r="428" spans="1:6" x14ac:dyDescent="0.25">
      <c r="A428" t="s">
        <v>15</v>
      </c>
      <c r="B428" t="s">
        <v>3</v>
      </c>
      <c r="C428" s="2">
        <v>5.0999999999999997E-2</v>
      </c>
      <c r="D428" s="3">
        <f>C428*100</f>
        <v>5.0999999999999996</v>
      </c>
      <c r="E428" s="9"/>
      <c r="F428">
        <v>17</v>
      </c>
    </row>
    <row r="429" spans="1:6" x14ac:dyDescent="0.25">
      <c r="A429" t="s">
        <v>15</v>
      </c>
      <c r="B429" t="s">
        <v>4</v>
      </c>
      <c r="C429" s="2">
        <v>7.9000000000000001E-2</v>
      </c>
      <c r="D429" s="3">
        <f>C429*100</f>
        <v>7.9</v>
      </c>
      <c r="E429" s="9"/>
      <c r="F429">
        <v>18</v>
      </c>
    </row>
    <row r="430" spans="1:6" x14ac:dyDescent="0.25">
      <c r="A430" t="s">
        <v>15</v>
      </c>
      <c r="B430" t="s">
        <v>5</v>
      </c>
      <c r="C430" s="2">
        <v>6.0999999999999999E-2</v>
      </c>
      <c r="D430" s="3">
        <f>C430*100</f>
        <v>6.1</v>
      </c>
      <c r="E430" s="9"/>
      <c r="F430">
        <v>18</v>
      </c>
    </row>
    <row r="431" spans="1:6" x14ac:dyDescent="0.25">
      <c r="A431" t="s">
        <v>15</v>
      </c>
      <c r="B431" t="s">
        <v>0</v>
      </c>
      <c r="C431" s="2">
        <v>4.7E-2</v>
      </c>
      <c r="D431" s="3">
        <f>C431*100</f>
        <v>4.7</v>
      </c>
      <c r="E431" s="9"/>
      <c r="F431">
        <v>19</v>
      </c>
    </row>
    <row r="432" spans="1:6" x14ac:dyDescent="0.25">
      <c r="A432" t="s">
        <v>15</v>
      </c>
      <c r="B432" t="s">
        <v>1</v>
      </c>
      <c r="C432" s="2">
        <v>5.2999999999999999E-2</v>
      </c>
      <c r="D432" s="3">
        <f>C432*100</f>
        <v>5.3</v>
      </c>
      <c r="E432" s="9"/>
      <c r="F432">
        <v>20</v>
      </c>
    </row>
    <row r="433" spans="1:6" x14ac:dyDescent="0.25">
      <c r="A433" t="s">
        <v>15</v>
      </c>
      <c r="B433" t="s">
        <v>2</v>
      </c>
      <c r="C433" s="2">
        <v>5.2999999999999999E-2</v>
      </c>
      <c r="D433" s="3">
        <f>C433*100</f>
        <v>5.3</v>
      </c>
      <c r="E433" s="9"/>
      <c r="F433">
        <v>20</v>
      </c>
    </row>
    <row r="434" spans="1:6" x14ac:dyDescent="0.25">
      <c r="A434" t="s">
        <v>15</v>
      </c>
      <c r="B434" t="s">
        <v>3</v>
      </c>
      <c r="C434" s="2">
        <v>5.0999999999999997E-2</v>
      </c>
      <c r="D434" s="3">
        <f>C434*100</f>
        <v>5.0999999999999996</v>
      </c>
      <c r="E434" s="9"/>
      <c r="F434">
        <v>18</v>
      </c>
    </row>
    <row r="435" spans="1:6" x14ac:dyDescent="0.25">
      <c r="A435" t="s">
        <v>15</v>
      </c>
      <c r="B435" t="s">
        <v>4</v>
      </c>
      <c r="C435" s="2">
        <v>7.9000000000000001E-2</v>
      </c>
      <c r="D435" s="3">
        <f>C435*100</f>
        <v>7.9</v>
      </c>
      <c r="E435" s="9"/>
      <c r="F435">
        <v>18</v>
      </c>
    </row>
    <row r="436" spans="1:6" x14ac:dyDescent="0.25">
      <c r="A436" t="s">
        <v>15</v>
      </c>
      <c r="B436" t="s">
        <v>5</v>
      </c>
      <c r="C436" s="2">
        <v>6.0999999999999999E-2</v>
      </c>
      <c r="D436" s="3">
        <f>C436*100</f>
        <v>6.1</v>
      </c>
      <c r="E436" s="9"/>
      <c r="F436">
        <v>18</v>
      </c>
    </row>
    <row r="437" spans="1:6" x14ac:dyDescent="0.25">
      <c r="A437" t="s">
        <v>15</v>
      </c>
      <c r="B437" t="s">
        <v>0</v>
      </c>
      <c r="C437" s="2">
        <v>4.7E-2</v>
      </c>
      <c r="D437" s="3">
        <f>C437*100</f>
        <v>4.7</v>
      </c>
      <c r="E437" s="9"/>
      <c r="F437">
        <v>19</v>
      </c>
    </row>
    <row r="438" spans="1:6" x14ac:dyDescent="0.25">
      <c r="A438" t="s">
        <v>15</v>
      </c>
      <c r="B438" t="s">
        <v>1</v>
      </c>
      <c r="C438" s="2">
        <v>5.2999999999999999E-2</v>
      </c>
      <c r="D438" s="3">
        <f>C438*100</f>
        <v>5.3</v>
      </c>
      <c r="E438" s="9"/>
      <c r="F438">
        <v>18</v>
      </c>
    </row>
    <row r="439" spans="1:6" x14ac:dyDescent="0.25">
      <c r="A439" t="s">
        <v>15</v>
      </c>
      <c r="B439" t="s">
        <v>2</v>
      </c>
      <c r="C439" s="2">
        <v>5.2999999999999999E-2</v>
      </c>
      <c r="D439" s="3">
        <f>C439*100</f>
        <v>5.3</v>
      </c>
      <c r="E439" s="9"/>
      <c r="F439">
        <v>18</v>
      </c>
    </row>
    <row r="440" spans="1:6" x14ac:dyDescent="0.25">
      <c r="A440" t="s">
        <v>15</v>
      </c>
      <c r="B440" t="s">
        <v>3</v>
      </c>
      <c r="C440" s="2">
        <v>5.0999999999999997E-2</v>
      </c>
      <c r="D440" s="3">
        <f>C440*100</f>
        <v>5.0999999999999996</v>
      </c>
      <c r="E440" s="9"/>
      <c r="F440">
        <v>18</v>
      </c>
    </row>
    <row r="441" spans="1:6" x14ac:dyDescent="0.25">
      <c r="A441" t="s">
        <v>15</v>
      </c>
      <c r="B441" t="s">
        <v>4</v>
      </c>
      <c r="C441" s="2">
        <v>7.9000000000000001E-2</v>
      </c>
      <c r="D441" s="3">
        <f>C441*100</f>
        <v>7.9</v>
      </c>
      <c r="E441" s="9"/>
      <c r="F441">
        <v>19</v>
      </c>
    </row>
    <row r="442" spans="1:6" x14ac:dyDescent="0.25">
      <c r="A442" t="s">
        <v>15</v>
      </c>
      <c r="B442" t="s">
        <v>5</v>
      </c>
      <c r="C442" s="2">
        <v>6.0999999999999999E-2</v>
      </c>
      <c r="D442" s="3">
        <f>C442*100</f>
        <v>6.1</v>
      </c>
      <c r="E442" s="9"/>
      <c r="F442">
        <v>20</v>
      </c>
    </row>
    <row r="443" spans="1:6" x14ac:dyDescent="0.25">
      <c r="A443" t="s">
        <v>15</v>
      </c>
      <c r="B443" t="s">
        <v>0</v>
      </c>
      <c r="C443" s="2">
        <v>4.7E-2</v>
      </c>
      <c r="D443" s="3">
        <f>C443*100</f>
        <v>4.7</v>
      </c>
      <c r="E443" s="9"/>
      <c r="F443">
        <v>20</v>
      </c>
    </row>
    <row r="444" spans="1:6" x14ac:dyDescent="0.25">
      <c r="A444" t="s">
        <v>15</v>
      </c>
      <c r="B444" t="s">
        <v>1</v>
      </c>
      <c r="C444" s="2">
        <v>5.2999999999999999E-2</v>
      </c>
      <c r="D444" s="3">
        <f>C444*100</f>
        <v>5.3</v>
      </c>
      <c r="E444" s="9"/>
      <c r="F444">
        <v>20</v>
      </c>
    </row>
    <row r="445" spans="1:6" x14ac:dyDescent="0.25">
      <c r="A445" t="s">
        <v>15</v>
      </c>
      <c r="B445" t="s">
        <v>2</v>
      </c>
      <c r="C445" s="2">
        <v>5.2999999999999999E-2</v>
      </c>
      <c r="D445" s="3">
        <f>C445*100</f>
        <v>5.3</v>
      </c>
      <c r="E445" s="9"/>
      <c r="F445">
        <v>20</v>
      </c>
    </row>
    <row r="446" spans="1:6" x14ac:dyDescent="0.25">
      <c r="A446" t="s">
        <v>15</v>
      </c>
      <c r="B446" t="s">
        <v>3</v>
      </c>
      <c r="C446" s="2">
        <v>5.0999999999999997E-2</v>
      </c>
      <c r="D446" s="3">
        <f>C446*100</f>
        <v>5.0999999999999996</v>
      </c>
      <c r="E446" s="9"/>
      <c r="F446">
        <v>20</v>
      </c>
    </row>
    <row r="447" spans="1:6" x14ac:dyDescent="0.25">
      <c r="A447" t="s">
        <v>15</v>
      </c>
      <c r="B447" t="s">
        <v>4</v>
      </c>
      <c r="C447" s="2">
        <v>7.9000000000000001E-2</v>
      </c>
      <c r="D447" s="3">
        <f>C447*100</f>
        <v>7.9</v>
      </c>
      <c r="E447" s="9"/>
      <c r="F447">
        <v>21</v>
      </c>
    </row>
    <row r="448" spans="1:6" x14ac:dyDescent="0.25">
      <c r="A448" t="s">
        <v>15</v>
      </c>
      <c r="B448" t="s">
        <v>5</v>
      </c>
      <c r="C448" s="2">
        <v>6.0999999999999999E-2</v>
      </c>
      <c r="D448" s="3">
        <f>C448*100</f>
        <v>6.1</v>
      </c>
      <c r="E448" s="9"/>
      <c r="F448">
        <v>22</v>
      </c>
    </row>
    <row r="449" spans="1:6" x14ac:dyDescent="0.25">
      <c r="A449" t="s">
        <v>15</v>
      </c>
      <c r="B449" t="s">
        <v>0</v>
      </c>
      <c r="C449" s="2">
        <v>4.7E-2</v>
      </c>
      <c r="D449" s="3">
        <f>C449*100</f>
        <v>4.7</v>
      </c>
      <c r="E449" s="9"/>
      <c r="F449">
        <v>22</v>
      </c>
    </row>
    <row r="450" spans="1:6" x14ac:dyDescent="0.25">
      <c r="A450" t="s">
        <v>15</v>
      </c>
      <c r="B450" t="s">
        <v>1</v>
      </c>
      <c r="C450" s="2">
        <v>5.2999999999999999E-2</v>
      </c>
      <c r="D450" s="3">
        <f>C450*100</f>
        <v>5.3</v>
      </c>
      <c r="E450" s="9"/>
      <c r="F450">
        <v>20</v>
      </c>
    </row>
    <row r="451" spans="1:6" x14ac:dyDescent="0.25">
      <c r="A451" t="s">
        <v>15</v>
      </c>
      <c r="B451" t="s">
        <v>2</v>
      </c>
      <c r="C451" s="2">
        <v>5.2999999999999999E-2</v>
      </c>
      <c r="D451" s="3">
        <f>C451*100</f>
        <v>5.3</v>
      </c>
      <c r="E451" s="9"/>
      <c r="F451">
        <v>21</v>
      </c>
    </row>
    <row r="452" spans="1:6" x14ac:dyDescent="0.25">
      <c r="A452" t="s">
        <v>15</v>
      </c>
      <c r="B452" t="s">
        <v>3</v>
      </c>
      <c r="C452" s="2">
        <v>5.0999999999999997E-2</v>
      </c>
      <c r="D452" s="3">
        <f>C452*100</f>
        <v>5.0999999999999996</v>
      </c>
      <c r="E452" s="9"/>
      <c r="F452">
        <v>21</v>
      </c>
    </row>
    <row r="453" spans="1:6" x14ac:dyDescent="0.25">
      <c r="A453" t="s">
        <v>15</v>
      </c>
      <c r="B453" t="s">
        <v>4</v>
      </c>
      <c r="C453" s="2">
        <v>7.9000000000000001E-2</v>
      </c>
      <c r="D453" s="3">
        <f>C453*100</f>
        <v>7.9</v>
      </c>
      <c r="E453" s="9"/>
      <c r="F453">
        <v>21</v>
      </c>
    </row>
    <row r="454" spans="1:6" x14ac:dyDescent="0.25">
      <c r="A454" t="s">
        <v>15</v>
      </c>
      <c r="B454" t="s">
        <v>5</v>
      </c>
      <c r="C454" s="2">
        <v>6.0999999999999999E-2</v>
      </c>
      <c r="D454" s="3">
        <f>C454*100</f>
        <v>6.1</v>
      </c>
      <c r="E454" s="9"/>
      <c r="F454">
        <v>20</v>
      </c>
    </row>
    <row r="455" spans="1:6" x14ac:dyDescent="0.25">
      <c r="A455" t="s">
        <v>15</v>
      </c>
      <c r="B455" t="s">
        <v>0</v>
      </c>
      <c r="C455" s="2">
        <v>4.7E-2</v>
      </c>
      <c r="D455" s="3">
        <f>C455*100</f>
        <v>4.7</v>
      </c>
      <c r="E455" s="9"/>
      <c r="F455">
        <v>20</v>
      </c>
    </row>
    <row r="456" spans="1:6" x14ac:dyDescent="0.25">
      <c r="A456" t="s">
        <v>15</v>
      </c>
      <c r="B456" t="s">
        <v>1</v>
      </c>
      <c r="C456" s="2">
        <v>5.2999999999999999E-2</v>
      </c>
      <c r="D456" s="3">
        <f>C456*100</f>
        <v>5.3</v>
      </c>
      <c r="E456" s="9"/>
      <c r="F456">
        <v>21</v>
      </c>
    </row>
    <row r="457" spans="1:6" x14ac:dyDescent="0.25">
      <c r="A457" t="s">
        <v>15</v>
      </c>
      <c r="B457" t="s">
        <v>2</v>
      </c>
      <c r="C457" s="2">
        <v>5.2999999999999999E-2</v>
      </c>
      <c r="D457" s="3">
        <f>C457*100</f>
        <v>5.3</v>
      </c>
      <c r="E457" s="9"/>
      <c r="F457">
        <v>21</v>
      </c>
    </row>
    <row r="458" spans="1:6" x14ac:dyDescent="0.25">
      <c r="A458" t="s">
        <v>15</v>
      </c>
      <c r="B458" t="s">
        <v>3</v>
      </c>
      <c r="C458" s="2">
        <v>5.0999999999999997E-2</v>
      </c>
      <c r="D458" s="3">
        <f>C458*100</f>
        <v>5.0999999999999996</v>
      </c>
      <c r="E458" s="9"/>
      <c r="F458">
        <v>21</v>
      </c>
    </row>
    <row r="459" spans="1:6" x14ac:dyDescent="0.25">
      <c r="A459" t="s">
        <v>15</v>
      </c>
      <c r="B459" t="s">
        <v>4</v>
      </c>
      <c r="C459" s="2">
        <v>7.9000000000000001E-2</v>
      </c>
      <c r="D459" s="3">
        <f>C459*100</f>
        <v>7.9</v>
      </c>
      <c r="E459" s="9"/>
      <c r="F459">
        <v>22</v>
      </c>
    </row>
    <row r="460" spans="1:6" x14ac:dyDescent="0.25">
      <c r="A460" t="s">
        <v>15</v>
      </c>
      <c r="B460" t="s">
        <v>5</v>
      </c>
      <c r="C460" s="2">
        <v>6.0999999999999999E-2</v>
      </c>
      <c r="D460" s="3">
        <f>C460*100</f>
        <v>6.1</v>
      </c>
      <c r="E460" s="9"/>
      <c r="F460">
        <v>22</v>
      </c>
    </row>
    <row r="461" spans="1:6" x14ac:dyDescent="0.25">
      <c r="A461" t="s">
        <v>15</v>
      </c>
      <c r="B461" t="s">
        <v>0</v>
      </c>
      <c r="C461" s="2">
        <v>4.7E-2</v>
      </c>
      <c r="D461" s="3">
        <f>C461*100</f>
        <v>4.7</v>
      </c>
      <c r="E461" s="9"/>
      <c r="F461">
        <v>22</v>
      </c>
    </row>
    <row r="462" spans="1:6" x14ac:dyDescent="0.25">
      <c r="A462" t="s">
        <v>15</v>
      </c>
      <c r="B462" t="s">
        <v>1</v>
      </c>
      <c r="C462" s="2">
        <v>5.2999999999999999E-2</v>
      </c>
      <c r="D462" s="3">
        <f>C462*100</f>
        <v>5.3</v>
      </c>
      <c r="E462" s="9"/>
      <c r="F462">
        <v>23</v>
      </c>
    </row>
    <row r="463" spans="1:6" x14ac:dyDescent="0.25">
      <c r="A463" t="s">
        <v>15</v>
      </c>
      <c r="B463" t="s">
        <v>2</v>
      </c>
      <c r="C463" s="2">
        <v>5.2999999999999999E-2</v>
      </c>
      <c r="D463" s="3">
        <f>C463*100</f>
        <v>5.3</v>
      </c>
      <c r="E463" s="9"/>
      <c r="F463">
        <v>23</v>
      </c>
    </row>
    <row r="464" spans="1:6" x14ac:dyDescent="0.25">
      <c r="A464" t="s">
        <v>15</v>
      </c>
      <c r="B464" t="s">
        <v>3</v>
      </c>
      <c r="C464" s="2">
        <v>5.0999999999999997E-2</v>
      </c>
      <c r="D464" s="3">
        <f>C464*100</f>
        <v>5.0999999999999996</v>
      </c>
      <c r="E464" s="9"/>
      <c r="F464">
        <v>24</v>
      </c>
    </row>
    <row r="465" spans="1:6" x14ac:dyDescent="0.25">
      <c r="A465" t="s">
        <v>15</v>
      </c>
      <c r="B465" t="s">
        <v>4</v>
      </c>
      <c r="C465" s="2">
        <v>7.9000000000000001E-2</v>
      </c>
      <c r="D465" s="3">
        <f>C465*100</f>
        <v>7.9</v>
      </c>
      <c r="E465" s="9"/>
      <c r="F465">
        <v>22</v>
      </c>
    </row>
    <row r="466" spans="1:6" x14ac:dyDescent="0.25">
      <c r="A466" t="s">
        <v>15</v>
      </c>
      <c r="B466" t="s">
        <v>5</v>
      </c>
      <c r="C466" s="2">
        <v>6.0999999999999999E-2</v>
      </c>
      <c r="D466" s="3">
        <f>C466*100</f>
        <v>6.1</v>
      </c>
      <c r="E466" s="9"/>
      <c r="F466">
        <v>22</v>
      </c>
    </row>
    <row r="467" spans="1:6" x14ac:dyDescent="0.25">
      <c r="A467" t="s">
        <v>15</v>
      </c>
      <c r="B467" t="s">
        <v>2</v>
      </c>
      <c r="C467" s="2">
        <v>5.2999999999999999E-2</v>
      </c>
      <c r="D467" s="3">
        <f>C467*100</f>
        <v>5.3</v>
      </c>
      <c r="E467" s="9"/>
      <c r="F467">
        <v>23</v>
      </c>
    </row>
    <row r="468" spans="1:6" x14ac:dyDescent="0.25">
      <c r="A468" t="s">
        <v>15</v>
      </c>
      <c r="B468" t="s">
        <v>3</v>
      </c>
      <c r="C468" s="2">
        <v>5.0999999999999997E-2</v>
      </c>
      <c r="D468" s="3">
        <f>C468*100</f>
        <v>5.0999999999999996</v>
      </c>
      <c r="E468" s="9"/>
      <c r="F468">
        <v>22</v>
      </c>
    </row>
    <row r="469" spans="1:6" x14ac:dyDescent="0.25">
      <c r="A469" t="s">
        <v>15</v>
      </c>
      <c r="B469" t="s">
        <v>4</v>
      </c>
      <c r="C469" s="2">
        <v>7.9000000000000001E-2</v>
      </c>
      <c r="D469" s="3">
        <f>C469*100</f>
        <v>7.9</v>
      </c>
      <c r="E469" s="9"/>
      <c r="F469">
        <v>22</v>
      </c>
    </row>
    <row r="470" spans="1:6" x14ac:dyDescent="0.25">
      <c r="A470" t="s">
        <v>15</v>
      </c>
      <c r="B470" t="s">
        <v>5</v>
      </c>
      <c r="C470" s="2">
        <v>6.0999999999999999E-2</v>
      </c>
      <c r="D470" s="3">
        <f>C470*100</f>
        <v>6.1</v>
      </c>
      <c r="E470" s="9"/>
      <c r="F470">
        <v>22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coleta sensor100</vt:lpstr>
      <vt:lpstr>Absorbancia</vt:lpstr>
      <vt:lpstr>Absorbancia (2)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lambido</dc:creator>
  <cp:lastModifiedBy>vinicius henrique ferreira da rosa</cp:lastModifiedBy>
  <dcterms:created xsi:type="dcterms:W3CDTF">2016-05-10T18:39:07Z</dcterms:created>
  <dcterms:modified xsi:type="dcterms:W3CDTF">2016-06-06T14:36:56Z</dcterms:modified>
</cp:coreProperties>
</file>