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<sst xmlns="http://schemas.openxmlformats.org/spreadsheetml/2006/main" count="70" uniqueCount="27">
  <si>
    <t>backbone</t>
  </si>
  <si>
    <t>épocas</t>
  </si>
  <si>
    <t>steps</t>
  </si>
  <si>
    <t>batch</t>
  </si>
  <si>
    <t>size</t>
  </si>
  <si>
    <t>loss</t>
  </si>
  <si>
    <t>train IoU</t>
  </si>
  <si>
    <t>train F1</t>
  </si>
  <si>
    <t>val IoU</t>
  </si>
  <si>
    <t>val F1</t>
  </si>
  <si>
    <t>test IoU</t>
  </si>
  <si>
    <t>test F1</t>
  </si>
  <si>
    <t>lr = 0,007</t>
  </si>
  <si>
    <t>E = 50</t>
  </si>
  <si>
    <t>% de dados</t>
  </si>
  <si>
    <t>IoU</t>
  </si>
  <si>
    <t>1%</t>
  </si>
  <si>
    <t>5%</t>
  </si>
  <si>
    <t>10%</t>
  </si>
  <si>
    <t>25%</t>
  </si>
  <si>
    <t>50%</t>
  </si>
  <si>
    <t>100%</t>
  </si>
  <si>
    <t>sup</t>
  </si>
  <si>
    <t>pre-trained</t>
  </si>
  <si>
    <t>F1</t>
  </si>
  <si>
    <t>100 épocas</t>
  </si>
  <si>
    <t>pre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</si>
</sst>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22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2CC"/>
      </right>
      <top style="thin">
        <color rgb="FFFFF2CC"/>
      </top>
      <bottom style="thin">
        <color rgb="FF284E3F"/>
      </bottom>
    </border>
    <border>
      <left style="thin">
        <color rgb="FFFFF2CC"/>
      </left>
      <right style="thin">
        <color rgb="FFFFF2CC"/>
      </right>
      <top style="thin">
        <color rgb="FFFFF2CC"/>
      </top>
      <bottom style="thin">
        <color rgb="FF284E3F"/>
      </bottom>
    </border>
    <border>
      <left style="thin">
        <color rgb="FFFFF2CC"/>
      </left>
      <right style="thin">
        <color rgb="FF284E3F"/>
      </right>
      <top style="thin">
        <color rgb="FFFFF2CC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  <border>
      <left style="thin">
        <color rgb="FF284E3F"/>
      </left>
      <right style="thin">
        <color rgb="FFFFF2CC"/>
      </right>
      <top style="thin">
        <color rgb="FFFFF2CC"/>
      </top>
      <bottom style="thin">
        <color rgb="FFFFF2CC"/>
      </bottom>
    </border>
    <border>
      <left style="thin">
        <color rgb="FFFFF2CC"/>
      </left>
      <right style="thin">
        <color rgb="FFFFF2CC"/>
      </right>
      <top style="thin">
        <color rgb="FFFFF2CC"/>
      </top>
      <bottom style="thin">
        <color rgb="FFFFF2CC"/>
      </bottom>
    </border>
    <border>
      <left style="thin">
        <color rgb="FFFFF2CC"/>
      </left>
      <right style="thin">
        <color rgb="FF284E3F"/>
      </right>
      <top style="thin">
        <color rgb="FFFFF2CC"/>
      </top>
      <bottom style="thin">
        <color rgb="FFFFF2CC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3" fillId="0" fontId="1" numFmtId="49" xfId="0" applyAlignment="1" applyBorder="1" applyFont="1" applyNumberFormat="1">
      <alignment horizontal="left" readingOrder="0" shrinkToFit="0" vertical="center" wrapText="0"/>
    </xf>
    <xf borderId="0" fillId="0" fontId="2" numFmtId="0" xfId="0" applyFont="1"/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2" fontId="1" numFmtId="0" xfId="0" applyAlignment="1" applyBorder="1" applyFill="1" applyFont="1">
      <alignment readingOrder="0" shrinkToFit="0" vertical="center" wrapText="0"/>
    </xf>
    <xf borderId="11" fillId="2" fontId="1" numFmtId="0" xfId="0" applyAlignment="1" applyBorder="1" applyFont="1">
      <alignment readingOrder="0" shrinkToFit="0" vertical="center" wrapText="0"/>
    </xf>
    <xf borderId="11" fillId="2" fontId="1" numFmtId="0" xfId="0" applyAlignment="1" applyBorder="1" applyFont="1">
      <alignment readingOrder="0" shrinkToFit="0" vertical="center" wrapText="0"/>
    </xf>
    <xf borderId="12" fillId="2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2" fillId="0" fontId="1" numFmtId="9" xfId="0" applyAlignment="1" applyBorder="1" applyFont="1" applyNumberFormat="1">
      <alignment horizontal="left" readingOrder="0" shrinkToFit="0" vertical="center" wrapText="0"/>
    </xf>
    <xf borderId="3" fillId="0" fontId="1" numFmtId="9" xfId="0" applyAlignment="1" applyBorder="1" applyFont="1" applyNumberFormat="1">
      <alignment horizontal="left" readingOrder="0" shrinkToFit="0" vertical="center" wrapText="0"/>
    </xf>
    <xf borderId="4" fillId="0" fontId="1" numFmtId="9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readingOrder="0"/>
    </xf>
    <xf borderId="7" fillId="0" fontId="1" numFmtId="9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6" fillId="0" fontId="1" numFmtId="9" xfId="0" applyAlignment="1" applyBorder="1" applyFont="1" applyNumberFormat="1">
      <alignment readingOrder="0" shrinkToFit="0" vertical="center" wrapText="0"/>
    </xf>
    <xf borderId="17" fillId="0" fontId="1" numFmtId="0" xfId="0" applyAlignment="1" applyBorder="1" applyFont="1">
      <alignment readingOrder="0" shrinkToFit="0" vertical="center" wrapText="0"/>
    </xf>
    <xf borderId="18" fillId="0" fontId="1" numFmtId="0" xfId="0" applyAlignment="1" applyBorder="1" applyFont="1">
      <alignment readingOrder="0"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17" fillId="0" fontId="1" numFmtId="0" xfId="0" applyAlignment="1" applyBorder="1" applyFont="1">
      <alignment readingOrder="0" shrinkToFit="0" vertical="center" wrapText="0"/>
    </xf>
    <xf borderId="18" fillId="0" fontId="1" numFmtId="0" xfId="0" applyAlignment="1" applyBorder="1" applyFont="1">
      <alignment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19" fillId="2" fontId="1" numFmtId="0" xfId="0" applyAlignment="1" applyBorder="1" applyFont="1">
      <alignment readingOrder="0" shrinkToFit="0" vertical="center" wrapText="0"/>
    </xf>
    <xf borderId="20" fillId="2" fontId="1" numFmtId="0" xfId="0" applyAlignment="1" applyBorder="1" applyFont="1">
      <alignment readingOrder="0" shrinkToFit="0" vertical="center" wrapText="0"/>
    </xf>
    <xf borderId="21" fillId="2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12" fillId="2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9">
    <tableStyle count="3" pivot="0" name="Página1-style">
      <tableStyleElement dxfId="1" type="headerRow"/>
      <tableStyleElement dxfId="2" type="firstRowStripe"/>
      <tableStyleElement dxfId="3" type="secondRowStripe"/>
    </tableStyle>
    <tableStyle count="3" pivot="0" name="Página1-style 2">
      <tableStyleElement dxfId="1" type="headerRow"/>
      <tableStyleElement dxfId="2" type="firstRowStripe"/>
      <tableStyleElement dxfId="3" type="secondRowStripe"/>
    </tableStyle>
    <tableStyle count="3" pivot="0" name="Página1-style 3">
      <tableStyleElement dxfId="1" type="headerRow"/>
      <tableStyleElement dxfId="2" type="firstRowStripe"/>
      <tableStyleElement dxfId="3" type="secondRowStripe"/>
    </tableStyle>
    <tableStyle count="2" pivot="0" name="Página1-style 4">
      <tableStyleElement dxfId="2" type="firstRowStripe"/>
      <tableStyleElement dxfId="3" type="secondRowStripe"/>
    </tableStyle>
    <tableStyle count="3" pivot="0" name="Página1-style 5">
      <tableStyleElement dxfId="1" type="headerRow"/>
      <tableStyleElement dxfId="2" type="firstRowStripe"/>
      <tableStyleElement dxfId="3" type="secondRowStripe"/>
    </tableStyle>
    <tableStyle count="3" pivot="0" name="Página1-style 6">
      <tableStyleElement dxfId="1" type="headerRow"/>
      <tableStyleElement dxfId="2" type="firstRowStripe"/>
      <tableStyleElement dxfId="3" type="secondRowStripe"/>
    </tableStyle>
    <tableStyle count="3" pivot="0" name="Página1-style 7">
      <tableStyleElement dxfId="1" type="headerRow"/>
      <tableStyleElement dxfId="2" type="firstRowStripe"/>
      <tableStyleElement dxfId="3" type="secondRowStripe"/>
    </tableStyle>
    <tableStyle count="3" pivot="0" name="Página1-style 8">
      <tableStyleElement dxfId="1" type="headerRow"/>
      <tableStyleElement dxfId="2" type="firstRowStripe"/>
      <tableStyleElement dxfId="3" type="secondRowStripe"/>
    </tableStyle>
    <tableStyle count="3" pivot="0" name="Página1-style 9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8" displayName="Backbones" name="Backbones" id="1">
  <tableColumns count="12">
    <tableColumn name="backbone" id="1"/>
    <tableColumn name="épocas" id="2"/>
    <tableColumn name="steps" id="3"/>
    <tableColumn name="batch" id="4"/>
    <tableColumn name="size" id="5"/>
    <tableColumn name="loss" id="6"/>
    <tableColumn name="train IoU" id="7"/>
    <tableColumn name="train F1" id="8"/>
    <tableColumn name="val IoU" id="9"/>
    <tableColumn name="val F1" id="10"/>
    <tableColumn name="test IoU" id="11"/>
    <tableColumn name="test F1" id="12"/>
  </tableColumns>
  <tableStyleInfo name="Página1-style" showColumnStripes="0" showFirstColumn="1" showLastColumn="1" showRowStripes="1"/>
</table>
</file>

<file path=xl/tables/table2.xml><?xml version="1.0" encoding="utf-8"?>
<table xmlns="http://schemas.openxmlformats.org/spreadsheetml/2006/main" ref="A11:G17" displayName="Supervised_50" name="Supervised_50" id="2">
  <tableColumns count="7">
    <tableColumn name="% de dados" id="1"/>
    <tableColumn name="train IoU" id="2"/>
    <tableColumn name="train F1" id="3"/>
    <tableColumn name="val IoU" id="4"/>
    <tableColumn name="val F1" id="5"/>
    <tableColumn name="test IoU" id="6"/>
    <tableColumn name="test F1" id="7"/>
  </tableColumns>
  <tableStyleInfo name="Página1-style 2" showColumnStripes="0" showFirstColumn="1" showLastColumn="1" showRowStripes="1"/>
</table>
</file>

<file path=xl/tables/table3.xml><?xml version="1.0" encoding="utf-8"?>
<table xmlns="http://schemas.openxmlformats.org/spreadsheetml/2006/main" ref="I11:O14" displayName="IoU" name="IoU" id="3">
  <tableColumns count="7">
    <tableColumn name="IoU" id="1"/>
    <tableColumn name="1%" id="2"/>
    <tableColumn name="5%" id="3"/>
    <tableColumn name="10%" id="4"/>
    <tableColumn name="25%" id="5"/>
    <tableColumn name="50%" id="6"/>
    <tableColumn name="100%" id="7"/>
  </tableColumns>
  <tableStyleInfo name="Página1-style 3" showColumnStripes="0" showFirstColumn="1" showLastColumn="1" showRowStripes="1"/>
</table>
</file>

<file path=xl/tables/table4.xml><?xml version="1.0" encoding="utf-8"?>
<table xmlns="http://schemas.openxmlformats.org/spreadsheetml/2006/main" headerRowCount="0" ref="Q12:AB13" displayName="Table_1" name="Table_1" id="4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Página1-style 4" showColumnStripes="0" showFirstColumn="1" showLastColumn="1" showRowStripes="1"/>
</table>
</file>

<file path=xl/tables/table5.xml><?xml version="1.0" encoding="utf-8"?>
<table xmlns="http://schemas.openxmlformats.org/spreadsheetml/2006/main" ref="I17:O20" displayName="F_one" name="F_one" id="5">
  <tableColumns count="7">
    <tableColumn name="F1" id="1"/>
    <tableColumn name="1%" id="2"/>
    <tableColumn name="5%" id="3"/>
    <tableColumn name="10%" id="4"/>
    <tableColumn name="25%" id="5"/>
    <tableColumn name="50%" id="6"/>
    <tableColumn name="100%" id="7"/>
  </tableColumns>
  <tableStyleInfo name="Página1-style 5" showColumnStripes="0" showFirstColumn="1" showLastColumn="1" showRowStripes="1"/>
</table>
</file>

<file path=xl/tables/table6.xml><?xml version="1.0" encoding="utf-8"?>
<table xmlns="http://schemas.openxmlformats.org/spreadsheetml/2006/main" ref="A20:G26" displayName="Byol" name="Byol" id="6">
  <tableColumns count="7">
    <tableColumn name="% de dados" id="1"/>
    <tableColumn name="train IoU" id="2"/>
    <tableColumn name="train F1" id="3"/>
    <tableColumn name="val IoU" id="4"/>
    <tableColumn name="val F1" id="5"/>
    <tableColumn name="test IoU" id="6"/>
    <tableColumn name="test F1" id="7"/>
  </tableColumns>
  <tableStyleInfo name="Página1-style 6" showColumnStripes="0" showFirstColumn="1" showLastColumn="1" showRowStripes="1"/>
</table>
</file>

<file path=xl/tables/table7.xml><?xml version="1.0" encoding="utf-8"?>
<table xmlns="http://schemas.openxmlformats.org/spreadsheetml/2006/main" ref="I23:O25" displayName="Tabela_1" name="Tabela_1" id="7">
  <tableColumns count="7">
    <tableColumn name="100 épocas" id="1"/>
    <tableColumn name="train IoU" id="2"/>
    <tableColumn name="train F1" id="3"/>
    <tableColumn name="val IoU" id="4"/>
    <tableColumn name="val F1" id="5"/>
    <tableColumn name="test IoU" id="6"/>
    <tableColumn name="test F1" id="7"/>
  </tableColumns>
  <tableStyleInfo name="Página1-style 7" showColumnStripes="0" showFirstColumn="1" showLastColumn="1" showRowStripes="1"/>
</table>
</file>

<file path=xl/tables/table8.xml><?xml version="1.0" encoding="utf-8"?>
<table xmlns="http://schemas.openxmlformats.org/spreadsheetml/2006/main" ref="B30:H37" displayName="Tabela_2" name="Tabela_2" id="8">
  <tableColumns count="7">
    <tableColumn name="backbone" id="1"/>
    <tableColumn name="train IoU" id="2"/>
    <tableColumn name="train F1" id="3"/>
    <tableColumn name="val IoU" id="4"/>
    <tableColumn name="val F1" id="5"/>
    <tableColumn name="test IoU" id="6"/>
    <tableColumn name="test F1" id="7"/>
  </tableColumns>
  <tableStyleInfo name="Página1-style 8" showColumnStripes="0" showFirstColumn="1" showLastColumn="1" showRowStripes="1"/>
</table>
</file>

<file path=xl/tables/table9.xml><?xml version="1.0" encoding="utf-8"?>
<table xmlns="http://schemas.openxmlformats.org/spreadsheetml/2006/main" ref="J30:O37" displayName="Tabela_3" name="Tabela_3" id="9">
  <tableColumns count="6">
    <tableColumn name="backbone" id="1"/>
    <tableColumn name="épocas" id="2"/>
    <tableColumn name="steps" id="3"/>
    <tableColumn name="batch" id="4"/>
    <tableColumn name="size" id="5"/>
    <tableColumn name="loss" id="6"/>
  </tableColumns>
  <tableStyleInfo name="Página1-style 9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1.xml"/><Relationship Id="rId13" Type="http://schemas.openxmlformats.org/officeDocument/2006/relationships/table" Target="../tables/table3.xml"/><Relationship Id="rId12" Type="http://schemas.openxmlformats.org/officeDocument/2006/relationships/table" Target="../tables/table2.xml"/><Relationship Id="rId15" Type="http://schemas.openxmlformats.org/officeDocument/2006/relationships/table" Target="../tables/table5.xml"/><Relationship Id="rId14" Type="http://schemas.openxmlformats.org/officeDocument/2006/relationships/table" Target="../tables/table4.xml"/><Relationship Id="rId17" Type="http://schemas.openxmlformats.org/officeDocument/2006/relationships/table" Target="../tables/table7.xml"/><Relationship Id="rId16" Type="http://schemas.openxmlformats.org/officeDocument/2006/relationships/table" Target="../tables/table6.xml"/><Relationship Id="rId19" Type="http://schemas.openxmlformats.org/officeDocument/2006/relationships/table" Target="../tables/table9.xml"/><Relationship Id="rId18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75"/>
    <col customWidth="1" min="10" max="10" width="13.13"/>
    <col customWidth="1" min="11" max="11" width="14.5"/>
    <col customWidth="1" min="12" max="12" width="13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4" t="s">
        <v>11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6">
        <v>1.0</v>
      </c>
      <c r="B2" s="7">
        <v>299.0</v>
      </c>
      <c r="C2" s="7">
        <v>10499.0</v>
      </c>
      <c r="D2" s="7">
        <v>32.0</v>
      </c>
      <c r="E2" s="7">
        <v>256.0</v>
      </c>
      <c r="F2" s="7">
        <v>-0.914</v>
      </c>
      <c r="G2" s="8">
        <v>0.9124</v>
      </c>
      <c r="H2" s="8">
        <v>0.9784</v>
      </c>
      <c r="I2" s="8">
        <v>0.8994</v>
      </c>
      <c r="J2" s="8">
        <v>0.9717</v>
      </c>
      <c r="K2" s="8">
        <v>0.5521</v>
      </c>
      <c r="L2" s="9">
        <v>0.8212</v>
      </c>
    </row>
    <row r="3">
      <c r="A3" s="10">
        <v>2.0</v>
      </c>
      <c r="B3" s="11">
        <v>1000.0</v>
      </c>
      <c r="C3" s="11">
        <v>7999.0</v>
      </c>
      <c r="D3" s="11">
        <v>128.0</v>
      </c>
      <c r="E3" s="11">
        <v>128.0</v>
      </c>
      <c r="F3" s="11">
        <v>-0.864</v>
      </c>
      <c r="G3" s="12">
        <v>0.8925</v>
      </c>
      <c r="H3" s="12">
        <v>0.9707</v>
      </c>
      <c r="I3" s="12">
        <v>0.8789</v>
      </c>
      <c r="J3" s="12">
        <v>0.0968</v>
      </c>
      <c r="K3" s="12">
        <v>0.57</v>
      </c>
      <c r="L3" s="13">
        <v>0.87</v>
      </c>
    </row>
    <row r="4">
      <c r="A4" s="14">
        <v>3.0</v>
      </c>
      <c r="B4" s="15">
        <v>400.0</v>
      </c>
      <c r="C4" s="15">
        <v>13999.0</v>
      </c>
      <c r="D4" s="15">
        <v>32.0</v>
      </c>
      <c r="E4" s="15">
        <v>256.0</v>
      </c>
      <c r="F4" s="15">
        <v>-0.927</v>
      </c>
      <c r="G4" s="16">
        <v>0.9181</v>
      </c>
      <c r="H4" s="16">
        <v>0.9795</v>
      </c>
      <c r="I4" s="16">
        <v>0.9025</v>
      </c>
      <c r="J4" s="16">
        <v>0.9769</v>
      </c>
      <c r="K4" s="16">
        <v>0.577</v>
      </c>
      <c r="L4" s="17">
        <v>0.8801</v>
      </c>
    </row>
    <row r="5">
      <c r="A5" s="10">
        <v>4.0</v>
      </c>
      <c r="B5" s="11">
        <v>4000.0</v>
      </c>
      <c r="C5" s="11">
        <v>7999.0</v>
      </c>
      <c r="D5" s="11">
        <v>256.0</v>
      </c>
      <c r="E5" s="11">
        <v>128.0</v>
      </c>
      <c r="F5" s="11">
        <v>-0.834</v>
      </c>
      <c r="G5" s="12">
        <v>0.8965</v>
      </c>
      <c r="H5" s="12">
        <v>0.9766</v>
      </c>
      <c r="I5" s="12">
        <v>0.8782</v>
      </c>
      <c r="J5" s="12">
        <v>0.9723</v>
      </c>
      <c r="K5" s="12">
        <v>0.5703</v>
      </c>
      <c r="L5" s="13">
        <v>0.8554</v>
      </c>
    </row>
    <row r="6">
      <c r="A6" s="6">
        <v>5.0</v>
      </c>
      <c r="B6" s="7">
        <v>4000.0</v>
      </c>
      <c r="C6" s="7">
        <v>7999.0</v>
      </c>
      <c r="D6" s="7">
        <v>512.0</v>
      </c>
      <c r="E6" s="7">
        <v>64.0</v>
      </c>
      <c r="F6" s="7">
        <v>-0.837</v>
      </c>
      <c r="G6" s="8">
        <v>0.8741</v>
      </c>
      <c r="H6" s="8">
        <v>0.9672</v>
      </c>
      <c r="I6" s="8">
        <v>0.842</v>
      </c>
      <c r="J6" s="8">
        <v>0.9641</v>
      </c>
      <c r="K6" s="8">
        <v>0.5556</v>
      </c>
      <c r="L6" s="9">
        <v>0.8568</v>
      </c>
    </row>
    <row r="7">
      <c r="A7" s="10">
        <v>6.0</v>
      </c>
      <c r="B7" s="11">
        <v>1000.0</v>
      </c>
      <c r="C7" s="11">
        <v>7999.0</v>
      </c>
      <c r="D7" s="11">
        <v>64.0</v>
      </c>
      <c r="E7" s="11">
        <v>256.0</v>
      </c>
      <c r="F7" s="11">
        <v>-0.847</v>
      </c>
      <c r="G7" s="12">
        <v>0.9003</v>
      </c>
      <c r="H7" s="12">
        <v>0.9687</v>
      </c>
      <c r="I7" s="12">
        <v>0.8836</v>
      </c>
      <c r="J7" s="12">
        <v>0.9725</v>
      </c>
      <c r="K7" s="12">
        <v>0.5815</v>
      </c>
      <c r="L7" s="13">
        <v>0.8613</v>
      </c>
    </row>
    <row r="8">
      <c r="A8" s="18">
        <v>7.0</v>
      </c>
      <c r="B8" s="19">
        <v>650.0</v>
      </c>
      <c r="C8" s="19">
        <v>10499.0</v>
      </c>
      <c r="D8" s="19">
        <v>64.0</v>
      </c>
      <c r="E8" s="19">
        <v>256.0</v>
      </c>
      <c r="F8" s="19">
        <v>-0.879</v>
      </c>
      <c r="G8" s="20">
        <v>0.9121</v>
      </c>
      <c r="H8" s="20">
        <v>0.9767</v>
      </c>
      <c r="I8" s="20">
        <v>0.8975</v>
      </c>
      <c r="J8" s="20">
        <v>0.9776</v>
      </c>
      <c r="K8" s="20">
        <v>0.5841</v>
      </c>
      <c r="L8" s="21">
        <v>0.8408</v>
      </c>
    </row>
    <row r="10">
      <c r="C10" s="22" t="s">
        <v>12</v>
      </c>
      <c r="D10" s="22" t="s">
        <v>13</v>
      </c>
    </row>
    <row r="11">
      <c r="A11" s="23" t="s">
        <v>14</v>
      </c>
      <c r="B11" s="24" t="s">
        <v>6</v>
      </c>
      <c r="C11" s="24" t="s">
        <v>7</v>
      </c>
      <c r="D11" s="24" t="s">
        <v>8</v>
      </c>
      <c r="E11" s="24" t="s">
        <v>9</v>
      </c>
      <c r="F11" s="24" t="s">
        <v>10</v>
      </c>
      <c r="G11" s="25" t="s">
        <v>11</v>
      </c>
      <c r="I11" s="1" t="s">
        <v>15</v>
      </c>
      <c r="J11" s="26" t="s">
        <v>16</v>
      </c>
      <c r="K11" s="26" t="s">
        <v>17</v>
      </c>
      <c r="L11" s="26" t="s">
        <v>18</v>
      </c>
      <c r="M11" s="26" t="s">
        <v>19</v>
      </c>
      <c r="N11" s="26" t="s">
        <v>20</v>
      </c>
      <c r="O11" s="27" t="s">
        <v>21</v>
      </c>
    </row>
    <row r="12">
      <c r="A12" s="28">
        <v>0.01</v>
      </c>
      <c r="B12" s="7">
        <v>0.7024</v>
      </c>
      <c r="C12" s="7">
        <v>0.9262</v>
      </c>
      <c r="D12" s="7">
        <v>0.6929</v>
      </c>
      <c r="E12" s="7">
        <v>0.9247</v>
      </c>
      <c r="F12" s="7">
        <v>0.4974</v>
      </c>
      <c r="G12" s="29">
        <v>0.8433</v>
      </c>
      <c r="I12" s="6" t="s">
        <v>22</v>
      </c>
      <c r="J12" s="7">
        <v>0.4974</v>
      </c>
      <c r="K12" s="7">
        <v>0.5873</v>
      </c>
      <c r="L12" s="7">
        <v>0.5969</v>
      </c>
      <c r="M12" s="7">
        <v>0.6406</v>
      </c>
      <c r="N12" s="7">
        <v>0.6213</v>
      </c>
      <c r="O12" s="29">
        <v>0.6406</v>
      </c>
      <c r="Q12" s="30">
        <v>0.4974</v>
      </c>
      <c r="R12" s="30">
        <v>0.8433</v>
      </c>
      <c r="S12" s="30">
        <v>0.5873</v>
      </c>
      <c r="T12" s="30">
        <v>0.8378</v>
      </c>
      <c r="U12" s="30">
        <v>0.5969</v>
      </c>
      <c r="V12" s="30">
        <v>0.8494</v>
      </c>
      <c r="W12" s="30">
        <v>0.6406</v>
      </c>
      <c r="X12" s="30">
        <v>0.87</v>
      </c>
      <c r="Y12" s="30">
        <v>0.6213</v>
      </c>
      <c r="Z12" s="30">
        <v>0.8807</v>
      </c>
      <c r="AA12" s="30">
        <v>0.6406</v>
      </c>
      <c r="AB12" s="30">
        <v>0.8853</v>
      </c>
    </row>
    <row r="13">
      <c r="A13" s="31">
        <v>0.05</v>
      </c>
      <c r="B13" s="11">
        <v>0.8777</v>
      </c>
      <c r="C13" s="11">
        <v>0.9655</v>
      </c>
      <c r="D13" s="11">
        <v>0.8646</v>
      </c>
      <c r="E13" s="11">
        <v>0.9686</v>
      </c>
      <c r="F13" s="11">
        <v>0.5873</v>
      </c>
      <c r="G13" s="32">
        <v>0.8378</v>
      </c>
      <c r="I13" s="10" t="s">
        <v>23</v>
      </c>
      <c r="J13" s="11">
        <v>0.5663</v>
      </c>
      <c r="K13" s="11">
        <v>0.5957</v>
      </c>
      <c r="L13" s="11">
        <v>0.6324</v>
      </c>
      <c r="M13" s="11">
        <v>0.6651</v>
      </c>
      <c r="N13" s="11">
        <v>0.6745</v>
      </c>
      <c r="O13" s="32">
        <v>0.696</v>
      </c>
      <c r="Q13" s="30">
        <v>0.5663</v>
      </c>
      <c r="R13" s="30">
        <v>0.8808</v>
      </c>
      <c r="S13" s="30">
        <v>0.5957</v>
      </c>
      <c r="T13" s="30">
        <v>0.8496</v>
      </c>
      <c r="U13" s="30">
        <v>0.6324</v>
      </c>
      <c r="V13" s="30">
        <v>0.8747</v>
      </c>
      <c r="W13" s="30">
        <v>0.6651</v>
      </c>
      <c r="X13" s="30">
        <v>0.8867</v>
      </c>
      <c r="Y13" s="30">
        <v>0.6745</v>
      </c>
      <c r="Z13" s="30">
        <v>0.889</v>
      </c>
      <c r="AA13" s="30">
        <v>0.696</v>
      </c>
      <c r="AB13" s="30">
        <v>0.887</v>
      </c>
    </row>
    <row r="14">
      <c r="A14" s="28">
        <v>0.1</v>
      </c>
      <c r="B14" s="7">
        <v>0.8982</v>
      </c>
      <c r="C14" s="7">
        <v>0.9665</v>
      </c>
      <c r="D14" s="7">
        <v>0.8856</v>
      </c>
      <c r="E14" s="7">
        <v>0.9737</v>
      </c>
      <c r="F14" s="7">
        <v>0.5969</v>
      </c>
      <c r="G14" s="29">
        <v>0.8494</v>
      </c>
      <c r="I14" s="33"/>
      <c r="J14" s="34">
        <f t="shared" ref="J14:O14" si="1">J12-J13</f>
        <v>-0.0689</v>
      </c>
      <c r="K14" s="34">
        <f t="shared" si="1"/>
        <v>-0.0084</v>
      </c>
      <c r="L14" s="34">
        <f t="shared" si="1"/>
        <v>-0.0355</v>
      </c>
      <c r="M14" s="34">
        <f t="shared" si="1"/>
        <v>-0.0245</v>
      </c>
      <c r="N14" s="34">
        <f t="shared" si="1"/>
        <v>-0.0532</v>
      </c>
      <c r="O14" s="35">
        <f t="shared" si="1"/>
        <v>-0.0554</v>
      </c>
    </row>
    <row r="15">
      <c r="A15" s="31">
        <v>0.25</v>
      </c>
      <c r="B15" s="11">
        <v>0.9298</v>
      </c>
      <c r="C15" s="11">
        <v>0.9805</v>
      </c>
      <c r="D15" s="11">
        <v>0.9004</v>
      </c>
      <c r="E15" s="11">
        <v>0.9793</v>
      </c>
      <c r="F15" s="11">
        <v>0.6286</v>
      </c>
      <c r="G15" s="32">
        <v>0.87</v>
      </c>
    </row>
    <row r="16">
      <c r="A16" s="28">
        <v>0.5</v>
      </c>
      <c r="B16" s="15">
        <v>0.9554</v>
      </c>
      <c r="C16" s="15">
        <v>0.9865</v>
      </c>
      <c r="D16" s="15">
        <v>0.9381</v>
      </c>
      <c r="E16" s="15">
        <v>0.981</v>
      </c>
      <c r="F16" s="15">
        <v>0.6213</v>
      </c>
      <c r="G16" s="36">
        <v>0.8807</v>
      </c>
    </row>
    <row r="17">
      <c r="A17" s="37">
        <v>1.0</v>
      </c>
      <c r="B17" s="38">
        <v>0.9715</v>
      </c>
      <c r="C17" s="38">
        <v>0.9903</v>
      </c>
      <c r="D17" s="38">
        <v>0.9539</v>
      </c>
      <c r="E17" s="38">
        <v>0.9852</v>
      </c>
      <c r="F17" s="38">
        <v>0.6406</v>
      </c>
      <c r="G17" s="39">
        <v>0.8853</v>
      </c>
      <c r="I17" s="1" t="s">
        <v>24</v>
      </c>
      <c r="J17" s="26" t="s">
        <v>16</v>
      </c>
      <c r="K17" s="26" t="s">
        <v>17</v>
      </c>
      <c r="L17" s="26" t="s">
        <v>18</v>
      </c>
      <c r="M17" s="26" t="s">
        <v>19</v>
      </c>
      <c r="N17" s="26" t="s">
        <v>20</v>
      </c>
      <c r="O17" s="27" t="s">
        <v>21</v>
      </c>
    </row>
    <row r="18">
      <c r="I18" s="6" t="s">
        <v>22</v>
      </c>
      <c r="J18" s="7">
        <v>0.8433</v>
      </c>
      <c r="K18" s="7">
        <v>0.8378</v>
      </c>
      <c r="L18" s="7">
        <v>0.8494</v>
      </c>
      <c r="M18" s="7">
        <v>0.87</v>
      </c>
      <c r="N18" s="7">
        <v>0.8807</v>
      </c>
      <c r="O18" s="29">
        <v>0.8853</v>
      </c>
    </row>
    <row r="19">
      <c r="C19" s="22" t="s">
        <v>12</v>
      </c>
      <c r="D19" s="22" t="s">
        <v>13</v>
      </c>
      <c r="I19" s="10" t="s">
        <v>23</v>
      </c>
      <c r="J19" s="11">
        <v>0.8808</v>
      </c>
      <c r="K19" s="11">
        <v>0.8496</v>
      </c>
      <c r="L19" s="11">
        <v>0.8747</v>
      </c>
      <c r="M19" s="11">
        <v>0.8867</v>
      </c>
      <c r="N19" s="11">
        <v>0.889</v>
      </c>
      <c r="O19" s="32">
        <v>0.887</v>
      </c>
    </row>
    <row r="20">
      <c r="A20" s="23" t="s">
        <v>14</v>
      </c>
      <c r="B20" s="24" t="s">
        <v>6</v>
      </c>
      <c r="C20" s="24" t="s">
        <v>7</v>
      </c>
      <c r="D20" s="24" t="s">
        <v>8</v>
      </c>
      <c r="E20" s="24" t="s">
        <v>9</v>
      </c>
      <c r="F20" s="24" t="s">
        <v>10</v>
      </c>
      <c r="G20" s="25" t="s">
        <v>11</v>
      </c>
      <c r="I20" s="33"/>
      <c r="J20" s="34">
        <f t="shared" ref="J20:O20" si="2">J18-J19</f>
        <v>-0.0375</v>
      </c>
      <c r="K20" s="34">
        <f t="shared" si="2"/>
        <v>-0.0118</v>
      </c>
      <c r="L20" s="34">
        <f t="shared" si="2"/>
        <v>-0.0253</v>
      </c>
      <c r="M20" s="34">
        <f t="shared" si="2"/>
        <v>-0.0167</v>
      </c>
      <c r="N20" s="34">
        <f t="shared" si="2"/>
        <v>-0.0083</v>
      </c>
      <c r="O20" s="35">
        <f t="shared" si="2"/>
        <v>-0.0017</v>
      </c>
    </row>
    <row r="21">
      <c r="A21" s="28">
        <v>0.01</v>
      </c>
      <c r="B21" s="7">
        <v>0.7967</v>
      </c>
      <c r="C21" s="7">
        <v>0.9606</v>
      </c>
      <c r="D21" s="7">
        <v>0.7907</v>
      </c>
      <c r="E21" s="7">
        <v>0.957</v>
      </c>
      <c r="F21" s="7">
        <v>0.5663</v>
      </c>
      <c r="G21" s="29">
        <v>0.8808</v>
      </c>
    </row>
    <row r="22">
      <c r="A22" s="31">
        <v>0.05</v>
      </c>
      <c r="B22" s="11">
        <v>0.8876</v>
      </c>
      <c r="C22" s="11">
        <v>0.9754</v>
      </c>
      <c r="D22" s="11">
        <v>0.8625</v>
      </c>
      <c r="E22" s="11">
        <v>0.9662</v>
      </c>
      <c r="F22" s="11">
        <v>0.5957</v>
      </c>
      <c r="G22" s="32">
        <v>0.8496</v>
      </c>
    </row>
    <row r="23">
      <c r="A23" s="28">
        <v>0.1</v>
      </c>
      <c r="B23" s="7">
        <v>0.9138</v>
      </c>
      <c r="C23" s="7">
        <v>0.9766</v>
      </c>
      <c r="D23" s="7">
        <v>0.8944</v>
      </c>
      <c r="E23" s="7">
        <v>0.9741</v>
      </c>
      <c r="F23" s="7">
        <v>0.6324</v>
      </c>
      <c r="G23" s="29">
        <v>0.8747</v>
      </c>
      <c r="I23" s="23" t="s">
        <v>25</v>
      </c>
      <c r="J23" s="24" t="s">
        <v>6</v>
      </c>
      <c r="K23" s="24" t="s">
        <v>7</v>
      </c>
      <c r="L23" s="24" t="s">
        <v>8</v>
      </c>
      <c r="M23" s="24" t="s">
        <v>9</v>
      </c>
      <c r="N23" s="24" t="s">
        <v>10</v>
      </c>
      <c r="O23" s="25" t="s">
        <v>11</v>
      </c>
    </row>
    <row r="24">
      <c r="A24" s="31">
        <v>0.25</v>
      </c>
      <c r="B24" s="11">
        <v>0.9417</v>
      </c>
      <c r="C24" s="11">
        <v>0.9855</v>
      </c>
      <c r="D24" s="11">
        <v>0.9326</v>
      </c>
      <c r="E24" s="11">
        <v>0.9805</v>
      </c>
      <c r="F24" s="11">
        <v>0.6651</v>
      </c>
      <c r="G24" s="32">
        <v>0.8867</v>
      </c>
      <c r="I24" s="6" t="s">
        <v>22</v>
      </c>
      <c r="J24" s="7">
        <v>0.9755</v>
      </c>
      <c r="K24" s="7">
        <v>0.9919</v>
      </c>
      <c r="L24" s="7">
        <v>0.9551</v>
      </c>
      <c r="M24" s="7">
        <v>0.9816</v>
      </c>
      <c r="N24" s="7">
        <v>0.642</v>
      </c>
      <c r="O24" s="29">
        <v>0.9082</v>
      </c>
    </row>
    <row r="25">
      <c r="A25" s="28">
        <v>0.5</v>
      </c>
      <c r="B25" s="7">
        <v>0.9593</v>
      </c>
      <c r="C25" s="7">
        <v>0.986</v>
      </c>
      <c r="D25" s="7">
        <v>0.9466</v>
      </c>
      <c r="E25" s="7">
        <v>0.9874</v>
      </c>
      <c r="F25" s="7">
        <v>0.6745</v>
      </c>
      <c r="G25" s="29">
        <v>0.889</v>
      </c>
      <c r="I25" s="40" t="s">
        <v>26</v>
      </c>
      <c r="J25" s="41">
        <v>0.9735</v>
      </c>
      <c r="K25" s="41">
        <v>0.9921</v>
      </c>
      <c r="L25" s="41">
        <v>0.9624</v>
      </c>
      <c r="M25" s="41">
        <v>0.9883</v>
      </c>
      <c r="N25" s="41">
        <v>0.6855</v>
      </c>
      <c r="O25" s="42">
        <v>0.9037</v>
      </c>
    </row>
    <row r="26">
      <c r="A26" s="37">
        <v>1.0</v>
      </c>
      <c r="B26" s="38">
        <v>0.9723</v>
      </c>
      <c r="C26" s="38">
        <v>0.9913</v>
      </c>
      <c r="D26" s="38">
        <v>0.9609</v>
      </c>
      <c r="E26" s="38">
        <v>0.9889</v>
      </c>
      <c r="F26" s="38">
        <v>0.696</v>
      </c>
      <c r="G26" s="39">
        <v>0.887</v>
      </c>
    </row>
    <row r="30">
      <c r="B30" s="1" t="s">
        <v>0</v>
      </c>
      <c r="C30" s="2" t="s">
        <v>6</v>
      </c>
      <c r="D30" s="3" t="s">
        <v>7</v>
      </c>
      <c r="E30" s="2" t="s">
        <v>8</v>
      </c>
      <c r="F30" s="3" t="s">
        <v>9</v>
      </c>
      <c r="G30" s="2" t="s">
        <v>10</v>
      </c>
      <c r="H30" s="4" t="s">
        <v>11</v>
      </c>
      <c r="J30" s="1" t="s">
        <v>0</v>
      </c>
      <c r="K30" s="2" t="s">
        <v>1</v>
      </c>
      <c r="L30" s="2" t="s">
        <v>2</v>
      </c>
      <c r="M30" s="2" t="s">
        <v>3</v>
      </c>
      <c r="N30" s="2" t="s">
        <v>4</v>
      </c>
      <c r="O30" s="43" t="s">
        <v>5</v>
      </c>
    </row>
    <row r="31">
      <c r="B31" s="14">
        <v>3.0</v>
      </c>
      <c r="C31" s="16">
        <v>0.9181</v>
      </c>
      <c r="D31" s="16">
        <v>0.9795</v>
      </c>
      <c r="E31" s="16">
        <v>0.9025</v>
      </c>
      <c r="F31" s="16">
        <v>0.9769</v>
      </c>
      <c r="G31" s="16">
        <v>0.577</v>
      </c>
      <c r="H31" s="17">
        <v>0.8801</v>
      </c>
      <c r="J31" s="6">
        <v>1.0</v>
      </c>
      <c r="K31" s="7">
        <v>299.0</v>
      </c>
      <c r="L31" s="7">
        <v>10499.0</v>
      </c>
      <c r="M31" s="7">
        <v>32.0</v>
      </c>
      <c r="N31" s="7">
        <v>256.0</v>
      </c>
      <c r="O31" s="29">
        <v>-0.914</v>
      </c>
    </row>
    <row r="32">
      <c r="B32" s="10">
        <v>2.0</v>
      </c>
      <c r="C32" s="12">
        <v>0.8925</v>
      </c>
      <c r="D32" s="12">
        <v>0.9707</v>
      </c>
      <c r="E32" s="12">
        <v>0.8789</v>
      </c>
      <c r="F32" s="12">
        <v>0.0968</v>
      </c>
      <c r="G32" s="12">
        <v>0.57</v>
      </c>
      <c r="H32" s="13">
        <v>0.87</v>
      </c>
      <c r="J32" s="10">
        <v>2.0</v>
      </c>
      <c r="K32" s="11">
        <v>1000.0</v>
      </c>
      <c r="L32" s="11">
        <v>7999.0</v>
      </c>
      <c r="M32" s="11">
        <v>128.0</v>
      </c>
      <c r="N32" s="11">
        <v>128.0</v>
      </c>
      <c r="O32" s="32">
        <v>-0.864</v>
      </c>
    </row>
    <row r="33">
      <c r="B33" s="6">
        <v>6.0</v>
      </c>
      <c r="C33" s="8">
        <v>0.9003</v>
      </c>
      <c r="D33" s="8">
        <v>0.9687</v>
      </c>
      <c r="E33" s="8">
        <v>0.8836</v>
      </c>
      <c r="F33" s="8">
        <v>0.9725</v>
      </c>
      <c r="G33" s="8">
        <v>0.5815</v>
      </c>
      <c r="H33" s="9">
        <v>0.8613</v>
      </c>
      <c r="J33" s="14">
        <v>3.0</v>
      </c>
      <c r="K33" s="15">
        <v>400.0</v>
      </c>
      <c r="L33" s="15">
        <v>13999.0</v>
      </c>
      <c r="M33" s="15">
        <v>32.0</v>
      </c>
      <c r="N33" s="15">
        <v>256.0</v>
      </c>
      <c r="O33" s="36">
        <v>-0.927</v>
      </c>
    </row>
    <row r="34">
      <c r="B34" s="10">
        <v>5.0</v>
      </c>
      <c r="C34" s="12">
        <v>0.8741</v>
      </c>
      <c r="D34" s="12">
        <v>0.9672</v>
      </c>
      <c r="E34" s="12">
        <v>0.842</v>
      </c>
      <c r="F34" s="12">
        <v>0.9641</v>
      </c>
      <c r="G34" s="12">
        <v>0.5556</v>
      </c>
      <c r="H34" s="13">
        <v>0.8568</v>
      </c>
      <c r="J34" s="10">
        <v>4.0</v>
      </c>
      <c r="K34" s="11">
        <v>4000.0</v>
      </c>
      <c r="L34" s="11">
        <v>7999.0</v>
      </c>
      <c r="M34" s="11">
        <v>256.0</v>
      </c>
      <c r="N34" s="11">
        <v>128.0</v>
      </c>
      <c r="O34" s="32">
        <v>-0.834</v>
      </c>
    </row>
    <row r="35">
      <c r="B35" s="6">
        <v>4.0</v>
      </c>
      <c r="C35" s="8">
        <v>0.8965</v>
      </c>
      <c r="D35" s="8">
        <v>0.9766</v>
      </c>
      <c r="E35" s="8">
        <v>0.8782</v>
      </c>
      <c r="F35" s="8">
        <v>0.9723</v>
      </c>
      <c r="G35" s="8">
        <v>0.5703</v>
      </c>
      <c r="H35" s="9">
        <v>0.8554</v>
      </c>
      <c r="J35" s="6">
        <v>5.0</v>
      </c>
      <c r="K35" s="7">
        <v>4000.0</v>
      </c>
      <c r="L35" s="7">
        <v>7999.0</v>
      </c>
      <c r="M35" s="7">
        <v>512.0</v>
      </c>
      <c r="N35" s="7">
        <v>64.0</v>
      </c>
      <c r="O35" s="29">
        <v>-0.837</v>
      </c>
    </row>
    <row r="36">
      <c r="B36" s="44">
        <v>7.0</v>
      </c>
      <c r="C36" s="45">
        <v>0.9121</v>
      </c>
      <c r="D36" s="45">
        <v>0.9767</v>
      </c>
      <c r="E36" s="45">
        <v>0.8975</v>
      </c>
      <c r="F36" s="45">
        <v>0.9776</v>
      </c>
      <c r="G36" s="45">
        <v>0.5841</v>
      </c>
      <c r="H36" s="46">
        <v>0.8408</v>
      </c>
      <c r="J36" s="10">
        <v>6.0</v>
      </c>
      <c r="K36" s="11">
        <v>1000.0</v>
      </c>
      <c r="L36" s="11">
        <v>7999.0</v>
      </c>
      <c r="M36" s="11">
        <v>64.0</v>
      </c>
      <c r="N36" s="11">
        <v>256.0</v>
      </c>
      <c r="O36" s="32">
        <v>-0.847</v>
      </c>
    </row>
    <row r="37">
      <c r="B37" s="33">
        <v>1.0</v>
      </c>
      <c r="C37" s="47">
        <v>0.9124</v>
      </c>
      <c r="D37" s="47">
        <v>0.9784</v>
      </c>
      <c r="E37" s="47">
        <v>0.8994</v>
      </c>
      <c r="F37" s="47">
        <v>0.9717</v>
      </c>
      <c r="G37" s="47">
        <v>0.5521</v>
      </c>
      <c r="H37" s="48">
        <v>0.8212</v>
      </c>
      <c r="J37" s="18">
        <v>7.0</v>
      </c>
      <c r="K37" s="19">
        <v>650.0</v>
      </c>
      <c r="L37" s="19">
        <v>10499.0</v>
      </c>
      <c r="M37" s="19">
        <v>64.0</v>
      </c>
      <c r="N37" s="19">
        <v>256.0</v>
      </c>
      <c r="O37" s="49">
        <v>-0.879</v>
      </c>
    </row>
  </sheetData>
  <dataValidations>
    <dataValidation type="custom" allowBlank="1" showDropDown="1" sqref="G2:L8 C31:H37">
      <formula1>AND(ISNUMBER(C2),(NOT(OR(NOT(ISERROR(DATEVALUE(C2))), AND(ISNUMBER(C2), LEFT(CELL("format", C2))="D")))))</formula1>
    </dataValidation>
  </dataValidations>
  <drawing r:id="rId1"/>
  <tableParts count="9"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