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ndusconmg365.sharepoint.com/sites/cbic/Documentos Compartilhados/BD CBIC 3 (Novo Site)/A - Atualização Site/00 Arquivos CBIC_ COVID 2020 e 2025/DIARIOS BDCBIC/cimento prod e cons/"/>
    </mc:Choice>
  </mc:AlternateContent>
  <xr:revisionPtr revIDLastSave="21" documentId="13_ncr:1_{28446535-2472-4AC7-A029-09318B4D65F8}" xr6:coauthVersionLast="47" xr6:coauthVersionMax="47" xr10:uidLastSave="{D2CDB770-9213-429A-A26E-CBE720623A57}"/>
  <bookViews>
    <workbookView xWindow="-108" yWindow="-108" windowWidth="23256" windowHeight="12456" firstSheet="12" activeTab="22" xr2:uid="{00000000-000D-0000-FFFF-FFFF00000000}"/>
  </bookViews>
  <sheets>
    <sheet name="2003" sheetId="1" r:id="rId1"/>
    <sheet name="2004" sheetId="2" r:id="rId2"/>
    <sheet name="2005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2014" sheetId="12" r:id="rId12"/>
    <sheet name="2015" sheetId="13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1" r:id="rId20"/>
    <sheet name="2023" sheetId="22" r:id="rId21"/>
    <sheet name="2024" sheetId="23" r:id="rId22"/>
    <sheet name="2025" sheetId="24" r:id="rId23"/>
  </sheets>
  <definedNames>
    <definedName name="_xlnm.Print_Area" localSheetId="0">'2003'!#REF!</definedName>
    <definedName name="_xlnm.Print_Area" localSheetId="1">'2004'!#REF!</definedName>
    <definedName name="_xlnm.Print_Area" localSheetId="2">'2005'!#REF!</definedName>
    <definedName name="_xlnm.Print_Area" localSheetId="3">'2006'!#REF!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24" l="1"/>
  <c r="L41" i="24"/>
  <c r="K41" i="24"/>
  <c r="J41" i="24"/>
  <c r="I41" i="24"/>
  <c r="H41" i="24"/>
  <c r="G41" i="24"/>
  <c r="F41" i="24"/>
  <c r="E41" i="24"/>
  <c r="D41" i="24"/>
  <c r="C41" i="24"/>
  <c r="B41" i="24"/>
  <c r="N40" i="24"/>
  <c r="N39" i="24"/>
  <c r="N38" i="24"/>
  <c r="N37" i="24"/>
  <c r="M36" i="24"/>
  <c r="L36" i="24"/>
  <c r="K36" i="24"/>
  <c r="J36" i="24"/>
  <c r="I36" i="24"/>
  <c r="H36" i="24"/>
  <c r="G36" i="24"/>
  <c r="F36" i="24"/>
  <c r="E36" i="24"/>
  <c r="D36" i="24"/>
  <c r="C36" i="24"/>
  <c r="B36" i="24"/>
  <c r="N35" i="24"/>
  <c r="N34" i="24"/>
  <c r="N33" i="24"/>
  <c r="N32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N30" i="24"/>
  <c r="N29" i="24"/>
  <c r="N28" i="24"/>
  <c r="N27" i="24"/>
  <c r="N26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N24" i="24"/>
  <c r="N23" i="24"/>
  <c r="N22" i="24"/>
  <c r="N21" i="24"/>
  <c r="N20" i="24"/>
  <c r="N19" i="24"/>
  <c r="N18" i="24"/>
  <c r="N17" i="24"/>
  <c r="N16" i="24"/>
  <c r="N15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N13" i="24"/>
  <c r="N12" i="24"/>
  <c r="N11" i="24"/>
  <c r="N10" i="24"/>
  <c r="N9" i="24"/>
  <c r="N8" i="24"/>
  <c r="N7" i="24"/>
  <c r="N6" i="24"/>
  <c r="M41" i="23"/>
  <c r="L41" i="23"/>
  <c r="K41" i="23"/>
  <c r="J41" i="23"/>
  <c r="I41" i="23"/>
  <c r="H41" i="23"/>
  <c r="G41" i="23"/>
  <c r="F41" i="23"/>
  <c r="E41" i="23"/>
  <c r="D41" i="23"/>
  <c r="C41" i="23"/>
  <c r="B41" i="23"/>
  <c r="N40" i="23"/>
  <c r="N39" i="23"/>
  <c r="N38" i="23"/>
  <c r="N37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N35" i="23"/>
  <c r="N34" i="23"/>
  <c r="N33" i="23"/>
  <c r="N32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N30" i="23"/>
  <c r="N29" i="23"/>
  <c r="N28" i="23"/>
  <c r="N27" i="23"/>
  <c r="N26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N24" i="23"/>
  <c r="N23" i="23"/>
  <c r="N22" i="23"/>
  <c r="N21" i="23"/>
  <c r="N20" i="23"/>
  <c r="N19" i="23"/>
  <c r="N18" i="23"/>
  <c r="N17" i="23"/>
  <c r="N16" i="23"/>
  <c r="N15" i="23"/>
  <c r="M14" i="23"/>
  <c r="M42" i="23" s="1"/>
  <c r="L14" i="23"/>
  <c r="K14" i="23"/>
  <c r="J14" i="23"/>
  <c r="I14" i="23"/>
  <c r="H14" i="23"/>
  <c r="G14" i="23"/>
  <c r="F14" i="23"/>
  <c r="E14" i="23"/>
  <c r="D14" i="23"/>
  <c r="C14" i="23"/>
  <c r="B14" i="23"/>
  <c r="N13" i="23"/>
  <c r="N12" i="23"/>
  <c r="N11" i="23"/>
  <c r="N10" i="23"/>
  <c r="N9" i="23"/>
  <c r="N8" i="23"/>
  <c r="N7" i="23"/>
  <c r="N6" i="23"/>
  <c r="N40" i="22"/>
  <c r="N39" i="22"/>
  <c r="N38" i="22"/>
  <c r="N37" i="22"/>
  <c r="N35" i="22"/>
  <c r="N34" i="22"/>
  <c r="N33" i="22"/>
  <c r="N32" i="22"/>
  <c r="N30" i="22"/>
  <c r="N29" i="22"/>
  <c r="N28" i="22"/>
  <c r="N27" i="22"/>
  <c r="N26" i="22"/>
  <c r="N24" i="22"/>
  <c r="N23" i="22"/>
  <c r="N22" i="22"/>
  <c r="N21" i="22"/>
  <c r="N20" i="22"/>
  <c r="N19" i="22"/>
  <c r="N18" i="22"/>
  <c r="N17" i="22"/>
  <c r="N16" i="22"/>
  <c r="N15" i="22"/>
  <c r="N13" i="22"/>
  <c r="N12" i="22"/>
  <c r="N11" i="22"/>
  <c r="N10" i="22"/>
  <c r="N9" i="22"/>
  <c r="N8" i="22"/>
  <c r="N7" i="22"/>
  <c r="N6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M14" i="22"/>
  <c r="M42" i="22" s="1"/>
  <c r="L14" i="22"/>
  <c r="L42" i="22" s="1"/>
  <c r="K14" i="22"/>
  <c r="J14" i="22"/>
  <c r="I14" i="22"/>
  <c r="I42" i="22" s="1"/>
  <c r="H14" i="22"/>
  <c r="G14" i="22"/>
  <c r="F14" i="22"/>
  <c r="E14" i="22"/>
  <c r="E42" i="22" s="1"/>
  <c r="D14" i="22"/>
  <c r="C14" i="22"/>
  <c r="B14" i="22"/>
  <c r="N40" i="21"/>
  <c r="N39" i="21"/>
  <c r="N38" i="21"/>
  <c r="N37" i="21"/>
  <c r="N35" i="21"/>
  <c r="N34" i="21"/>
  <c r="N33" i="21"/>
  <c r="N32" i="21"/>
  <c r="N30" i="21"/>
  <c r="N29" i="21"/>
  <c r="N28" i="21"/>
  <c r="N27" i="21"/>
  <c r="N26" i="21"/>
  <c r="N24" i="21"/>
  <c r="N23" i="21"/>
  <c r="N22" i="21"/>
  <c r="N21" i="21"/>
  <c r="N20" i="21"/>
  <c r="N19" i="21"/>
  <c r="N18" i="21"/>
  <c r="N17" i="21"/>
  <c r="N16" i="21"/>
  <c r="N15" i="21"/>
  <c r="N13" i="21"/>
  <c r="N12" i="21"/>
  <c r="N11" i="21"/>
  <c r="N10" i="21"/>
  <c r="N9" i="21"/>
  <c r="N8" i="21"/>
  <c r="N7" i="21"/>
  <c r="N6" i="21"/>
  <c r="C42" i="24" l="1"/>
  <c r="D42" i="24"/>
  <c r="E42" i="24"/>
  <c r="N25" i="24"/>
  <c r="N31" i="24"/>
  <c r="N36" i="24"/>
  <c r="F42" i="24"/>
  <c r="G42" i="24"/>
  <c r="H42" i="24"/>
  <c r="I42" i="24"/>
  <c r="J42" i="24"/>
  <c r="K42" i="24"/>
  <c r="L42" i="24"/>
  <c r="M42" i="24"/>
  <c r="N41" i="24"/>
  <c r="B42" i="24"/>
  <c r="N14" i="24"/>
  <c r="N36" i="23"/>
  <c r="N31" i="23"/>
  <c r="L42" i="23"/>
  <c r="E42" i="23"/>
  <c r="I42" i="23"/>
  <c r="N41" i="23"/>
  <c r="H42" i="23"/>
  <c r="D42" i="23"/>
  <c r="B42" i="23"/>
  <c r="J42" i="23"/>
  <c r="F42" i="23"/>
  <c r="C42" i="23"/>
  <c r="G42" i="23"/>
  <c r="K42" i="23"/>
  <c r="N25" i="23"/>
  <c r="N14" i="23"/>
  <c r="N41" i="22"/>
  <c r="N36" i="22"/>
  <c r="N31" i="22"/>
  <c r="N25" i="22"/>
  <c r="N14" i="22"/>
  <c r="H42" i="22"/>
  <c r="D42" i="22"/>
  <c r="J42" i="22"/>
  <c r="B42" i="22"/>
  <c r="F42" i="22"/>
  <c r="C42" i="22"/>
  <c r="G42" i="22"/>
  <c r="K42" i="22"/>
  <c r="M41" i="21"/>
  <c r="L41" i="21"/>
  <c r="K41" i="21"/>
  <c r="J41" i="21"/>
  <c r="I41" i="21"/>
  <c r="H41" i="21"/>
  <c r="G41" i="21"/>
  <c r="F41" i="21"/>
  <c r="E41" i="21"/>
  <c r="D41" i="21"/>
  <c r="C41" i="21"/>
  <c r="B41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N25" i="21" s="1"/>
  <c r="M14" i="21"/>
  <c r="M42" i="21" s="1"/>
  <c r="L14" i="21"/>
  <c r="L42" i="21" s="1"/>
  <c r="K14" i="21"/>
  <c r="K42" i="21" s="1"/>
  <c r="J14" i="21"/>
  <c r="J42" i="21" s="1"/>
  <c r="I14" i="21"/>
  <c r="I42" i="21" s="1"/>
  <c r="H14" i="21"/>
  <c r="G14" i="21"/>
  <c r="F14" i="21"/>
  <c r="E14" i="21"/>
  <c r="E42" i="21" s="1"/>
  <c r="D14" i="21"/>
  <c r="D42" i="21" s="1"/>
  <c r="C14" i="21"/>
  <c r="B14" i="21"/>
  <c r="N42" i="24" l="1"/>
  <c r="N42" i="23"/>
  <c r="N42" i="22"/>
  <c r="G42" i="21"/>
  <c r="N41" i="21"/>
  <c r="N36" i="21"/>
  <c r="F42" i="21"/>
  <c r="N31" i="21"/>
  <c r="C42" i="21"/>
  <c r="N14" i="21"/>
  <c r="B42" i="21"/>
  <c r="H42" i="21"/>
  <c r="N40" i="20"/>
  <c r="N39" i="20"/>
  <c r="N38" i="20"/>
  <c r="N37" i="20"/>
  <c r="N35" i="20"/>
  <c r="N34" i="20"/>
  <c r="N33" i="20"/>
  <c r="N32" i="20"/>
  <c r="N30" i="20"/>
  <c r="N29" i="20"/>
  <c r="N28" i="20"/>
  <c r="N27" i="20"/>
  <c r="N26" i="20"/>
  <c r="N24" i="20"/>
  <c r="N23" i="20"/>
  <c r="N22" i="20"/>
  <c r="N21" i="20"/>
  <c r="N20" i="20"/>
  <c r="N19" i="20"/>
  <c r="N18" i="20"/>
  <c r="N17" i="20"/>
  <c r="N16" i="20"/>
  <c r="N15" i="20"/>
  <c r="N13" i="20"/>
  <c r="N12" i="20"/>
  <c r="N11" i="20"/>
  <c r="N10" i="20"/>
  <c r="N9" i="20"/>
  <c r="N8" i="20"/>
  <c r="N7" i="20"/>
  <c r="N6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N42" i="21" l="1"/>
  <c r="N14" i="20"/>
  <c r="M41" i="20" l="1"/>
  <c r="L41" i="20"/>
  <c r="K41" i="20"/>
  <c r="J41" i="20"/>
  <c r="I41" i="20"/>
  <c r="H41" i="20"/>
  <c r="G41" i="20"/>
  <c r="F41" i="20"/>
  <c r="E41" i="20"/>
  <c r="D41" i="20"/>
  <c r="C41" i="20"/>
  <c r="B41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N31" i="20" s="1"/>
  <c r="M25" i="20"/>
  <c r="L25" i="20"/>
  <c r="K25" i="20"/>
  <c r="J25" i="20"/>
  <c r="I25" i="20"/>
  <c r="H25" i="20"/>
  <c r="G25" i="20"/>
  <c r="F25" i="20"/>
  <c r="E25" i="20"/>
  <c r="D25" i="20"/>
  <c r="C25" i="20"/>
  <c r="B25" i="20"/>
  <c r="N41" i="20" l="1"/>
  <c r="N36" i="20"/>
  <c r="D42" i="20"/>
  <c r="H42" i="20"/>
  <c r="L42" i="20"/>
  <c r="E42" i="20"/>
  <c r="I42" i="20"/>
  <c r="M42" i="20"/>
  <c r="B42" i="20"/>
  <c r="F42" i="20"/>
  <c r="J42" i="20"/>
  <c r="C42" i="20"/>
  <c r="G42" i="20"/>
  <c r="K42" i="20"/>
  <c r="N25" i="20"/>
  <c r="M41" i="19"/>
  <c r="L41" i="19"/>
  <c r="K41" i="19"/>
  <c r="J41" i="19"/>
  <c r="I41" i="19"/>
  <c r="H41" i="19"/>
  <c r="G41" i="19"/>
  <c r="F41" i="19"/>
  <c r="E41" i="19"/>
  <c r="D41" i="19"/>
  <c r="C41" i="19"/>
  <c r="B41" i="19"/>
  <c r="M36" i="19"/>
  <c r="L36" i="19"/>
  <c r="K36" i="19"/>
  <c r="J36" i="19"/>
  <c r="H36" i="19"/>
  <c r="G36" i="19"/>
  <c r="F36" i="19"/>
  <c r="E36" i="19"/>
  <c r="D36" i="19"/>
  <c r="C36" i="19"/>
  <c r="B36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N42" i="20" l="1"/>
  <c r="N25" i="19"/>
  <c r="N41" i="19"/>
  <c r="C42" i="19"/>
  <c r="G42" i="19"/>
  <c r="N31" i="19"/>
  <c r="D42" i="19"/>
  <c r="H42" i="19"/>
  <c r="L42" i="19"/>
  <c r="E42" i="19"/>
  <c r="B42" i="19"/>
  <c r="F42" i="19"/>
  <c r="M42" i="19"/>
  <c r="J42" i="19"/>
  <c r="K42" i="19"/>
  <c r="N14" i="19"/>
  <c r="N40" i="19"/>
  <c r="N39" i="19"/>
  <c r="N38" i="19"/>
  <c r="N37" i="19"/>
  <c r="N35" i="19"/>
  <c r="N34" i="19"/>
  <c r="N33" i="19"/>
  <c r="N32" i="19"/>
  <c r="N30" i="19"/>
  <c r="N29" i="19"/>
  <c r="N28" i="19"/>
  <c r="N27" i="19"/>
  <c r="N26" i="19"/>
  <c r="N24" i="19"/>
  <c r="N23" i="19"/>
  <c r="N22" i="19"/>
  <c r="N21" i="19"/>
  <c r="N20" i="19"/>
  <c r="N19" i="19"/>
  <c r="N18" i="19"/>
  <c r="N17" i="19"/>
  <c r="N16" i="19"/>
  <c r="N15" i="19"/>
  <c r="N13" i="19"/>
  <c r="N12" i="19"/>
  <c r="N11" i="19"/>
  <c r="N10" i="19"/>
  <c r="N9" i="19"/>
  <c r="N8" i="19"/>
  <c r="N7" i="19"/>
  <c r="N6" i="19"/>
  <c r="I36" i="19" l="1"/>
  <c r="N36" i="19" l="1"/>
  <c r="N42" i="19" s="1"/>
  <c r="I42" i="19"/>
  <c r="M41" i="18"/>
  <c r="L41" i="18"/>
  <c r="K41" i="18"/>
  <c r="J41" i="18"/>
  <c r="I41" i="18"/>
  <c r="H41" i="18"/>
  <c r="G41" i="18"/>
  <c r="F41" i="18"/>
  <c r="E41" i="18"/>
  <c r="D41" i="18"/>
  <c r="C41" i="18"/>
  <c r="B41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N36" i="18" s="1"/>
  <c r="M31" i="18"/>
  <c r="L31" i="18"/>
  <c r="K31" i="18"/>
  <c r="J31" i="18"/>
  <c r="I31" i="18"/>
  <c r="H31" i="18"/>
  <c r="G31" i="18"/>
  <c r="E31" i="18"/>
  <c r="D31" i="18"/>
  <c r="C31" i="18"/>
  <c r="B31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M14" i="18"/>
  <c r="L14" i="18"/>
  <c r="K14" i="18"/>
  <c r="K42" i="18" s="1"/>
  <c r="J14" i="18"/>
  <c r="I14" i="18"/>
  <c r="H14" i="18"/>
  <c r="G14" i="18"/>
  <c r="G42" i="18" s="1"/>
  <c r="F14" i="18"/>
  <c r="E14" i="18"/>
  <c r="E42" i="18" s="1"/>
  <c r="D14" i="18"/>
  <c r="C14" i="18"/>
  <c r="C42" i="18" s="1"/>
  <c r="B14" i="18"/>
  <c r="J42" i="18" l="1"/>
  <c r="B42" i="18"/>
  <c r="D42" i="18"/>
  <c r="H42" i="18"/>
  <c r="L42" i="18"/>
  <c r="I42" i="18"/>
  <c r="M42" i="18"/>
  <c r="N41" i="18"/>
  <c r="N25" i="18"/>
  <c r="N14" i="18"/>
  <c r="N40" i="18"/>
  <c r="N39" i="18"/>
  <c r="N38" i="18"/>
  <c r="N37" i="18"/>
  <c r="N35" i="18"/>
  <c r="N34" i="18"/>
  <c r="N33" i="18"/>
  <c r="N32" i="18"/>
  <c r="N30" i="18"/>
  <c r="N29" i="18"/>
  <c r="N28" i="18"/>
  <c r="N27" i="18"/>
  <c r="N26" i="18"/>
  <c r="N24" i="18"/>
  <c r="N23" i="18"/>
  <c r="N21" i="18"/>
  <c r="N20" i="18"/>
  <c r="N19" i="18"/>
  <c r="N18" i="18"/>
  <c r="N17" i="18"/>
  <c r="N16" i="18"/>
  <c r="N15" i="18"/>
  <c r="N13" i="18"/>
  <c r="N12" i="18"/>
  <c r="N11" i="18"/>
  <c r="N10" i="18"/>
  <c r="N9" i="18"/>
  <c r="N8" i="18"/>
  <c r="N7" i="18"/>
  <c r="N6" i="18"/>
  <c r="N22" i="18" l="1"/>
  <c r="F31" i="18" l="1"/>
  <c r="N31" i="18" s="1"/>
  <c r="N42" i="18" s="1"/>
  <c r="F42" i="18" l="1"/>
  <c r="N40" i="17"/>
  <c r="N39" i="17"/>
  <c r="N38" i="17"/>
  <c r="N37" i="17"/>
  <c r="N35" i="17"/>
  <c r="N34" i="17"/>
  <c r="N33" i="17"/>
  <c r="N32" i="17"/>
  <c r="N30" i="17"/>
  <c r="N29" i="17"/>
  <c r="N28" i="17"/>
  <c r="N27" i="17"/>
  <c r="N26" i="17"/>
  <c r="N24" i="17"/>
  <c r="N23" i="17"/>
  <c r="N22" i="17"/>
  <c r="N21" i="17"/>
  <c r="N20" i="17"/>
  <c r="N19" i="17"/>
  <c r="N18" i="17"/>
  <c r="N17" i="17"/>
  <c r="N16" i="17"/>
  <c r="N15" i="17"/>
  <c r="N13" i="17"/>
  <c r="N12" i="17"/>
  <c r="N11" i="17"/>
  <c r="N10" i="17"/>
  <c r="N9" i="17"/>
  <c r="N8" i="17"/>
  <c r="N7" i="17"/>
  <c r="N6" i="17"/>
  <c r="N39" i="16" l="1"/>
  <c r="N38" i="16"/>
  <c r="N37" i="16"/>
  <c r="N36" i="16"/>
  <c r="N34" i="16"/>
  <c r="N33" i="16"/>
  <c r="N32" i="16"/>
  <c r="N31" i="16"/>
  <c r="N29" i="16"/>
  <c r="N28" i="16"/>
  <c r="N27" i="16"/>
  <c r="N26" i="16"/>
  <c r="N25" i="16"/>
  <c r="N23" i="16"/>
  <c r="N22" i="16"/>
  <c r="N21" i="16"/>
  <c r="N20" i="16"/>
  <c r="N19" i="16"/>
  <c r="N18" i="16"/>
  <c r="N17" i="16"/>
  <c r="N16" i="16"/>
  <c r="N15" i="16"/>
  <c r="N14" i="16"/>
  <c r="N12" i="16"/>
  <c r="N11" i="16"/>
  <c r="N10" i="16"/>
  <c r="N9" i="16"/>
  <c r="N8" i="16"/>
  <c r="N7" i="16"/>
  <c r="N6" i="16"/>
  <c r="C14" i="17" l="1"/>
  <c r="D14" i="17"/>
  <c r="E14" i="17"/>
  <c r="F14" i="17"/>
  <c r="G14" i="17"/>
  <c r="H14" i="17"/>
  <c r="I14" i="17"/>
  <c r="J14" i="17"/>
  <c r="K14" i="17"/>
  <c r="L14" i="17"/>
  <c r="M14" i="17"/>
  <c r="B14" i="17"/>
  <c r="B25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25" i="17"/>
  <c r="L25" i="17"/>
  <c r="K25" i="17"/>
  <c r="J25" i="17"/>
  <c r="I25" i="17"/>
  <c r="H25" i="17"/>
  <c r="G25" i="17"/>
  <c r="F25" i="17"/>
  <c r="E25" i="17"/>
  <c r="D25" i="17"/>
  <c r="C25" i="17"/>
  <c r="I42" i="17" l="1"/>
  <c r="M42" i="17"/>
  <c r="L42" i="17"/>
  <c r="N36" i="17"/>
  <c r="N31" i="17"/>
  <c r="N41" i="17"/>
  <c r="K42" i="17"/>
  <c r="N25" i="17"/>
  <c r="N14" i="17"/>
  <c r="J42" i="17"/>
  <c r="H42" i="17"/>
  <c r="G42" i="17"/>
  <c r="F42" i="17"/>
  <c r="E42" i="17"/>
  <c r="C42" i="17"/>
  <c r="D42" i="17"/>
  <c r="B42" i="17"/>
  <c r="L40" i="16"/>
  <c r="M40" i="16"/>
  <c r="L35" i="16"/>
  <c r="M35" i="16"/>
  <c r="L30" i="16"/>
  <c r="M30" i="16"/>
  <c r="L24" i="16"/>
  <c r="M24" i="16"/>
  <c r="L13" i="16"/>
  <c r="M13" i="16"/>
  <c r="N42" i="17" l="1"/>
  <c r="M41" i="16"/>
  <c r="L41" i="16"/>
  <c r="K40" i="16"/>
  <c r="K35" i="16"/>
  <c r="K30" i="16"/>
  <c r="K24" i="16"/>
  <c r="K13" i="16"/>
  <c r="K41" i="16" s="1"/>
  <c r="J40" i="16" l="1"/>
  <c r="J35" i="16"/>
  <c r="J30" i="16"/>
  <c r="J24" i="16"/>
  <c r="J13" i="16"/>
  <c r="J41" i="16" l="1"/>
  <c r="I13" i="16"/>
  <c r="I40" i="16" l="1"/>
  <c r="I35" i="16"/>
  <c r="I30" i="16"/>
  <c r="I24" i="16"/>
  <c r="I41" i="16" l="1"/>
  <c r="H40" i="16"/>
  <c r="H35" i="16"/>
  <c r="H30" i="16"/>
  <c r="H24" i="16"/>
  <c r="H13" i="16"/>
  <c r="H41" i="16" l="1"/>
  <c r="G13" i="16" l="1"/>
  <c r="F13" i="16"/>
  <c r="E13" i="16"/>
  <c r="D13" i="16"/>
  <c r="C13" i="16"/>
  <c r="B13" i="16"/>
  <c r="N13" i="16" l="1"/>
  <c r="C24" i="16"/>
  <c r="G40" i="16"/>
  <c r="F40" i="16"/>
  <c r="E40" i="16"/>
  <c r="D40" i="16"/>
  <c r="C40" i="16"/>
  <c r="G35" i="16"/>
  <c r="F35" i="16"/>
  <c r="E35" i="16"/>
  <c r="D35" i="16"/>
  <c r="C35" i="16"/>
  <c r="G30" i="16"/>
  <c r="F30" i="16"/>
  <c r="E30" i="16"/>
  <c r="D30" i="16"/>
  <c r="C30" i="16"/>
  <c r="G24" i="16"/>
  <c r="F24" i="16"/>
  <c r="E24" i="16"/>
  <c r="D24" i="16"/>
  <c r="C41" i="16" l="1"/>
  <c r="E41" i="16"/>
  <c r="G41" i="16"/>
  <c r="F41" i="16"/>
  <c r="D41" i="16"/>
  <c r="B35" i="16"/>
  <c r="N35" i="16" s="1"/>
  <c r="M41" i="15"/>
  <c r="L41" i="15"/>
  <c r="K41" i="15"/>
  <c r="J41" i="15"/>
  <c r="I41" i="15"/>
  <c r="H41" i="15"/>
  <c r="G41" i="15"/>
  <c r="F41" i="15"/>
  <c r="E41" i="15"/>
  <c r="D41" i="15"/>
  <c r="C41" i="15"/>
  <c r="B41" i="15"/>
  <c r="N40" i="15"/>
  <c r="N35" i="15"/>
  <c r="N30" i="15"/>
  <c r="N24" i="15"/>
  <c r="N13" i="15"/>
  <c r="M41" i="13"/>
  <c r="L41" i="13"/>
  <c r="K41" i="13"/>
  <c r="J41" i="13"/>
  <c r="I41" i="13"/>
  <c r="H41" i="13"/>
  <c r="G41" i="13"/>
  <c r="F41" i="13"/>
  <c r="E41" i="13"/>
  <c r="D41" i="13"/>
  <c r="C41" i="13"/>
  <c r="B41" i="13"/>
  <c r="N40" i="13"/>
  <c r="N35" i="13"/>
  <c r="N30" i="13"/>
  <c r="N24" i="13"/>
  <c r="N13" i="13"/>
  <c r="N41" i="13" s="1"/>
  <c r="M41" i="12"/>
  <c r="L41" i="12"/>
  <c r="K41" i="12"/>
  <c r="J41" i="12"/>
  <c r="I41" i="12"/>
  <c r="H41" i="12"/>
  <c r="G41" i="12"/>
  <c r="F41" i="12"/>
  <c r="E41" i="12"/>
  <c r="D41" i="12"/>
  <c r="N41" i="15" l="1"/>
  <c r="B40" i="16"/>
  <c r="N40" i="16" s="1"/>
  <c r="B30" i="16"/>
  <c r="N30" i="16" s="1"/>
  <c r="B24" i="16"/>
  <c r="N24" i="16" s="1"/>
  <c r="N41" i="16" l="1"/>
  <c r="B41" i="16"/>
  <c r="B40" i="11"/>
  <c r="M13" i="11" l="1"/>
  <c r="M24" i="11"/>
  <c r="C40" i="12"/>
  <c r="B40" i="12"/>
  <c r="N40" i="12" s="1"/>
  <c r="C35" i="12"/>
  <c r="B35" i="12"/>
  <c r="C30" i="12"/>
  <c r="B30" i="12"/>
  <c r="N30" i="12" s="1"/>
  <c r="C24" i="12"/>
  <c r="B24" i="12"/>
  <c r="C13" i="12"/>
  <c r="C41" i="12" s="1"/>
  <c r="B13" i="12"/>
  <c r="N6" i="11"/>
  <c r="N24" i="12" l="1"/>
  <c r="N35" i="12"/>
  <c r="N13" i="12"/>
  <c r="B41" i="12"/>
  <c r="K35" i="11"/>
  <c r="N41" i="12" l="1"/>
  <c r="M40" i="11"/>
  <c r="L40" i="11"/>
  <c r="K40" i="11"/>
  <c r="J40" i="11"/>
  <c r="I40" i="11"/>
  <c r="H40" i="11"/>
  <c r="G40" i="11"/>
  <c r="F40" i="11"/>
  <c r="E40" i="11"/>
  <c r="D40" i="11"/>
  <c r="C40" i="11"/>
  <c r="N39" i="11"/>
  <c r="N38" i="11"/>
  <c r="N37" i="11"/>
  <c r="N36" i="11"/>
  <c r="M35" i="11"/>
  <c r="L35" i="11"/>
  <c r="J35" i="11"/>
  <c r="I35" i="11"/>
  <c r="H35" i="11"/>
  <c r="G35" i="11"/>
  <c r="F35" i="11"/>
  <c r="E35" i="11"/>
  <c r="D35" i="11"/>
  <c r="C35" i="11"/>
  <c r="B35" i="11"/>
  <c r="N34" i="11"/>
  <c r="N33" i="11"/>
  <c r="N32" i="11"/>
  <c r="N31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N29" i="11"/>
  <c r="N28" i="11"/>
  <c r="N27" i="11"/>
  <c r="N26" i="11"/>
  <c r="N25" i="11"/>
  <c r="L24" i="11"/>
  <c r="K24" i="11"/>
  <c r="J24" i="11"/>
  <c r="I24" i="11"/>
  <c r="H24" i="11"/>
  <c r="G24" i="11"/>
  <c r="F24" i="11"/>
  <c r="E24" i="11"/>
  <c r="D24" i="11"/>
  <c r="C24" i="11"/>
  <c r="B24" i="11"/>
  <c r="N23" i="11"/>
  <c r="N22" i="11"/>
  <c r="N21" i="11"/>
  <c r="N20" i="11"/>
  <c r="N19" i="11"/>
  <c r="N18" i="11"/>
  <c r="N17" i="11"/>
  <c r="N16" i="11"/>
  <c r="N15" i="11"/>
  <c r="N14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N11" i="11"/>
  <c r="N10" i="11"/>
  <c r="N9" i="11"/>
  <c r="N8" i="11"/>
  <c r="N7" i="11"/>
  <c r="L41" i="11" l="1"/>
  <c r="H41" i="11"/>
  <c r="D41" i="11"/>
  <c r="N24" i="11"/>
  <c r="N40" i="11"/>
  <c r="N35" i="11"/>
  <c r="B41" i="11"/>
  <c r="F41" i="11"/>
  <c r="J41" i="11"/>
  <c r="E41" i="11"/>
  <c r="I41" i="11"/>
  <c r="M41" i="11"/>
  <c r="N30" i="11"/>
  <c r="C41" i="11"/>
  <c r="G41" i="11"/>
  <c r="K41" i="11"/>
  <c r="N13" i="11"/>
  <c r="M35" i="10"/>
  <c r="M40" i="10"/>
  <c r="M30" i="10"/>
  <c r="M24" i="10"/>
  <c r="M13" i="10"/>
  <c r="N41" i="11" l="1"/>
  <c r="M41" i="10"/>
  <c r="K40" i="10"/>
  <c r="L40" i="10"/>
  <c r="K35" i="10"/>
  <c r="L35" i="10"/>
  <c r="K30" i="10"/>
  <c r="L30" i="10"/>
  <c r="K24" i="10"/>
  <c r="L24" i="10"/>
  <c r="K13" i="10" l="1"/>
  <c r="K41" i="10" s="1"/>
  <c r="L13" i="10"/>
  <c r="L41" i="10" s="1"/>
  <c r="I40" i="10" l="1"/>
  <c r="J40" i="10"/>
  <c r="I35" i="10"/>
  <c r="J35" i="10"/>
  <c r="I30" i="10"/>
  <c r="J30" i="10"/>
  <c r="I24" i="10"/>
  <c r="J24" i="10"/>
  <c r="I13" i="10"/>
  <c r="J13" i="10"/>
  <c r="J41" i="10" l="1"/>
  <c r="I41" i="10"/>
  <c r="H40" i="10"/>
  <c r="H35" i="10"/>
  <c r="H30" i="10"/>
  <c r="H24" i="10"/>
  <c r="H13" i="10"/>
  <c r="H41" i="10" l="1"/>
  <c r="G40" i="10"/>
  <c r="G35" i="10"/>
  <c r="G30" i="10"/>
  <c r="G24" i="10"/>
  <c r="G13" i="10"/>
  <c r="G41" i="10" l="1"/>
  <c r="E40" i="10"/>
  <c r="F40" i="10"/>
  <c r="E35" i="10"/>
  <c r="F35" i="10"/>
  <c r="E30" i="10"/>
  <c r="F30" i="10"/>
  <c r="E24" i="10"/>
  <c r="F24" i="10"/>
  <c r="E13" i="10"/>
  <c r="F13" i="10"/>
  <c r="D40" i="10"/>
  <c r="D35" i="10"/>
  <c r="D30" i="10"/>
  <c r="D24" i="10"/>
  <c r="D13" i="10"/>
  <c r="N6" i="10"/>
  <c r="N7" i="10"/>
  <c r="N8" i="10"/>
  <c r="N9" i="10"/>
  <c r="N10" i="10"/>
  <c r="N11" i="10"/>
  <c r="N12" i="10"/>
  <c r="B13" i="10"/>
  <c r="C13" i="10"/>
  <c r="N14" i="10"/>
  <c r="N15" i="10"/>
  <c r="N16" i="10"/>
  <c r="N17" i="10"/>
  <c r="N18" i="10"/>
  <c r="N19" i="10"/>
  <c r="N20" i="10"/>
  <c r="N21" i="10"/>
  <c r="N22" i="10"/>
  <c r="N23" i="10"/>
  <c r="B24" i="10"/>
  <c r="C24" i="10"/>
  <c r="N25" i="10"/>
  <c r="N26" i="10"/>
  <c r="N27" i="10"/>
  <c r="N28" i="10"/>
  <c r="N29" i="10"/>
  <c r="B30" i="10"/>
  <c r="C30" i="10"/>
  <c r="N31" i="10"/>
  <c r="N32" i="10"/>
  <c r="N33" i="10"/>
  <c r="N34" i="10"/>
  <c r="B35" i="10"/>
  <c r="C35" i="10"/>
  <c r="N36" i="10"/>
  <c r="N37" i="10"/>
  <c r="N38" i="10"/>
  <c r="N39" i="10"/>
  <c r="B40" i="10"/>
  <c r="C40" i="10"/>
  <c r="M40" i="9"/>
  <c r="M35" i="9"/>
  <c r="M30" i="9"/>
  <c r="M24" i="9"/>
  <c r="M13" i="9"/>
  <c r="L40" i="9"/>
  <c r="C40" i="9"/>
  <c r="D40" i="9"/>
  <c r="E40" i="9"/>
  <c r="F40" i="9"/>
  <c r="G40" i="9"/>
  <c r="H40" i="9"/>
  <c r="I40" i="9"/>
  <c r="J40" i="9"/>
  <c r="K40" i="9"/>
  <c r="B40" i="9"/>
  <c r="N36" i="9"/>
  <c r="L35" i="9"/>
  <c r="L30" i="9"/>
  <c r="L24" i="9"/>
  <c r="L13" i="9"/>
  <c r="K13" i="9"/>
  <c r="K24" i="9"/>
  <c r="K30" i="9"/>
  <c r="K35" i="9"/>
  <c r="J24" i="9"/>
  <c r="J30" i="9"/>
  <c r="J35" i="9"/>
  <c r="J13" i="9"/>
  <c r="I30" i="9"/>
  <c r="I35" i="9"/>
  <c r="I24" i="9"/>
  <c r="I13" i="9"/>
  <c r="H30" i="9"/>
  <c r="H35" i="9"/>
  <c r="H24" i="9"/>
  <c r="H13" i="9"/>
  <c r="D24" i="9"/>
  <c r="E24" i="9"/>
  <c r="F24" i="9"/>
  <c r="G24" i="9"/>
  <c r="B24" i="9"/>
  <c r="C24" i="9"/>
  <c r="N23" i="9"/>
  <c r="G13" i="9"/>
  <c r="G30" i="9"/>
  <c r="G35" i="9"/>
  <c r="F30" i="9"/>
  <c r="F13" i="9"/>
  <c r="F35" i="9"/>
  <c r="N18" i="8"/>
  <c r="E13" i="9"/>
  <c r="E30" i="9"/>
  <c r="E35" i="9"/>
  <c r="D13" i="9"/>
  <c r="D30" i="9"/>
  <c r="D35" i="9"/>
  <c r="C30" i="9"/>
  <c r="C35" i="9"/>
  <c r="C13" i="9"/>
  <c r="N18" i="9"/>
  <c r="N6" i="9"/>
  <c r="N7" i="9"/>
  <c r="N8" i="9"/>
  <c r="N9" i="9"/>
  <c r="N10" i="9"/>
  <c r="N11" i="9"/>
  <c r="N12" i="9"/>
  <c r="B13" i="9"/>
  <c r="N14" i="9"/>
  <c r="N15" i="9"/>
  <c r="N16" i="9"/>
  <c r="N17" i="9"/>
  <c r="N19" i="9"/>
  <c r="N20" i="9"/>
  <c r="N21" i="9"/>
  <c r="N22" i="9"/>
  <c r="N25" i="9"/>
  <c r="N26" i="9"/>
  <c r="N27" i="9"/>
  <c r="N28" i="9"/>
  <c r="N29" i="9"/>
  <c r="B30" i="9"/>
  <c r="N31" i="9"/>
  <c r="N32" i="9"/>
  <c r="N33" i="9"/>
  <c r="N34" i="9"/>
  <c r="B35" i="9"/>
  <c r="N37" i="9"/>
  <c r="N38" i="9"/>
  <c r="N39" i="9"/>
  <c r="N22" i="8"/>
  <c r="N14" i="8"/>
  <c r="N15" i="8"/>
  <c r="N16" i="8"/>
  <c r="N19" i="8"/>
  <c r="N21" i="8"/>
  <c r="N17" i="8"/>
  <c r="N20" i="8"/>
  <c r="M13" i="8"/>
  <c r="M24" i="8"/>
  <c r="M30" i="8"/>
  <c r="M35" i="8"/>
  <c r="M40" i="8"/>
  <c r="L35" i="8"/>
  <c r="L13" i="8"/>
  <c r="L30" i="8"/>
  <c r="L40" i="8"/>
  <c r="L24" i="8"/>
  <c r="J30" i="8"/>
  <c r="J35" i="8"/>
  <c r="J40" i="8"/>
  <c r="J24" i="8"/>
  <c r="J13" i="8"/>
  <c r="K13" i="8"/>
  <c r="K30" i="8"/>
  <c r="K35" i="8"/>
  <c r="K40" i="8"/>
  <c r="K24" i="8"/>
  <c r="I40" i="8"/>
  <c r="I30" i="8"/>
  <c r="I13" i="8"/>
  <c r="I24" i="8"/>
  <c r="I35" i="8"/>
  <c r="H13" i="8"/>
  <c r="H24" i="8"/>
  <c r="H30" i="8"/>
  <c r="H35" i="8"/>
  <c r="H40" i="8"/>
  <c r="G30" i="8"/>
  <c r="G13" i="8"/>
  <c r="G24" i="8"/>
  <c r="G35" i="8"/>
  <c r="G40" i="8"/>
  <c r="F13" i="8"/>
  <c r="F24" i="8"/>
  <c r="F30" i="8"/>
  <c r="F35" i="8"/>
  <c r="F40" i="8"/>
  <c r="E13" i="8"/>
  <c r="E24" i="8"/>
  <c r="E30" i="8"/>
  <c r="E35" i="8"/>
  <c r="E40" i="8"/>
  <c r="D13" i="8"/>
  <c r="D24" i="8"/>
  <c r="D30" i="8"/>
  <c r="D35" i="8"/>
  <c r="D40" i="8"/>
  <c r="C30" i="8"/>
  <c r="C35" i="8"/>
  <c r="C24" i="8"/>
  <c r="C40" i="8"/>
  <c r="C13" i="8"/>
  <c r="B40" i="8"/>
  <c r="B35" i="8"/>
  <c r="B24" i="8"/>
  <c r="B30" i="8"/>
  <c r="B13" i="8"/>
  <c r="N6" i="8"/>
  <c r="N7" i="8"/>
  <c r="N8" i="8"/>
  <c r="N9" i="8"/>
  <c r="N10" i="8"/>
  <c r="N11" i="8"/>
  <c r="N12" i="8"/>
  <c r="N25" i="8"/>
  <c r="N26" i="8"/>
  <c r="N27" i="8"/>
  <c r="N28" i="8"/>
  <c r="N29" i="8"/>
  <c r="N31" i="8"/>
  <c r="N32" i="8"/>
  <c r="N33" i="8"/>
  <c r="N34" i="8"/>
  <c r="N36" i="8"/>
  <c r="N37" i="8"/>
  <c r="N38" i="8"/>
  <c r="N39" i="8"/>
  <c r="M13" i="7"/>
  <c r="M24" i="7"/>
  <c r="M30" i="7"/>
  <c r="M35" i="7"/>
  <c r="M40" i="7"/>
  <c r="K13" i="7"/>
  <c r="K24" i="7"/>
  <c r="K30" i="7"/>
  <c r="K35" i="7"/>
  <c r="K40" i="7"/>
  <c r="L24" i="7"/>
  <c r="L30" i="7"/>
  <c r="L35" i="7"/>
  <c r="L40" i="7"/>
  <c r="L13" i="7"/>
  <c r="I13" i="6"/>
  <c r="I24" i="6"/>
  <c r="I30" i="6"/>
  <c r="I35" i="6"/>
  <c r="I40" i="6"/>
  <c r="H13" i="6"/>
  <c r="H24" i="6"/>
  <c r="H30" i="6"/>
  <c r="H35" i="6"/>
  <c r="H40" i="6"/>
  <c r="G13" i="6"/>
  <c r="G24" i="6"/>
  <c r="G30" i="6"/>
  <c r="G35" i="6"/>
  <c r="G40" i="6"/>
  <c r="F13" i="6"/>
  <c r="F24" i="6"/>
  <c r="F30" i="6"/>
  <c r="F35" i="6"/>
  <c r="F40" i="6"/>
  <c r="E13" i="6"/>
  <c r="E24" i="6"/>
  <c r="E30" i="6"/>
  <c r="E35" i="6"/>
  <c r="E40" i="6"/>
  <c r="D13" i="6"/>
  <c r="D24" i="6"/>
  <c r="D30" i="6"/>
  <c r="D35" i="6"/>
  <c r="D40" i="6"/>
  <c r="C13" i="6"/>
  <c r="C24" i="6"/>
  <c r="C30" i="6"/>
  <c r="C35" i="6"/>
  <c r="C40" i="6"/>
  <c r="B13" i="6"/>
  <c r="B24" i="6"/>
  <c r="B30" i="6"/>
  <c r="B35" i="6"/>
  <c r="B40" i="6"/>
  <c r="J13" i="6"/>
  <c r="J24" i="6"/>
  <c r="J30" i="6"/>
  <c r="J35" i="6"/>
  <c r="J40" i="6"/>
  <c r="K13" i="6"/>
  <c r="K24" i="6"/>
  <c r="K30" i="6"/>
  <c r="K35" i="6"/>
  <c r="K40" i="6"/>
  <c r="L13" i="6"/>
  <c r="L24" i="6"/>
  <c r="L30" i="6"/>
  <c r="L35" i="6"/>
  <c r="L40" i="6"/>
  <c r="M13" i="6"/>
  <c r="M24" i="6"/>
  <c r="M30" i="6"/>
  <c r="M35" i="6"/>
  <c r="M40" i="6"/>
  <c r="N39" i="6"/>
  <c r="N38" i="6"/>
  <c r="N37" i="6"/>
  <c r="N36" i="6"/>
  <c r="N34" i="6"/>
  <c r="N33" i="6"/>
  <c r="N32" i="6"/>
  <c r="N31" i="6"/>
  <c r="N29" i="6"/>
  <c r="N28" i="6"/>
  <c r="N27" i="6"/>
  <c r="N26" i="6"/>
  <c r="N25" i="6"/>
  <c r="N24" i="6"/>
  <c r="N22" i="6"/>
  <c r="N21" i="6"/>
  <c r="N20" i="6"/>
  <c r="N19" i="6"/>
  <c r="N18" i="6"/>
  <c r="N17" i="6"/>
  <c r="N16" i="6"/>
  <c r="N15" i="6"/>
  <c r="N14" i="6"/>
  <c r="N12" i="6"/>
  <c r="N11" i="6"/>
  <c r="N10" i="6"/>
  <c r="N9" i="6"/>
  <c r="N8" i="6"/>
  <c r="N7" i="6"/>
  <c r="N6" i="6"/>
  <c r="I13" i="7"/>
  <c r="I24" i="7"/>
  <c r="I30" i="7"/>
  <c r="I35" i="7"/>
  <c r="I40" i="7"/>
  <c r="H13" i="7"/>
  <c r="H24" i="7"/>
  <c r="H30" i="7"/>
  <c r="H35" i="7"/>
  <c r="H40" i="7"/>
  <c r="G13" i="7"/>
  <c r="G24" i="7"/>
  <c r="G30" i="7"/>
  <c r="G35" i="7"/>
  <c r="G40" i="7"/>
  <c r="F13" i="7"/>
  <c r="F24" i="7"/>
  <c r="F30" i="7"/>
  <c r="F35" i="7"/>
  <c r="F40" i="7"/>
  <c r="E13" i="7"/>
  <c r="E24" i="7"/>
  <c r="E30" i="7"/>
  <c r="E35" i="7"/>
  <c r="E40" i="7"/>
  <c r="D13" i="7"/>
  <c r="D24" i="7"/>
  <c r="D30" i="7"/>
  <c r="D35" i="7"/>
  <c r="D40" i="7"/>
  <c r="C13" i="7"/>
  <c r="C24" i="7"/>
  <c r="C30" i="7"/>
  <c r="C35" i="7"/>
  <c r="C40" i="7"/>
  <c r="B13" i="7"/>
  <c r="B24" i="7"/>
  <c r="B30" i="7"/>
  <c r="B35" i="7"/>
  <c r="B40" i="7"/>
  <c r="J13" i="7"/>
  <c r="J24" i="7"/>
  <c r="J30" i="7"/>
  <c r="J35" i="7"/>
  <c r="J40" i="7"/>
  <c r="N39" i="7"/>
  <c r="N38" i="7"/>
  <c r="N37" i="7"/>
  <c r="N36" i="7"/>
  <c r="N34" i="7"/>
  <c r="N33" i="7"/>
  <c r="N32" i="7"/>
  <c r="N31" i="7"/>
  <c r="N29" i="7"/>
  <c r="N28" i="7"/>
  <c r="N27" i="7"/>
  <c r="N26" i="7"/>
  <c r="N25" i="7"/>
  <c r="N22" i="7"/>
  <c r="N21" i="7"/>
  <c r="N20" i="7"/>
  <c r="N19" i="7"/>
  <c r="N18" i="7"/>
  <c r="N17" i="7"/>
  <c r="N16" i="7"/>
  <c r="N15" i="7"/>
  <c r="N14" i="7"/>
  <c r="N12" i="7"/>
  <c r="N11" i="7"/>
  <c r="N10" i="7"/>
  <c r="N9" i="7"/>
  <c r="N8" i="7"/>
  <c r="N7" i="7"/>
  <c r="N6" i="7"/>
  <c r="C41" i="8" l="1"/>
  <c r="K41" i="8"/>
  <c r="J41" i="8"/>
  <c r="D41" i="7"/>
  <c r="N13" i="6"/>
  <c r="L41" i="8"/>
  <c r="E41" i="7"/>
  <c r="I41" i="7"/>
  <c r="F41" i="8"/>
  <c r="N24" i="8"/>
  <c r="C41" i="7"/>
  <c r="N40" i="7"/>
  <c r="N30" i="7"/>
  <c r="G41" i="7"/>
  <c r="N24" i="7"/>
  <c r="C41" i="6"/>
  <c r="N35" i="6"/>
  <c r="G41" i="6"/>
  <c r="D41" i="8"/>
  <c r="N40" i="8"/>
  <c r="H41" i="8"/>
  <c r="D41" i="10"/>
  <c r="C41" i="10"/>
  <c r="N24" i="10"/>
  <c r="N40" i="9"/>
  <c r="K41" i="9"/>
  <c r="I41" i="9"/>
  <c r="N24" i="9"/>
  <c r="F41" i="9"/>
  <c r="N13" i="9"/>
  <c r="E41" i="10"/>
  <c r="N35" i="10"/>
  <c r="F41" i="10"/>
  <c r="N13" i="10"/>
  <c r="K41" i="7"/>
  <c r="N13" i="7"/>
  <c r="B41" i="7"/>
  <c r="K41" i="6"/>
  <c r="N30" i="6"/>
  <c r="D41" i="6"/>
  <c r="H41" i="6"/>
  <c r="N35" i="8"/>
  <c r="B41" i="9"/>
  <c r="E41" i="9"/>
  <c r="B41" i="10"/>
  <c r="J41" i="7"/>
  <c r="H41" i="7"/>
  <c r="J41" i="6"/>
  <c r="N40" i="6"/>
  <c r="E41" i="6"/>
  <c r="I41" i="6"/>
  <c r="N13" i="8"/>
  <c r="G41" i="8"/>
  <c r="I41" i="8"/>
  <c r="N30" i="9"/>
  <c r="C41" i="9"/>
  <c r="D41" i="9"/>
  <c r="H41" i="9"/>
  <c r="N35" i="7"/>
  <c r="M41" i="6"/>
  <c r="B41" i="6"/>
  <c r="F41" i="6"/>
  <c r="L41" i="7"/>
  <c r="M41" i="7"/>
  <c r="N30" i="8"/>
  <c r="E41" i="8"/>
  <c r="M41" i="8"/>
  <c r="G41" i="9"/>
  <c r="J41" i="9"/>
  <c r="L41" i="9"/>
  <c r="M41" i="9"/>
  <c r="N40" i="10"/>
  <c r="N30" i="10"/>
  <c r="L41" i="6"/>
  <c r="B41" i="8"/>
  <c r="N35" i="9"/>
  <c r="F41" i="7"/>
  <c r="N41" i="9" l="1"/>
  <c r="N41" i="10"/>
  <c r="N41" i="8"/>
  <c r="N41" i="6"/>
  <c r="N41" i="7"/>
</calcChain>
</file>

<file path=xl/sharedStrings.xml><?xml version="1.0" encoding="utf-8"?>
<sst xmlns="http://schemas.openxmlformats.org/spreadsheetml/2006/main" count="2505" uniqueCount="81">
  <si>
    <t>CONSUMO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</si>
  <si>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</si>
  <si>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</si>
  <si>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</si>
  <si>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</si>
  <si>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</si>
  <si>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</si>
  <si>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</si>
  <si>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</si>
  <si>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</si>
  <si>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</si>
  <si>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</si>
  <si>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</si>
  <si>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</si>
  <si>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</si>
  <si>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</si>
  <si>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</si>
  <si>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</si>
  <si>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</si>
  <si>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</si>
  <si>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</si>
  <si>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REGIÃO NORTE</t>
  </si>
  <si>
    <t>MARANHÃO</t>
  </si>
  <si>
    <t>PIAUÍ</t>
  </si>
  <si>
    <t xml:space="preserve"> CEARÁ</t>
  </si>
  <si>
    <t>RIO GRANDE DO NORTE</t>
  </si>
  <si>
    <t>PARAÍBA</t>
  </si>
  <si>
    <t>PERNAMBUCO</t>
  </si>
  <si>
    <t>ALAGOAS</t>
  </si>
  <si>
    <t>SERGIPE</t>
  </si>
  <si>
    <t>BAHIA</t>
  </si>
  <si>
    <t>REGIÃO  NORDESTE</t>
  </si>
  <si>
    <t>MINAS GERAIS</t>
  </si>
  <si>
    <t>ESPÍRITO SANTO</t>
  </si>
  <si>
    <t>RIO DE JANEIRO</t>
  </si>
  <si>
    <t>SÃO PAULO</t>
  </si>
  <si>
    <t>REGIÃO SUDESTE</t>
  </si>
  <si>
    <t>PARANÁ</t>
  </si>
  <si>
    <t>SANTA CATARINA</t>
  </si>
  <si>
    <t>RIO GRANDE DO SUL</t>
  </si>
  <si>
    <t>REGIÃO  SUL</t>
  </si>
  <si>
    <t>MATO GROSSO</t>
  </si>
  <si>
    <t>MATO GROSSO DO SUL</t>
  </si>
  <si>
    <t>GOIÁS</t>
  </si>
  <si>
    <t>DISTRITO FEDERAL</t>
  </si>
  <si>
    <t>CENTRO-OESTE</t>
  </si>
  <si>
    <t>TOTAL  BRASIL</t>
  </si>
  <si>
    <t>CEARÁ</t>
  </si>
  <si>
    <t>(...) Dado não disponível.</t>
  </si>
  <si>
    <t>CONSUMO MENSAL DE CIMENTO</t>
  </si>
  <si>
    <t>Ajustes</t>
  </si>
  <si>
    <t>TOTAL BRASIL</t>
  </si>
  <si>
    <t>REGIÃO SUL</t>
  </si>
  <si>
    <t>(*) Dados preliminares sujeitos à revisão.</t>
  </si>
  <si>
    <t>Fonte: Sindicato Nacional da Indústria do Cimento-SNIC.</t>
  </si>
  <si>
    <t>Elaboração: Banco de Dados-CBIC</t>
  </si>
  <si>
    <t>em toneladas</t>
  </si>
  <si>
    <t>LOCALIDADE</t>
  </si>
  <si>
    <t>...</t>
  </si>
  <si>
    <t>2011* (Inclui ajustes)</t>
  </si>
  <si>
    <t>2012* (Inclui ajustes)</t>
  </si>
  <si>
    <t>2010 (Inclui ajustes)</t>
  </si>
  <si>
    <t>2009 (Inclui ajustes)</t>
  </si>
  <si>
    <t>2008 (Inclui ajustes)</t>
  </si>
  <si>
    <t>2007 (Inclui ajustes)</t>
  </si>
  <si>
    <t>2006 (Inclui ajustes)</t>
  </si>
  <si>
    <t>2005 (Inclui ajustes)</t>
  </si>
  <si>
    <t>2004 (Inclui ajustes)</t>
  </si>
  <si>
    <t>2013* (Inclui ajustes)</t>
  </si>
  <si>
    <t>2014* (Inclui ajustes)</t>
  </si>
  <si>
    <t>2015* (Inclui ajustes)</t>
  </si>
  <si>
    <t>2016* (Inclui ajustes)</t>
  </si>
  <si>
    <t>2017* (Inclui ajustes)</t>
  </si>
  <si>
    <t>2018* (Inclui ajustes)</t>
  </si>
  <si>
    <t>2019* (Inclui ajustes)</t>
  </si>
  <si>
    <t>2020* (Inclui ajustes)</t>
  </si>
  <si>
    <t>2021* (Inclui ajustes)</t>
  </si>
  <si>
    <t>2022* (Inclui ajustes)</t>
  </si>
  <si>
    <t>2023* (Inclui ajustes)</t>
  </si>
  <si>
    <t>2024* (Inclui ajustes)</t>
  </si>
  <si>
    <t>2025* (Inclui ajustes)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</si>
</sst>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7"/>
      <color indexed="10"/>
      <name val="Arial"/>
      <family val="2"/>
    </font>
    <font>
      <b/>
      <sz val="8"/>
      <color indexed="10"/>
      <name val="Arial"/>
      <family val="2"/>
    </font>
    <font>
      <b/>
      <sz val="7"/>
      <color indexed="48"/>
      <name val="Arial"/>
      <family val="2"/>
    </font>
    <font>
      <sz val="9"/>
      <color indexed="48"/>
      <name val="Arial"/>
      <family val="2"/>
    </font>
    <font>
      <sz val="10"/>
      <color indexed="48"/>
      <name val="Arial"/>
      <family val="2"/>
    </font>
    <font>
      <sz val="7"/>
      <color indexed="48"/>
      <name val="Arial"/>
      <family val="2"/>
    </font>
    <font>
      <b/>
      <sz val="8"/>
      <color indexed="9"/>
      <name val="Arial"/>
      <family val="2"/>
    </font>
    <font>
      <b/>
      <sz val="11"/>
      <color indexed="48"/>
      <name val="Arial"/>
      <family val="2"/>
    </font>
    <font>
      <sz val="11"/>
      <name val="Arial"/>
      <family val="2"/>
    </font>
    <font>
      <b/>
      <sz val="8"/>
      <color rgb="FFFF0000"/>
      <name val="Arial"/>
      <family val="2"/>
    </font>
    <font>
      <b/>
      <sz val="9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7">
    <xf numFmtId="0" fontId="0" fillId="0" borderId="0" xfId="0"/>
    <xf numFmtId="3" fontId="12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3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9" fillId="0" borderId="2" xfId="2" applyNumberFormat="1" applyFont="1" applyBorder="1" applyAlignment="1" applyProtection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0" borderId="2" xfId="1" applyNumberFormat="1" applyFont="1" applyBorder="1" applyAlignment="1" applyProtection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9" fillId="0" borderId="2" xfId="2" applyNumberFormat="1" applyFont="1" applyFill="1" applyBorder="1" applyAlignment="1" applyProtection="1">
      <alignment horizontal="center" vertical="center"/>
    </xf>
    <xf numFmtId="38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3" fontId="7" fillId="2" borderId="2" xfId="0" applyNumberFormat="1" applyFont="1" applyFill="1" applyBorder="1" applyAlignment="1">
      <alignment horizontal="center" vertical="center"/>
    </xf>
    <xf numFmtId="3" fontId="7" fillId="2" borderId="2" xfId="2" applyNumberFormat="1" applyFont="1" applyFill="1" applyBorder="1" applyAlignment="1" applyProtection="1">
      <alignment horizontal="center" vertical="center"/>
    </xf>
    <xf numFmtId="3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" fontId="16" fillId="0" borderId="0" xfId="0" applyNumberFormat="1" applyFont="1" applyAlignment="1">
      <alignment vertical="center"/>
    </xf>
    <xf numFmtId="3" fontId="16" fillId="0" borderId="0" xfId="0" applyNumberFormat="1" applyFont="1" applyAlignment="1">
      <alignment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Continuous" vertical="center"/>
    </xf>
    <xf numFmtId="0" fontId="17" fillId="3" borderId="6" xfId="0" applyFont="1" applyFill="1" applyBorder="1" applyAlignment="1">
      <alignment horizontal="centerContinuous" vertical="center"/>
    </xf>
    <xf numFmtId="0" fontId="8" fillId="0" borderId="2" xfId="0" applyFont="1" applyBorder="1" applyAlignment="1">
      <alignment horizontal="left" vertical="center"/>
    </xf>
    <xf numFmtId="3" fontId="9" fillId="0" borderId="0" xfId="2" applyNumberFormat="1" applyFont="1" applyBorder="1" applyAlignment="1" applyProtection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3" fontId="7" fillId="2" borderId="0" xfId="0" applyNumberFormat="1" applyFont="1" applyFill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3" fontId="12" fillId="0" borderId="7" xfId="2" applyNumberFormat="1" applyFont="1" applyBorder="1" applyAlignment="1" applyProtection="1">
      <alignment horizontal="center" vertical="center"/>
    </xf>
    <xf numFmtId="0" fontId="6" fillId="2" borderId="2" xfId="0" applyFont="1" applyFill="1" applyBorder="1" applyAlignment="1">
      <alignment vertical="center"/>
    </xf>
    <xf numFmtId="3" fontId="7" fillId="2" borderId="0" xfId="2" applyNumberFormat="1" applyFont="1" applyFill="1" applyBorder="1" applyAlignment="1" applyProtection="1">
      <alignment horizontal="center" vertical="center"/>
    </xf>
    <xf numFmtId="0" fontId="17" fillId="3" borderId="8" xfId="0" quotePrefix="1" applyFont="1" applyFill="1" applyBorder="1" applyAlignment="1">
      <alignment horizontal="left" vertical="center"/>
    </xf>
    <xf numFmtId="3" fontId="17" fillId="3" borderId="9" xfId="0" applyNumberFormat="1" applyFont="1" applyFill="1" applyBorder="1" applyAlignment="1">
      <alignment horizontal="center" vertical="center"/>
    </xf>
    <xf numFmtId="3" fontId="17" fillId="3" borderId="10" xfId="0" applyNumberFormat="1" applyFont="1" applyFill="1" applyBorder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3" fontId="17" fillId="3" borderId="8" xfId="0" applyNumberFormat="1" applyFont="1" applyFill="1" applyBorder="1" applyAlignment="1">
      <alignment horizontal="center" vertical="center"/>
    </xf>
    <xf numFmtId="3" fontId="17" fillId="3" borderId="11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38" fontId="9" fillId="0" borderId="0" xfId="0" applyNumberFormat="1" applyFont="1" applyAlignment="1">
      <alignment vertical="center"/>
    </xf>
    <xf numFmtId="38" fontId="4" fillId="0" borderId="0" xfId="0" applyNumberFormat="1" applyFont="1" applyAlignment="1">
      <alignment vertical="center"/>
    </xf>
    <xf numFmtId="164" fontId="4" fillId="0" borderId="0" xfId="2" applyFont="1" applyAlignment="1" applyProtection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9" fillId="0" borderId="7" xfId="2" applyNumberFormat="1" applyFont="1" applyFill="1" applyBorder="1" applyAlignment="1" applyProtection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9" fillId="0" borderId="13" xfId="0" applyNumberFormat="1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3" fontId="9" fillId="0" borderId="7" xfId="2" applyNumberFormat="1" applyFont="1" applyBorder="1" applyAlignment="1" applyProtection="1">
      <alignment horizontal="center" vertical="center"/>
    </xf>
    <xf numFmtId="3" fontId="20" fillId="0" borderId="2" xfId="0" applyNumberFormat="1" applyFont="1" applyBorder="1" applyAlignment="1">
      <alignment horizontal="center" vertical="center"/>
    </xf>
    <xf numFmtId="3" fontId="20" fillId="0" borderId="0" xfId="2" applyNumberFormat="1" applyFont="1" applyBorder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3" borderId="12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3">
    <cellStyle name="Normal" xfId="0" builtinId="0"/>
    <cellStyle name="Separador de milhares [0]" xfId="2" builtinId="6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3"/>
    <pageSetUpPr fitToPage="1"/>
  </sheetPr>
  <dimension ref="A1:R63"/>
  <sheetViews>
    <sheetView showGridLines="0" workbookViewId="0">
      <selection activeCell="C13" sqref="C13"/>
    </sheetView>
  </sheetViews>
  <sheetFormatPr defaultColWidth="11.44140625" defaultRowHeight="13.2" x14ac:dyDescent="0.25"/>
  <cols>
    <col min="1" max="1" width="17.33203125" style="17" customWidth="1"/>
    <col min="2" max="3" width="8.33203125" style="21" customWidth="1"/>
    <col min="4" max="4" width="10" style="21" bestFit="1" customWidth="1"/>
    <col min="5" max="5" width="8.33203125" style="21" customWidth="1"/>
    <col min="6" max="6" width="9.44140625" style="21" customWidth="1"/>
    <col min="7" max="8" width="8.33203125" style="21" customWidth="1"/>
    <col min="9" max="9" width="10.33203125" style="21" customWidth="1"/>
    <col min="10" max="13" width="8.332031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8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8" s="5" customFormat="1" x14ac:dyDescent="0.25">
      <c r="A2" s="70">
        <v>2003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4"/>
      <c r="P2" s="4"/>
    </row>
    <row r="3" spans="1:1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6"/>
      <c r="N3" s="27" t="s">
        <v>56</v>
      </c>
    </row>
    <row r="4" spans="1:18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  <c r="P4" s="4"/>
      <c r="Q4" s="7"/>
      <c r="R4" s="8"/>
    </row>
    <row r="5" spans="1:18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  <c r="Q5" s="9"/>
      <c r="R5" s="10"/>
    </row>
    <row r="6" spans="1:18" x14ac:dyDescent="0.25">
      <c r="A6" s="38" t="s">
        <v>14</v>
      </c>
      <c r="B6" s="11">
        <v>13867</v>
      </c>
      <c r="C6" s="11">
        <v>10777</v>
      </c>
      <c r="D6" s="11">
        <v>13888</v>
      </c>
      <c r="E6" s="11">
        <v>11859</v>
      </c>
      <c r="F6" s="11">
        <v>14431</v>
      </c>
      <c r="G6" s="11">
        <v>12653</v>
      </c>
      <c r="H6" s="11">
        <v>15269</v>
      </c>
      <c r="I6" s="11">
        <v>18397</v>
      </c>
      <c r="J6" s="11">
        <v>22262</v>
      </c>
      <c r="K6" s="13">
        <v>18333</v>
      </c>
      <c r="L6" s="11">
        <v>18156</v>
      </c>
      <c r="M6" s="11">
        <v>15494</v>
      </c>
      <c r="N6" s="39">
        <v>185386</v>
      </c>
      <c r="Q6" s="14"/>
      <c r="R6" s="10"/>
    </row>
    <row r="7" spans="1:18" x14ac:dyDescent="0.25">
      <c r="A7" s="38" t="s">
        <v>15</v>
      </c>
      <c r="B7" s="11">
        <v>3260</v>
      </c>
      <c r="C7" s="11">
        <v>2191</v>
      </c>
      <c r="D7" s="11">
        <v>2154</v>
      </c>
      <c r="E7" s="11">
        <v>2643</v>
      </c>
      <c r="F7" s="11">
        <v>2546</v>
      </c>
      <c r="G7" s="11">
        <v>3040</v>
      </c>
      <c r="H7" s="11">
        <v>4963</v>
      </c>
      <c r="I7" s="11">
        <v>2924</v>
      </c>
      <c r="J7" s="11">
        <v>5276</v>
      </c>
      <c r="K7" s="13">
        <v>5262</v>
      </c>
      <c r="L7" s="11">
        <v>5041</v>
      </c>
      <c r="M7" s="11">
        <v>4303</v>
      </c>
      <c r="N7" s="39">
        <v>43603</v>
      </c>
      <c r="Q7" s="14"/>
      <c r="R7" s="10"/>
    </row>
    <row r="8" spans="1:18" x14ac:dyDescent="0.25">
      <c r="A8" s="38" t="s">
        <v>16</v>
      </c>
      <c r="B8" s="11">
        <v>28193</v>
      </c>
      <c r="C8" s="11">
        <v>31226</v>
      </c>
      <c r="D8" s="11">
        <v>33484</v>
      </c>
      <c r="E8" s="11">
        <v>31596</v>
      </c>
      <c r="F8" s="11">
        <v>32919</v>
      </c>
      <c r="G8" s="11">
        <v>32198</v>
      </c>
      <c r="H8" s="11">
        <v>37274</v>
      </c>
      <c r="I8" s="11">
        <v>37605</v>
      </c>
      <c r="J8" s="11">
        <v>38386</v>
      </c>
      <c r="K8" s="13">
        <v>39519</v>
      </c>
      <c r="L8" s="11">
        <v>39614</v>
      </c>
      <c r="M8" s="11">
        <v>36333</v>
      </c>
      <c r="N8" s="39">
        <v>418347</v>
      </c>
      <c r="Q8" s="14"/>
      <c r="R8" s="10"/>
    </row>
    <row r="9" spans="1:18" x14ac:dyDescent="0.25">
      <c r="A9" s="38" t="s">
        <v>17</v>
      </c>
      <c r="B9" s="11">
        <v>6920</v>
      </c>
      <c r="C9" s="11">
        <v>7476</v>
      </c>
      <c r="D9" s="11">
        <v>8659</v>
      </c>
      <c r="E9" s="11">
        <v>7259</v>
      </c>
      <c r="F9" s="11">
        <v>6786</v>
      </c>
      <c r="G9" s="11">
        <v>5555</v>
      </c>
      <c r="H9" s="11">
        <v>5060</v>
      </c>
      <c r="I9" s="11">
        <v>5241</v>
      </c>
      <c r="J9" s="11">
        <v>4794</v>
      </c>
      <c r="K9" s="13">
        <v>5781</v>
      </c>
      <c r="L9" s="11">
        <v>5236</v>
      </c>
      <c r="M9" s="11">
        <v>5516</v>
      </c>
      <c r="N9" s="39">
        <v>74283</v>
      </c>
      <c r="Q9" s="14"/>
      <c r="R9" s="10"/>
    </row>
    <row r="10" spans="1:18" x14ac:dyDescent="0.25">
      <c r="A10" s="38" t="s">
        <v>18</v>
      </c>
      <c r="B10" s="11">
        <v>84701</v>
      </c>
      <c r="C10" s="11">
        <v>80221</v>
      </c>
      <c r="D10" s="11">
        <v>76122</v>
      </c>
      <c r="E10" s="11">
        <v>76544</v>
      </c>
      <c r="F10" s="11">
        <v>83445</v>
      </c>
      <c r="G10" s="11">
        <v>82978</v>
      </c>
      <c r="H10" s="11">
        <v>93037</v>
      </c>
      <c r="I10" s="11">
        <v>89827</v>
      </c>
      <c r="J10" s="11">
        <v>93270</v>
      </c>
      <c r="K10" s="13">
        <v>100670</v>
      </c>
      <c r="L10" s="11">
        <v>92924</v>
      </c>
      <c r="M10" s="11">
        <v>98571</v>
      </c>
      <c r="N10" s="39">
        <v>1052310</v>
      </c>
      <c r="Q10" s="14"/>
      <c r="R10" s="10"/>
    </row>
    <row r="11" spans="1:18" x14ac:dyDescent="0.25">
      <c r="A11" s="38" t="s">
        <v>19</v>
      </c>
      <c r="B11" s="11">
        <v>10392</v>
      </c>
      <c r="C11" s="11">
        <v>6857</v>
      </c>
      <c r="D11" s="11">
        <v>7011</v>
      </c>
      <c r="E11" s="11">
        <v>7122</v>
      </c>
      <c r="F11" s="11">
        <v>5267</v>
      </c>
      <c r="G11" s="11">
        <v>5539</v>
      </c>
      <c r="H11" s="11">
        <v>7714</v>
      </c>
      <c r="I11" s="11">
        <v>7740</v>
      </c>
      <c r="J11" s="11">
        <v>6882</v>
      </c>
      <c r="K11" s="13">
        <v>7066</v>
      </c>
      <c r="L11" s="11">
        <v>5797</v>
      </c>
      <c r="M11" s="11">
        <v>7706</v>
      </c>
      <c r="N11" s="39">
        <v>85093</v>
      </c>
      <c r="Q11" s="14"/>
      <c r="R11" s="10"/>
    </row>
    <row r="12" spans="1:18" x14ac:dyDescent="0.25">
      <c r="A12" s="38" t="s">
        <v>20</v>
      </c>
      <c r="B12" s="11">
        <v>17555</v>
      </c>
      <c r="C12" s="11">
        <v>14976</v>
      </c>
      <c r="D12" s="11">
        <v>13334</v>
      </c>
      <c r="E12" s="11">
        <v>15173</v>
      </c>
      <c r="F12" s="11">
        <v>18728</v>
      </c>
      <c r="G12" s="11">
        <v>18887</v>
      </c>
      <c r="H12" s="11">
        <v>20089</v>
      </c>
      <c r="I12" s="11">
        <v>22678</v>
      </c>
      <c r="J12" s="11">
        <v>24584</v>
      </c>
      <c r="K12" s="13">
        <v>26564</v>
      </c>
      <c r="L12" s="11">
        <v>22246</v>
      </c>
      <c r="M12" s="11">
        <v>24679</v>
      </c>
      <c r="N12" s="39">
        <v>239493</v>
      </c>
      <c r="Q12" s="14"/>
      <c r="R12" s="10"/>
    </row>
    <row r="13" spans="1:18" x14ac:dyDescent="0.25">
      <c r="A13" s="40" t="s">
        <v>21</v>
      </c>
      <c r="B13" s="28">
        <v>164888</v>
      </c>
      <c r="C13" s="28">
        <v>153724</v>
      </c>
      <c r="D13" s="28">
        <v>154652</v>
      </c>
      <c r="E13" s="28">
        <v>152196</v>
      </c>
      <c r="F13" s="28">
        <v>164122</v>
      </c>
      <c r="G13" s="28">
        <v>160850</v>
      </c>
      <c r="H13" s="28">
        <v>183406</v>
      </c>
      <c r="I13" s="28">
        <v>184412</v>
      </c>
      <c r="J13" s="28">
        <v>195454</v>
      </c>
      <c r="K13" s="28">
        <v>203195</v>
      </c>
      <c r="L13" s="28">
        <v>189014</v>
      </c>
      <c r="M13" s="28">
        <v>192602</v>
      </c>
      <c r="N13" s="45">
        <v>2098515</v>
      </c>
      <c r="Q13" s="10"/>
      <c r="R13" s="10"/>
    </row>
    <row r="14" spans="1:18" x14ac:dyDescent="0.25">
      <c r="A14" s="38" t="s">
        <v>22</v>
      </c>
      <c r="B14" s="11">
        <v>43342</v>
      </c>
      <c r="C14" s="11">
        <v>28663</v>
      </c>
      <c r="D14" s="11">
        <v>27900</v>
      </c>
      <c r="E14" s="11">
        <v>25739</v>
      </c>
      <c r="F14" s="11">
        <v>30203</v>
      </c>
      <c r="G14" s="11">
        <v>37590</v>
      </c>
      <c r="H14" s="11">
        <v>42741</v>
      </c>
      <c r="I14" s="11">
        <v>42427</v>
      </c>
      <c r="J14" s="11">
        <v>42993</v>
      </c>
      <c r="K14" s="13">
        <v>51235</v>
      </c>
      <c r="L14" s="11">
        <v>47963</v>
      </c>
      <c r="M14" s="11">
        <v>49930</v>
      </c>
      <c r="N14" s="39">
        <v>470726</v>
      </c>
      <c r="Q14" s="14"/>
      <c r="R14" s="10"/>
    </row>
    <row r="15" spans="1:18" x14ac:dyDescent="0.25">
      <c r="A15" s="38" t="s">
        <v>23</v>
      </c>
      <c r="B15" s="11">
        <v>21844</v>
      </c>
      <c r="C15" s="11">
        <v>15814</v>
      </c>
      <c r="D15" s="11">
        <v>16067</v>
      </c>
      <c r="E15" s="11">
        <v>14938</v>
      </c>
      <c r="F15" s="11">
        <v>17765</v>
      </c>
      <c r="G15" s="11">
        <v>17561</v>
      </c>
      <c r="H15" s="11">
        <v>21260</v>
      </c>
      <c r="I15" s="11">
        <v>20367</v>
      </c>
      <c r="J15" s="11">
        <v>21737</v>
      </c>
      <c r="K15" s="13">
        <v>23881</v>
      </c>
      <c r="L15" s="11">
        <v>23709</v>
      </c>
      <c r="M15" s="11">
        <v>23943</v>
      </c>
      <c r="N15" s="39">
        <v>238886</v>
      </c>
      <c r="Q15" s="14"/>
      <c r="R15" s="10"/>
    </row>
    <row r="16" spans="1:18" x14ac:dyDescent="0.25">
      <c r="A16" s="38" t="s">
        <v>24</v>
      </c>
      <c r="B16" s="11">
        <v>81265</v>
      </c>
      <c r="C16" s="11">
        <v>65200</v>
      </c>
      <c r="D16" s="11">
        <v>55165</v>
      </c>
      <c r="E16" s="11">
        <v>53928</v>
      </c>
      <c r="F16" s="11">
        <v>65334</v>
      </c>
      <c r="G16" s="11">
        <v>64323</v>
      </c>
      <c r="H16" s="11">
        <v>80404</v>
      </c>
      <c r="I16" s="11">
        <v>78620</v>
      </c>
      <c r="J16" s="11">
        <v>79494</v>
      </c>
      <c r="K16" s="13">
        <v>85605</v>
      </c>
      <c r="L16" s="11">
        <v>84457</v>
      </c>
      <c r="M16" s="11">
        <v>94777</v>
      </c>
      <c r="N16" s="39">
        <v>888572</v>
      </c>
      <c r="Q16" s="14"/>
      <c r="R16" s="10"/>
    </row>
    <row r="17" spans="1:18" x14ac:dyDescent="0.25">
      <c r="A17" s="38" t="s">
        <v>25</v>
      </c>
      <c r="B17" s="11">
        <v>36825</v>
      </c>
      <c r="C17" s="11">
        <v>34088</v>
      </c>
      <c r="D17" s="11">
        <v>30150</v>
      </c>
      <c r="E17" s="11">
        <v>31224</v>
      </c>
      <c r="F17" s="11">
        <v>33606</v>
      </c>
      <c r="G17" s="11">
        <v>28825</v>
      </c>
      <c r="H17" s="11">
        <v>35809</v>
      </c>
      <c r="I17" s="11">
        <v>34046</v>
      </c>
      <c r="J17" s="11">
        <v>34492</v>
      </c>
      <c r="K17" s="13">
        <v>35487</v>
      </c>
      <c r="L17" s="11">
        <v>35133</v>
      </c>
      <c r="M17" s="11">
        <v>38580</v>
      </c>
      <c r="N17" s="39">
        <v>408265</v>
      </c>
      <c r="Q17" s="14"/>
      <c r="R17" s="10"/>
    </row>
    <row r="18" spans="1:18" x14ac:dyDescent="0.25">
      <c r="A18" s="38" t="s">
        <v>26</v>
      </c>
      <c r="B18" s="11">
        <v>38426</v>
      </c>
      <c r="C18" s="11">
        <v>31672</v>
      </c>
      <c r="D18" s="11">
        <v>28775</v>
      </c>
      <c r="E18" s="11">
        <v>28571</v>
      </c>
      <c r="F18" s="11">
        <v>31613</v>
      </c>
      <c r="G18" s="11">
        <v>26158</v>
      </c>
      <c r="H18" s="11">
        <v>32996</v>
      </c>
      <c r="I18" s="11">
        <v>31318</v>
      </c>
      <c r="J18" s="11">
        <v>34517</v>
      </c>
      <c r="K18" s="13">
        <v>36194</v>
      </c>
      <c r="L18" s="11">
        <v>33993</v>
      </c>
      <c r="M18" s="11">
        <v>38522</v>
      </c>
      <c r="N18" s="39">
        <v>392755</v>
      </c>
      <c r="Q18" s="14"/>
      <c r="R18" s="10"/>
    </row>
    <row r="19" spans="1:18" x14ac:dyDescent="0.25">
      <c r="A19" s="38" t="s">
        <v>27</v>
      </c>
      <c r="B19" s="11">
        <v>99743</v>
      </c>
      <c r="C19" s="11">
        <v>86997</v>
      </c>
      <c r="D19" s="11">
        <v>83033</v>
      </c>
      <c r="E19" s="11">
        <v>82302</v>
      </c>
      <c r="F19" s="11">
        <v>80217</v>
      </c>
      <c r="G19" s="11">
        <v>67240</v>
      </c>
      <c r="H19" s="11">
        <v>83181</v>
      </c>
      <c r="I19" s="11">
        <v>82075</v>
      </c>
      <c r="J19" s="11">
        <v>85846</v>
      </c>
      <c r="K19" s="13">
        <v>90177</v>
      </c>
      <c r="L19" s="11">
        <v>86905</v>
      </c>
      <c r="M19" s="11">
        <v>86156</v>
      </c>
      <c r="N19" s="39">
        <v>1013872</v>
      </c>
      <c r="Q19" s="14"/>
      <c r="R19" s="10"/>
    </row>
    <row r="20" spans="1:18" x14ac:dyDescent="0.25">
      <c r="A20" s="38" t="s">
        <v>28</v>
      </c>
      <c r="B20" s="11">
        <v>30109</v>
      </c>
      <c r="C20" s="11">
        <v>27684</v>
      </c>
      <c r="D20" s="11">
        <v>26534</v>
      </c>
      <c r="E20" s="11">
        <v>25109</v>
      </c>
      <c r="F20" s="11">
        <v>25171</v>
      </c>
      <c r="G20" s="11">
        <v>22645</v>
      </c>
      <c r="H20" s="11">
        <v>24689</v>
      </c>
      <c r="I20" s="11">
        <v>23364</v>
      </c>
      <c r="J20" s="11">
        <v>26382</v>
      </c>
      <c r="K20" s="13">
        <v>26634</v>
      </c>
      <c r="L20" s="11">
        <v>27789</v>
      </c>
      <c r="M20" s="11">
        <v>30032</v>
      </c>
      <c r="N20" s="39">
        <v>316142</v>
      </c>
      <c r="Q20" s="14"/>
      <c r="R20" s="10"/>
    </row>
    <row r="21" spans="1:18" x14ac:dyDescent="0.25">
      <c r="A21" s="38" t="s">
        <v>29</v>
      </c>
      <c r="B21" s="11">
        <v>23616</v>
      </c>
      <c r="C21" s="11">
        <v>21357</v>
      </c>
      <c r="D21" s="11">
        <v>20059</v>
      </c>
      <c r="E21" s="11">
        <v>19920</v>
      </c>
      <c r="F21" s="11">
        <v>19962</v>
      </c>
      <c r="G21" s="11">
        <v>16202</v>
      </c>
      <c r="H21" s="11">
        <v>20057</v>
      </c>
      <c r="I21" s="11">
        <v>19484</v>
      </c>
      <c r="J21" s="11">
        <v>21679</v>
      </c>
      <c r="K21" s="13">
        <v>20556</v>
      </c>
      <c r="L21" s="11">
        <v>19390</v>
      </c>
      <c r="M21" s="11">
        <v>23029</v>
      </c>
      <c r="N21" s="39">
        <v>245311</v>
      </c>
      <c r="Q21" s="14"/>
      <c r="R21" s="10"/>
    </row>
    <row r="22" spans="1:18" x14ac:dyDescent="0.25">
      <c r="A22" s="38" t="s">
        <v>30</v>
      </c>
      <c r="B22" s="11">
        <v>151297</v>
      </c>
      <c r="C22" s="11">
        <v>138707</v>
      </c>
      <c r="D22" s="11">
        <v>135009</v>
      </c>
      <c r="E22" s="11">
        <v>126554</v>
      </c>
      <c r="F22" s="11">
        <v>137331</v>
      </c>
      <c r="G22" s="11">
        <v>118680</v>
      </c>
      <c r="H22" s="11">
        <v>131291</v>
      </c>
      <c r="I22" s="11">
        <v>131406</v>
      </c>
      <c r="J22" s="11">
        <v>147495</v>
      </c>
      <c r="K22" s="13">
        <v>154944</v>
      </c>
      <c r="L22" s="11">
        <v>142678</v>
      </c>
      <c r="M22" s="11">
        <v>142702</v>
      </c>
      <c r="N22" s="39">
        <v>1658094</v>
      </c>
      <c r="Q22" s="14"/>
      <c r="R22" s="10"/>
    </row>
    <row r="23" spans="1:18" s="16" customFormat="1" x14ac:dyDescent="0.25">
      <c r="A23" s="44" t="s">
        <v>31</v>
      </c>
      <c r="B23" s="28">
        <v>526467</v>
      </c>
      <c r="C23" s="28">
        <v>450182</v>
      </c>
      <c r="D23" s="28">
        <v>422692</v>
      </c>
      <c r="E23" s="28">
        <v>408285</v>
      </c>
      <c r="F23" s="28">
        <v>441202</v>
      </c>
      <c r="G23" s="28">
        <v>399224</v>
      </c>
      <c r="H23" s="28">
        <v>472428</v>
      </c>
      <c r="I23" s="28">
        <v>463107</v>
      </c>
      <c r="J23" s="28">
        <v>494635</v>
      </c>
      <c r="K23" s="28">
        <v>524713</v>
      </c>
      <c r="L23" s="28">
        <v>502017</v>
      </c>
      <c r="M23" s="28">
        <v>527671</v>
      </c>
      <c r="N23" s="45">
        <v>5632623</v>
      </c>
      <c r="O23" s="2"/>
      <c r="P23" s="2"/>
      <c r="Q23" s="8"/>
      <c r="R23" s="8"/>
    </row>
    <row r="24" spans="1:18" x14ac:dyDescent="0.25">
      <c r="A24" s="38" t="s">
        <v>32</v>
      </c>
      <c r="B24" s="11">
        <v>247134</v>
      </c>
      <c r="C24" s="11">
        <v>305708</v>
      </c>
      <c r="D24" s="11">
        <v>284168</v>
      </c>
      <c r="E24" s="11">
        <v>286594</v>
      </c>
      <c r="F24" s="11">
        <v>312455</v>
      </c>
      <c r="G24" s="11">
        <v>299651</v>
      </c>
      <c r="H24" s="11">
        <v>340885</v>
      </c>
      <c r="I24" s="11">
        <v>322275</v>
      </c>
      <c r="J24" s="11">
        <v>345219</v>
      </c>
      <c r="K24" s="13">
        <v>352678</v>
      </c>
      <c r="L24" s="11">
        <v>295720</v>
      </c>
      <c r="M24" s="11">
        <v>270978</v>
      </c>
      <c r="N24" s="39">
        <v>3663465</v>
      </c>
      <c r="Q24" s="14"/>
      <c r="R24" s="10"/>
    </row>
    <row r="25" spans="1:18" x14ac:dyDescent="0.25">
      <c r="A25" s="38" t="s">
        <v>33</v>
      </c>
      <c r="B25" s="11">
        <v>48426</v>
      </c>
      <c r="C25" s="11">
        <v>54969</v>
      </c>
      <c r="D25" s="11">
        <v>53847</v>
      </c>
      <c r="E25" s="11">
        <v>50375</v>
      </c>
      <c r="F25" s="11">
        <v>52576</v>
      </c>
      <c r="G25" s="11">
        <v>51603</v>
      </c>
      <c r="H25" s="11">
        <v>57260</v>
      </c>
      <c r="I25" s="11">
        <v>54309</v>
      </c>
      <c r="J25" s="11">
        <v>56559</v>
      </c>
      <c r="K25" s="13">
        <v>55945</v>
      </c>
      <c r="L25" s="11">
        <v>51371</v>
      </c>
      <c r="M25" s="11">
        <v>47913</v>
      </c>
      <c r="N25" s="39">
        <v>635153</v>
      </c>
      <c r="Q25" s="14"/>
      <c r="R25" s="10"/>
    </row>
    <row r="26" spans="1:18" x14ac:dyDescent="0.25">
      <c r="A26" s="38" t="s">
        <v>34</v>
      </c>
      <c r="B26" s="11">
        <v>254362</v>
      </c>
      <c r="C26" s="11">
        <v>252842</v>
      </c>
      <c r="D26" s="11">
        <v>229385</v>
      </c>
      <c r="E26" s="11">
        <v>243407</v>
      </c>
      <c r="F26" s="11">
        <v>256535</v>
      </c>
      <c r="G26" s="11">
        <v>243236</v>
      </c>
      <c r="H26" s="11">
        <v>269774</v>
      </c>
      <c r="I26" s="11">
        <v>243189</v>
      </c>
      <c r="J26" s="11">
        <v>264695</v>
      </c>
      <c r="K26" s="13">
        <v>268955</v>
      </c>
      <c r="L26" s="11">
        <v>247368</v>
      </c>
      <c r="M26" s="11">
        <v>247521</v>
      </c>
      <c r="N26" s="39">
        <v>3021269</v>
      </c>
      <c r="Q26" s="14"/>
      <c r="R26" s="10"/>
    </row>
    <row r="27" spans="1:18" x14ac:dyDescent="0.25">
      <c r="A27" s="38" t="s">
        <v>35</v>
      </c>
      <c r="B27" s="11">
        <v>782111</v>
      </c>
      <c r="C27" s="11">
        <v>789891</v>
      </c>
      <c r="D27" s="11">
        <v>774309</v>
      </c>
      <c r="E27" s="11">
        <v>782071</v>
      </c>
      <c r="F27" s="11">
        <v>841400</v>
      </c>
      <c r="G27" s="11">
        <v>757875</v>
      </c>
      <c r="H27" s="11">
        <v>857128</v>
      </c>
      <c r="I27" s="11">
        <v>785016</v>
      </c>
      <c r="J27" s="11">
        <v>827220</v>
      </c>
      <c r="K27" s="13">
        <v>853721</v>
      </c>
      <c r="L27" s="11">
        <v>766030</v>
      </c>
      <c r="M27" s="11">
        <v>711279</v>
      </c>
      <c r="N27" s="39">
        <v>9528051</v>
      </c>
      <c r="Q27" s="14"/>
      <c r="R27" s="10"/>
    </row>
    <row r="28" spans="1:18" x14ac:dyDescent="0.25">
      <c r="A28" s="44" t="s">
        <v>36</v>
      </c>
      <c r="B28" s="28">
        <v>1332033</v>
      </c>
      <c r="C28" s="28">
        <v>1403410</v>
      </c>
      <c r="D28" s="28">
        <v>1341709</v>
      </c>
      <c r="E28" s="28">
        <v>1362447</v>
      </c>
      <c r="F28" s="28">
        <v>1462966</v>
      </c>
      <c r="G28" s="28">
        <v>1352365</v>
      </c>
      <c r="H28" s="28">
        <v>1525047</v>
      </c>
      <c r="I28" s="28">
        <v>1404789</v>
      </c>
      <c r="J28" s="28">
        <v>1493693</v>
      </c>
      <c r="K28" s="28">
        <v>1531299</v>
      </c>
      <c r="L28" s="28">
        <v>1360489</v>
      </c>
      <c r="M28" s="28">
        <v>1277691</v>
      </c>
      <c r="N28" s="45">
        <v>16847938</v>
      </c>
      <c r="Q28" s="17"/>
      <c r="R28" s="17"/>
    </row>
    <row r="29" spans="1:18" x14ac:dyDescent="0.25">
      <c r="A29" s="38" t="s">
        <v>37</v>
      </c>
      <c r="B29" s="11">
        <v>189804</v>
      </c>
      <c r="C29" s="11">
        <v>174713</v>
      </c>
      <c r="D29" s="11">
        <v>180801</v>
      </c>
      <c r="E29" s="11">
        <v>180172</v>
      </c>
      <c r="F29" s="11">
        <v>185597</v>
      </c>
      <c r="G29" s="11">
        <v>169008</v>
      </c>
      <c r="H29" s="11">
        <v>191857</v>
      </c>
      <c r="I29" s="11">
        <v>180591</v>
      </c>
      <c r="J29" s="11">
        <v>176074</v>
      </c>
      <c r="K29" s="13">
        <v>191866</v>
      </c>
      <c r="L29" s="11">
        <v>172099</v>
      </c>
      <c r="M29" s="11">
        <v>165917</v>
      </c>
      <c r="N29" s="39">
        <v>2158499</v>
      </c>
      <c r="Q29" s="14"/>
      <c r="R29" s="10"/>
    </row>
    <row r="30" spans="1:18" x14ac:dyDescent="0.25">
      <c r="A30" s="38" t="s">
        <v>38</v>
      </c>
      <c r="B30" s="11">
        <v>142456</v>
      </c>
      <c r="C30" s="11">
        <v>135829</v>
      </c>
      <c r="D30" s="11">
        <v>133135</v>
      </c>
      <c r="E30" s="11">
        <v>144723</v>
      </c>
      <c r="F30" s="11">
        <v>150523</v>
      </c>
      <c r="G30" s="11">
        <v>128735</v>
      </c>
      <c r="H30" s="11">
        <v>154768</v>
      </c>
      <c r="I30" s="11">
        <v>142558</v>
      </c>
      <c r="J30" s="11">
        <v>144182</v>
      </c>
      <c r="K30" s="13">
        <v>152080</v>
      </c>
      <c r="L30" s="11">
        <v>139013</v>
      </c>
      <c r="M30" s="11">
        <v>119170</v>
      </c>
      <c r="N30" s="39">
        <v>1687172</v>
      </c>
      <c r="Q30" s="14"/>
      <c r="R30" s="10"/>
    </row>
    <row r="31" spans="1:18" x14ac:dyDescent="0.25">
      <c r="A31" s="38" t="s">
        <v>39</v>
      </c>
      <c r="B31" s="11">
        <v>188093</v>
      </c>
      <c r="C31" s="11">
        <v>170973</v>
      </c>
      <c r="D31" s="11">
        <v>174880</v>
      </c>
      <c r="E31" s="11">
        <v>178111</v>
      </c>
      <c r="F31" s="11">
        <v>184331</v>
      </c>
      <c r="G31" s="11">
        <v>160740</v>
      </c>
      <c r="H31" s="11">
        <v>175805</v>
      </c>
      <c r="I31" s="11">
        <v>179478</v>
      </c>
      <c r="J31" s="11">
        <v>177581</v>
      </c>
      <c r="K31" s="13">
        <v>190158</v>
      </c>
      <c r="L31" s="11">
        <v>166277</v>
      </c>
      <c r="M31" s="11">
        <v>156573</v>
      </c>
      <c r="N31" s="39">
        <v>2103000</v>
      </c>
      <c r="Q31" s="14"/>
      <c r="R31" s="10"/>
    </row>
    <row r="32" spans="1:18" x14ac:dyDescent="0.25">
      <c r="A32" s="40" t="s">
        <v>40</v>
      </c>
      <c r="B32" s="29">
        <v>520353</v>
      </c>
      <c r="C32" s="29">
        <v>481515</v>
      </c>
      <c r="D32" s="29">
        <v>488816</v>
      </c>
      <c r="E32" s="29">
        <v>503006</v>
      </c>
      <c r="F32" s="29">
        <v>520451</v>
      </c>
      <c r="G32" s="29">
        <v>458483</v>
      </c>
      <c r="H32" s="29">
        <v>522430</v>
      </c>
      <c r="I32" s="29">
        <v>502627</v>
      </c>
      <c r="J32" s="29">
        <v>497837</v>
      </c>
      <c r="K32" s="29">
        <v>534104</v>
      </c>
      <c r="L32" s="29">
        <v>477389</v>
      </c>
      <c r="M32" s="29">
        <v>441660</v>
      </c>
      <c r="N32" s="45">
        <v>5948671</v>
      </c>
      <c r="Q32" s="14"/>
      <c r="R32" s="10"/>
    </row>
    <row r="33" spans="1:18" x14ac:dyDescent="0.25">
      <c r="A33" s="38" t="s">
        <v>41</v>
      </c>
      <c r="B33" s="11">
        <v>47470</v>
      </c>
      <c r="C33" s="11">
        <v>45387</v>
      </c>
      <c r="D33" s="11">
        <v>44907</v>
      </c>
      <c r="E33" s="11">
        <v>45467</v>
      </c>
      <c r="F33" s="11">
        <v>56246</v>
      </c>
      <c r="G33" s="11">
        <v>56126</v>
      </c>
      <c r="H33" s="11">
        <v>66358</v>
      </c>
      <c r="I33" s="11">
        <v>63712</v>
      </c>
      <c r="J33" s="11">
        <v>66987</v>
      </c>
      <c r="K33" s="13">
        <v>67214</v>
      </c>
      <c r="L33" s="11">
        <v>57793</v>
      </c>
      <c r="M33" s="11">
        <v>50908</v>
      </c>
      <c r="N33" s="39">
        <v>668575</v>
      </c>
      <c r="Q33" s="14"/>
      <c r="R33" s="10"/>
    </row>
    <row r="34" spans="1:18" x14ac:dyDescent="0.25">
      <c r="A34" s="38" t="s">
        <v>42</v>
      </c>
      <c r="B34" s="11">
        <v>33744</v>
      </c>
      <c r="C34" s="11">
        <v>32230</v>
      </c>
      <c r="D34" s="11">
        <v>33559</v>
      </c>
      <c r="E34" s="11">
        <v>34283</v>
      </c>
      <c r="F34" s="11">
        <v>36066</v>
      </c>
      <c r="G34" s="11">
        <v>35697</v>
      </c>
      <c r="H34" s="11">
        <v>40248</v>
      </c>
      <c r="I34" s="11">
        <v>36262</v>
      </c>
      <c r="J34" s="11">
        <v>34630</v>
      </c>
      <c r="K34" s="13">
        <v>36875</v>
      </c>
      <c r="L34" s="11">
        <v>33128</v>
      </c>
      <c r="M34" s="11">
        <v>30870</v>
      </c>
      <c r="N34" s="39">
        <v>417592</v>
      </c>
      <c r="Q34" s="14"/>
      <c r="R34" s="10"/>
    </row>
    <row r="35" spans="1:18" s="16" customFormat="1" x14ac:dyDescent="0.25">
      <c r="A35" s="38" t="s">
        <v>43</v>
      </c>
      <c r="B35" s="11">
        <v>97447</v>
      </c>
      <c r="C35" s="11">
        <v>97256</v>
      </c>
      <c r="D35" s="11">
        <v>101442</v>
      </c>
      <c r="E35" s="11">
        <v>98217</v>
      </c>
      <c r="F35" s="11">
        <v>112540</v>
      </c>
      <c r="G35" s="11">
        <v>109189</v>
      </c>
      <c r="H35" s="11">
        <v>118633</v>
      </c>
      <c r="I35" s="11">
        <v>115594</v>
      </c>
      <c r="J35" s="11">
        <v>122029</v>
      </c>
      <c r="K35" s="13">
        <v>126095</v>
      </c>
      <c r="L35" s="11">
        <v>112663</v>
      </c>
      <c r="M35" s="11">
        <v>100830</v>
      </c>
      <c r="N35" s="39">
        <v>1311935</v>
      </c>
      <c r="O35" s="2"/>
      <c r="P35" s="2"/>
      <c r="Q35" s="14"/>
      <c r="R35" s="10"/>
    </row>
    <row r="36" spans="1:18" x14ac:dyDescent="0.25">
      <c r="A36" s="38" t="s">
        <v>44</v>
      </c>
      <c r="B36" s="11">
        <v>50047</v>
      </c>
      <c r="C36" s="11">
        <v>48110</v>
      </c>
      <c r="D36" s="11">
        <v>49006</v>
      </c>
      <c r="E36" s="11">
        <v>48445</v>
      </c>
      <c r="F36" s="11">
        <v>51436</v>
      </c>
      <c r="G36" s="11">
        <v>51884</v>
      </c>
      <c r="H36" s="11">
        <v>57034</v>
      </c>
      <c r="I36" s="11">
        <v>52525</v>
      </c>
      <c r="J36" s="11">
        <v>55603</v>
      </c>
      <c r="K36" s="13">
        <v>60077</v>
      </c>
      <c r="L36" s="11">
        <v>55040</v>
      </c>
      <c r="M36" s="11">
        <v>56634</v>
      </c>
      <c r="N36" s="39">
        <v>635841</v>
      </c>
      <c r="Q36" s="14"/>
      <c r="R36" s="10"/>
    </row>
    <row r="37" spans="1:18" s="16" customFormat="1" x14ac:dyDescent="0.25">
      <c r="A37" s="40" t="s">
        <v>45</v>
      </c>
      <c r="B37" s="29">
        <v>228708</v>
      </c>
      <c r="C37" s="29">
        <v>222983</v>
      </c>
      <c r="D37" s="29">
        <v>228914</v>
      </c>
      <c r="E37" s="29">
        <v>226412</v>
      </c>
      <c r="F37" s="29">
        <v>256288</v>
      </c>
      <c r="G37" s="29">
        <v>252896</v>
      </c>
      <c r="H37" s="29">
        <v>282273</v>
      </c>
      <c r="I37" s="29">
        <v>268093</v>
      </c>
      <c r="J37" s="29">
        <v>279249</v>
      </c>
      <c r="K37" s="29">
        <v>290261</v>
      </c>
      <c r="L37" s="29">
        <v>258624</v>
      </c>
      <c r="M37" s="29">
        <v>239242</v>
      </c>
      <c r="N37" s="45">
        <v>3033943</v>
      </c>
      <c r="O37" s="2"/>
      <c r="P37" s="2"/>
      <c r="Q37" s="18"/>
      <c r="R37" s="19"/>
    </row>
    <row r="38" spans="1:18" s="56" customFormat="1" ht="10.199999999999999" x14ac:dyDescent="0.25">
      <c r="A38" s="46" t="s">
        <v>46</v>
      </c>
      <c r="B38" s="51">
        <v>2772449</v>
      </c>
      <c r="C38" s="51">
        <v>2711814</v>
      </c>
      <c r="D38" s="51">
        <v>2636783</v>
      </c>
      <c r="E38" s="51">
        <v>2652346</v>
      </c>
      <c r="F38" s="51">
        <v>2845029</v>
      </c>
      <c r="G38" s="51">
        <v>2623818</v>
      </c>
      <c r="H38" s="51">
        <v>2985584</v>
      </c>
      <c r="I38" s="51">
        <v>2823028</v>
      </c>
      <c r="J38" s="51">
        <v>2960868</v>
      </c>
      <c r="K38" s="51">
        <v>3083572</v>
      </c>
      <c r="L38" s="51">
        <v>2787533</v>
      </c>
      <c r="M38" s="51">
        <v>2678866</v>
      </c>
      <c r="N38" s="52">
        <v>33561690</v>
      </c>
      <c r="O38" s="53"/>
      <c r="P38" s="53"/>
      <c r="Q38" s="54"/>
      <c r="R38" s="55"/>
    </row>
    <row r="39" spans="1:18" s="16" customFormat="1" x14ac:dyDescent="0.25">
      <c r="A39" s="30" t="s">
        <v>54</v>
      </c>
      <c r="B39" s="20"/>
      <c r="C39" s="20"/>
      <c r="D39" s="20"/>
      <c r="E39" s="20"/>
      <c r="F39" s="20"/>
      <c r="G39" s="20"/>
      <c r="H39" s="20"/>
      <c r="I39" s="3"/>
      <c r="J39" s="3"/>
      <c r="K39" s="3"/>
      <c r="L39" s="3"/>
      <c r="M39" s="3"/>
      <c r="N39" s="3"/>
      <c r="O39" s="2"/>
      <c r="P39" s="4"/>
      <c r="Q39" s="18"/>
      <c r="R39" s="19"/>
    </row>
    <row r="40" spans="1:18" x14ac:dyDescent="0.25">
      <c r="A40" s="31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8" x14ac:dyDescent="0.25">
      <c r="A41" s="33" t="s">
        <v>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8" x14ac:dyDescent="0.25">
      <c r="A43" s="3"/>
      <c r="B43" s="3"/>
      <c r="C43" s="3"/>
      <c r="D43" s="3"/>
      <c r="E43" s="57"/>
      <c r="F43" s="3"/>
      <c r="G43" s="3"/>
      <c r="H43" s="3"/>
      <c r="I43" s="3"/>
      <c r="J43" s="3"/>
      <c r="K43" s="3"/>
      <c r="L43" s="3"/>
    </row>
    <row r="44" spans="1:18" x14ac:dyDescent="0.25">
      <c r="A44" s="3"/>
      <c r="B44" s="3"/>
      <c r="C44" s="3"/>
      <c r="D44" s="3"/>
      <c r="E44" s="58"/>
      <c r="F44" s="3"/>
      <c r="G44" s="3"/>
      <c r="H44" s="3"/>
      <c r="I44" s="3"/>
      <c r="J44" s="3"/>
      <c r="K44" s="3"/>
      <c r="L44" s="3"/>
      <c r="M44" s="59"/>
      <c r="N44" s="59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8" s="17" customForma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1"/>
      <c r="N47" s="21"/>
      <c r="O47" s="2"/>
      <c r="P47" s="2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8" s="17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1"/>
      <c r="N52" s="21"/>
      <c r="O52" s="2"/>
      <c r="P52" s="2"/>
      <c r="Q52" s="3"/>
      <c r="R52" s="3"/>
    </row>
    <row r="53" spans="1: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</sheetData>
  <mergeCells count="4">
    <mergeCell ref="A1:N1"/>
    <mergeCell ref="A2:N2"/>
    <mergeCell ref="A4:A5"/>
    <mergeCell ref="B4:M4"/>
  </mergeCells>
  <phoneticPr fontId="0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2"/>
    <pageSetUpPr fitToPage="1"/>
  </sheetPr>
  <dimension ref="A1:R45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76504</v>
      </c>
      <c r="C6" s="15">
        <v>71465</v>
      </c>
      <c r="D6" s="12">
        <v>60310</v>
      </c>
      <c r="E6" s="12">
        <v>59470</v>
      </c>
      <c r="F6" s="12">
        <v>83207</v>
      </c>
      <c r="G6" s="12">
        <v>78851</v>
      </c>
      <c r="H6" s="15">
        <v>87357</v>
      </c>
      <c r="I6" s="60">
        <v>103474</v>
      </c>
      <c r="J6" s="15">
        <v>76909</v>
      </c>
      <c r="K6" s="15">
        <v>81917</v>
      </c>
      <c r="L6" s="15">
        <v>84588</v>
      </c>
      <c r="M6" s="15">
        <v>69449</v>
      </c>
      <c r="N6" s="39">
        <f t="shared" ref="N6:N40" si="0">SUM(B6:M6)</f>
        <v>933501</v>
      </c>
    </row>
    <row r="7" spans="1:16" x14ac:dyDescent="0.25">
      <c r="A7" s="38" t="s">
        <v>15</v>
      </c>
      <c r="B7" s="15">
        <v>9683</v>
      </c>
      <c r="C7" s="15">
        <v>10019</v>
      </c>
      <c r="D7" s="12">
        <v>9847</v>
      </c>
      <c r="E7" s="12">
        <v>14828</v>
      </c>
      <c r="F7" s="12">
        <v>14321</v>
      </c>
      <c r="G7" s="12">
        <v>14078</v>
      </c>
      <c r="H7" s="15">
        <v>16477</v>
      </c>
      <c r="I7" s="15">
        <v>17237</v>
      </c>
      <c r="J7" s="15">
        <v>17098</v>
      </c>
      <c r="K7" s="15">
        <v>18616</v>
      </c>
      <c r="L7" s="15">
        <v>19385</v>
      </c>
      <c r="M7" s="15">
        <v>11905</v>
      </c>
      <c r="N7" s="39">
        <f t="shared" si="0"/>
        <v>173494</v>
      </c>
    </row>
    <row r="8" spans="1:16" x14ac:dyDescent="0.25">
      <c r="A8" s="38" t="s">
        <v>16</v>
      </c>
      <c r="B8" s="11">
        <v>81889</v>
      </c>
      <c r="C8" s="11">
        <v>78002</v>
      </c>
      <c r="D8" s="15">
        <v>81959</v>
      </c>
      <c r="E8" s="15">
        <v>61107</v>
      </c>
      <c r="F8" s="11">
        <v>97398</v>
      </c>
      <c r="G8" s="11">
        <v>70266</v>
      </c>
      <c r="H8" s="11">
        <v>97903</v>
      </c>
      <c r="I8" s="11">
        <v>84966</v>
      </c>
      <c r="J8" s="11">
        <v>95924</v>
      </c>
      <c r="K8" s="11">
        <v>87178</v>
      </c>
      <c r="L8" s="11">
        <v>79674</v>
      </c>
      <c r="M8" s="11">
        <v>78666</v>
      </c>
      <c r="N8" s="39">
        <f t="shared" si="0"/>
        <v>994932</v>
      </c>
    </row>
    <row r="9" spans="1:16" x14ac:dyDescent="0.25">
      <c r="A9" s="38" t="s">
        <v>17</v>
      </c>
      <c r="B9" s="15">
        <v>9914</v>
      </c>
      <c r="C9" s="15">
        <v>9563</v>
      </c>
      <c r="D9" s="12">
        <v>9217</v>
      </c>
      <c r="E9" s="12">
        <v>8291</v>
      </c>
      <c r="F9" s="12">
        <v>9572</v>
      </c>
      <c r="G9" s="12">
        <v>7885</v>
      </c>
      <c r="H9" s="15">
        <v>7461</v>
      </c>
      <c r="I9" s="15">
        <v>9928</v>
      </c>
      <c r="J9" s="15">
        <v>6799</v>
      </c>
      <c r="K9" s="15">
        <v>6685</v>
      </c>
      <c r="L9" s="15">
        <v>7509</v>
      </c>
      <c r="M9" s="15">
        <v>7242</v>
      </c>
      <c r="N9" s="39">
        <f t="shared" si="0"/>
        <v>100066</v>
      </c>
    </row>
    <row r="10" spans="1:16" x14ac:dyDescent="0.25">
      <c r="A10" s="38" t="s">
        <v>18</v>
      </c>
      <c r="B10" s="11">
        <v>159573</v>
      </c>
      <c r="C10" s="11">
        <v>145702</v>
      </c>
      <c r="D10" s="15">
        <v>167042</v>
      </c>
      <c r="E10" s="15">
        <v>141187</v>
      </c>
      <c r="F10" s="11">
        <v>171029</v>
      </c>
      <c r="G10" s="11">
        <v>172625</v>
      </c>
      <c r="H10" s="11">
        <v>183172</v>
      </c>
      <c r="I10" s="11">
        <v>183430</v>
      </c>
      <c r="J10" s="11">
        <v>182637</v>
      </c>
      <c r="K10" s="11">
        <v>168218</v>
      </c>
      <c r="L10" s="11">
        <v>198949</v>
      </c>
      <c r="M10" s="11">
        <v>169346</v>
      </c>
      <c r="N10" s="39">
        <f t="shared" si="0"/>
        <v>2042910</v>
      </c>
    </row>
    <row r="11" spans="1:16" x14ac:dyDescent="0.25">
      <c r="A11" s="38" t="s">
        <v>19</v>
      </c>
      <c r="B11" s="15">
        <v>16481</v>
      </c>
      <c r="C11" s="15">
        <v>16803</v>
      </c>
      <c r="D11" s="12">
        <v>14899</v>
      </c>
      <c r="E11" s="12">
        <v>18744</v>
      </c>
      <c r="F11" s="12">
        <v>17009</v>
      </c>
      <c r="G11" s="12">
        <v>17839</v>
      </c>
      <c r="H11" s="15">
        <v>29446</v>
      </c>
      <c r="I11" s="15">
        <v>24859</v>
      </c>
      <c r="J11" s="15">
        <v>28779</v>
      </c>
      <c r="K11" s="15">
        <v>29925</v>
      </c>
      <c r="L11" s="15">
        <v>22249</v>
      </c>
      <c r="M11" s="15">
        <v>24087</v>
      </c>
      <c r="N11" s="39">
        <f t="shared" si="0"/>
        <v>261120</v>
      </c>
    </row>
    <row r="12" spans="1:16" x14ac:dyDescent="0.25">
      <c r="A12" s="38" t="s">
        <v>20</v>
      </c>
      <c r="B12" s="15">
        <v>38254</v>
      </c>
      <c r="C12" s="15">
        <v>33022</v>
      </c>
      <c r="D12" s="12">
        <v>41822</v>
      </c>
      <c r="E12" s="12">
        <v>37661</v>
      </c>
      <c r="F12" s="12">
        <v>45791</v>
      </c>
      <c r="G12" s="12">
        <v>45696</v>
      </c>
      <c r="H12" s="15">
        <v>45949</v>
      </c>
      <c r="I12" s="15">
        <v>50708</v>
      </c>
      <c r="J12" s="15">
        <v>44096</v>
      </c>
      <c r="K12" s="15">
        <v>44344</v>
      </c>
      <c r="L12" s="15">
        <v>42572</v>
      </c>
      <c r="M12" s="15">
        <v>38768</v>
      </c>
      <c r="N12" s="39">
        <f t="shared" si="0"/>
        <v>508683</v>
      </c>
    </row>
    <row r="13" spans="1:16" x14ac:dyDescent="0.25">
      <c r="A13" s="40" t="s">
        <v>21</v>
      </c>
      <c r="B13" s="28">
        <f>SUM(B6:B12)</f>
        <v>392298</v>
      </c>
      <c r="C13" s="28">
        <f>SUM(C6:C12)</f>
        <v>364576</v>
      </c>
      <c r="D13" s="28">
        <f>SUM(D6:D12)</f>
        <v>385096</v>
      </c>
      <c r="E13" s="28">
        <f t="shared" ref="E13:M13" si="1">SUM(E6:E12)</f>
        <v>341288</v>
      </c>
      <c r="F13" s="28">
        <f t="shared" si="1"/>
        <v>438327</v>
      </c>
      <c r="G13" s="28">
        <f t="shared" si="1"/>
        <v>407240</v>
      </c>
      <c r="H13" s="28">
        <f t="shared" si="1"/>
        <v>467765</v>
      </c>
      <c r="I13" s="28">
        <f t="shared" si="1"/>
        <v>474602</v>
      </c>
      <c r="J13" s="28">
        <f t="shared" si="1"/>
        <v>452242</v>
      </c>
      <c r="K13" s="28">
        <f t="shared" si="1"/>
        <v>436883</v>
      </c>
      <c r="L13" s="28">
        <f t="shared" si="1"/>
        <v>454926</v>
      </c>
      <c r="M13" s="28">
        <f t="shared" si="1"/>
        <v>399463</v>
      </c>
      <c r="N13" s="41">
        <f t="shared" si="0"/>
        <v>5014706</v>
      </c>
    </row>
    <row r="14" spans="1:16" x14ac:dyDescent="0.25">
      <c r="A14" s="38" t="s">
        <v>22</v>
      </c>
      <c r="B14" s="22">
        <v>112020</v>
      </c>
      <c r="C14" s="22">
        <v>101538</v>
      </c>
      <c r="D14" s="15">
        <v>120242</v>
      </c>
      <c r="E14" s="15">
        <v>87994</v>
      </c>
      <c r="F14" s="22">
        <v>115596</v>
      </c>
      <c r="G14" s="22">
        <v>136142</v>
      </c>
      <c r="H14" s="22">
        <v>130392</v>
      </c>
      <c r="I14" s="22">
        <v>142590</v>
      </c>
      <c r="J14" s="22">
        <v>127100</v>
      </c>
      <c r="K14" s="22">
        <v>163534</v>
      </c>
      <c r="L14" s="22">
        <v>140197</v>
      </c>
      <c r="M14" s="11">
        <v>151425</v>
      </c>
      <c r="N14" s="39">
        <f t="shared" si="0"/>
        <v>1528770</v>
      </c>
    </row>
    <row r="15" spans="1:16" x14ac:dyDescent="0.25">
      <c r="A15" s="38" t="s">
        <v>23</v>
      </c>
      <c r="B15" s="15">
        <v>49244</v>
      </c>
      <c r="C15" s="15">
        <v>56201</v>
      </c>
      <c r="D15" s="15">
        <v>53705</v>
      </c>
      <c r="E15" s="15">
        <v>45347</v>
      </c>
      <c r="F15" s="15">
        <v>57492</v>
      </c>
      <c r="G15" s="15">
        <v>55951</v>
      </c>
      <c r="H15" s="22">
        <v>59477</v>
      </c>
      <c r="I15" s="22">
        <v>61611</v>
      </c>
      <c r="J15" s="22">
        <v>57841</v>
      </c>
      <c r="K15" s="15">
        <v>68449</v>
      </c>
      <c r="L15" s="15">
        <v>62092</v>
      </c>
      <c r="M15" s="15">
        <v>60126</v>
      </c>
      <c r="N15" s="39">
        <f t="shared" si="0"/>
        <v>687536</v>
      </c>
    </row>
    <row r="16" spans="1:16" x14ac:dyDescent="0.25">
      <c r="A16" s="38" t="s">
        <v>47</v>
      </c>
      <c r="B16" s="22">
        <v>142397</v>
      </c>
      <c r="C16" s="22">
        <v>143499</v>
      </c>
      <c r="D16" s="12">
        <v>160587</v>
      </c>
      <c r="E16" s="15">
        <v>116653</v>
      </c>
      <c r="F16" s="22">
        <v>163844</v>
      </c>
      <c r="G16" s="22">
        <v>152401</v>
      </c>
      <c r="H16" s="22">
        <v>179893</v>
      </c>
      <c r="I16" s="15">
        <v>157767</v>
      </c>
      <c r="J16" s="15">
        <v>148487</v>
      </c>
      <c r="K16" s="22">
        <v>203179</v>
      </c>
      <c r="L16" s="22">
        <v>172222</v>
      </c>
      <c r="M16" s="11">
        <v>162812</v>
      </c>
      <c r="N16" s="39">
        <f t="shared" si="0"/>
        <v>1903741</v>
      </c>
    </row>
    <row r="17" spans="1:16" x14ac:dyDescent="0.25">
      <c r="A17" s="38" t="s">
        <v>25</v>
      </c>
      <c r="B17" s="22">
        <v>76824</v>
      </c>
      <c r="C17" s="22">
        <v>71789</v>
      </c>
      <c r="D17" s="12">
        <v>85293</v>
      </c>
      <c r="E17" s="15">
        <v>70589</v>
      </c>
      <c r="F17" s="22">
        <v>77630</v>
      </c>
      <c r="G17" s="22">
        <v>71426</v>
      </c>
      <c r="H17" s="22">
        <v>83801</v>
      </c>
      <c r="I17" s="22">
        <v>95780</v>
      </c>
      <c r="J17" s="22">
        <v>80156</v>
      </c>
      <c r="K17" s="22">
        <v>85023</v>
      </c>
      <c r="L17" s="22">
        <v>85182</v>
      </c>
      <c r="M17" s="11">
        <v>77938</v>
      </c>
      <c r="N17" s="39">
        <f t="shared" si="0"/>
        <v>961431</v>
      </c>
    </row>
    <row r="18" spans="1:16" x14ac:dyDescent="0.25">
      <c r="A18" s="38" t="s">
        <v>26</v>
      </c>
      <c r="B18" s="22">
        <v>88070</v>
      </c>
      <c r="C18" s="22">
        <v>84384</v>
      </c>
      <c r="D18" s="12">
        <v>102052</v>
      </c>
      <c r="E18" s="15">
        <v>86964</v>
      </c>
      <c r="F18" s="22">
        <v>93287</v>
      </c>
      <c r="G18" s="22">
        <v>79642</v>
      </c>
      <c r="H18" s="22">
        <v>89501</v>
      </c>
      <c r="I18" s="22">
        <v>106453</v>
      </c>
      <c r="J18" s="22">
        <v>90521</v>
      </c>
      <c r="K18" s="22">
        <v>98089</v>
      </c>
      <c r="L18" s="22">
        <v>100169</v>
      </c>
      <c r="M18" s="11">
        <v>84305</v>
      </c>
      <c r="N18" s="39">
        <f t="shared" si="0"/>
        <v>1103437</v>
      </c>
    </row>
    <row r="19" spans="1:16" x14ac:dyDescent="0.25">
      <c r="A19" s="38" t="s">
        <v>27</v>
      </c>
      <c r="B19" s="22">
        <v>223244</v>
      </c>
      <c r="C19" s="22">
        <v>201890</v>
      </c>
      <c r="D19" s="12">
        <v>259377</v>
      </c>
      <c r="E19" s="15">
        <v>228092</v>
      </c>
      <c r="F19" s="22">
        <v>244391</v>
      </c>
      <c r="G19" s="22">
        <v>199660</v>
      </c>
      <c r="H19" s="22">
        <v>214103</v>
      </c>
      <c r="I19" s="22">
        <v>242041</v>
      </c>
      <c r="J19" s="22">
        <v>213905</v>
      </c>
      <c r="K19" s="22">
        <v>244302</v>
      </c>
      <c r="L19" s="22">
        <v>237460</v>
      </c>
      <c r="M19" s="11">
        <v>219765</v>
      </c>
      <c r="N19" s="39">
        <f t="shared" si="0"/>
        <v>2728230</v>
      </c>
    </row>
    <row r="20" spans="1:16" x14ac:dyDescent="0.25">
      <c r="A20" s="38" t="s">
        <v>28</v>
      </c>
      <c r="B20" s="22">
        <v>72505</v>
      </c>
      <c r="C20" s="22">
        <v>70893</v>
      </c>
      <c r="D20" s="12">
        <v>89431</v>
      </c>
      <c r="E20" s="15">
        <v>73884</v>
      </c>
      <c r="F20" s="22">
        <v>75662</v>
      </c>
      <c r="G20" s="22">
        <v>60902</v>
      </c>
      <c r="H20" s="22">
        <v>60518</v>
      </c>
      <c r="I20" s="22">
        <v>64379</v>
      </c>
      <c r="J20" s="22">
        <v>64240</v>
      </c>
      <c r="K20" s="22">
        <v>73016</v>
      </c>
      <c r="L20" s="22">
        <v>74154</v>
      </c>
      <c r="M20" s="11">
        <v>65280</v>
      </c>
      <c r="N20" s="39">
        <f t="shared" si="0"/>
        <v>844864</v>
      </c>
    </row>
    <row r="21" spans="1:16" x14ac:dyDescent="0.25">
      <c r="A21" s="38" t="s">
        <v>29</v>
      </c>
      <c r="B21" s="22">
        <v>54430</v>
      </c>
      <c r="C21" s="22">
        <v>54859</v>
      </c>
      <c r="D21" s="12">
        <v>60825</v>
      </c>
      <c r="E21" s="15">
        <v>59199</v>
      </c>
      <c r="F21" s="22">
        <v>59829</v>
      </c>
      <c r="G21" s="22">
        <v>55237</v>
      </c>
      <c r="H21" s="22">
        <v>49947</v>
      </c>
      <c r="I21" s="22">
        <v>48731</v>
      </c>
      <c r="J21" s="22">
        <v>49443</v>
      </c>
      <c r="K21" s="22">
        <v>53912</v>
      </c>
      <c r="L21" s="22">
        <v>51322</v>
      </c>
      <c r="M21" s="11">
        <v>48350</v>
      </c>
      <c r="N21" s="39">
        <f t="shared" si="0"/>
        <v>646084</v>
      </c>
    </row>
    <row r="22" spans="1:16" x14ac:dyDescent="0.25">
      <c r="A22" s="38" t="s">
        <v>30</v>
      </c>
      <c r="B22" s="22">
        <v>322696</v>
      </c>
      <c r="C22" s="22">
        <v>280763</v>
      </c>
      <c r="D22" s="12">
        <v>347041</v>
      </c>
      <c r="E22" s="15">
        <v>301687</v>
      </c>
      <c r="F22" s="22">
        <v>317338</v>
      </c>
      <c r="G22" s="22">
        <v>291015</v>
      </c>
      <c r="H22" s="22">
        <v>303688</v>
      </c>
      <c r="I22" s="22">
        <v>328913</v>
      </c>
      <c r="J22" s="22">
        <v>304092</v>
      </c>
      <c r="K22" s="22">
        <v>344744</v>
      </c>
      <c r="L22" s="22">
        <v>312801</v>
      </c>
      <c r="M22" s="11">
        <v>289544</v>
      </c>
      <c r="N22" s="39">
        <f t="shared" si="0"/>
        <v>3744322</v>
      </c>
    </row>
    <row r="23" spans="1:16" x14ac:dyDescent="0.25">
      <c r="A23" s="42" t="s">
        <v>50</v>
      </c>
      <c r="B23" s="1">
        <v>41000</v>
      </c>
      <c r="C23" s="1">
        <v>34000</v>
      </c>
      <c r="D23" s="1">
        <v>39000</v>
      </c>
      <c r="E23" s="1">
        <v>39000</v>
      </c>
      <c r="F23" s="1">
        <v>38000</v>
      </c>
      <c r="G23" s="1">
        <v>34000</v>
      </c>
      <c r="H23" s="1">
        <v>37000</v>
      </c>
      <c r="I23" s="1">
        <v>36000</v>
      </c>
      <c r="J23" s="1">
        <v>38000</v>
      </c>
      <c r="K23" s="1">
        <v>39000</v>
      </c>
      <c r="L23" s="1">
        <v>42000</v>
      </c>
      <c r="M23" s="1">
        <v>42000</v>
      </c>
      <c r="N23" s="43">
        <f t="shared" si="0"/>
        <v>459000</v>
      </c>
    </row>
    <row r="24" spans="1:16" x14ac:dyDescent="0.25">
      <c r="A24" s="44" t="s">
        <v>31</v>
      </c>
      <c r="B24" s="28">
        <f>SUM(B14:B23)</f>
        <v>1182430</v>
      </c>
      <c r="C24" s="28">
        <f>SUM(C14:C23)</f>
        <v>1099816</v>
      </c>
      <c r="D24" s="28">
        <f>SUM(D14:D23)</f>
        <v>1317553</v>
      </c>
      <c r="E24" s="28">
        <f t="shared" ref="E24:M24" si="2">SUM(E14:E23)</f>
        <v>1109409</v>
      </c>
      <c r="F24" s="28">
        <f t="shared" si="2"/>
        <v>1243069</v>
      </c>
      <c r="G24" s="28">
        <f t="shared" si="2"/>
        <v>1136376</v>
      </c>
      <c r="H24" s="28">
        <f t="shared" si="2"/>
        <v>1208320</v>
      </c>
      <c r="I24" s="28">
        <f t="shared" si="2"/>
        <v>1284265</v>
      </c>
      <c r="J24" s="28">
        <f t="shared" si="2"/>
        <v>1173785</v>
      </c>
      <c r="K24" s="28">
        <f t="shared" si="2"/>
        <v>1373248</v>
      </c>
      <c r="L24" s="28">
        <f t="shared" si="2"/>
        <v>1277599</v>
      </c>
      <c r="M24" s="28">
        <f t="shared" si="2"/>
        <v>1201545</v>
      </c>
      <c r="N24" s="41">
        <f t="shared" si="0"/>
        <v>14607415</v>
      </c>
    </row>
    <row r="25" spans="1:16" x14ac:dyDescent="0.25">
      <c r="A25" s="38" t="s">
        <v>32</v>
      </c>
      <c r="B25" s="11">
        <v>523094</v>
      </c>
      <c r="C25" s="11">
        <v>538500</v>
      </c>
      <c r="D25" s="15">
        <v>629774</v>
      </c>
      <c r="E25" s="15">
        <v>565656</v>
      </c>
      <c r="F25" s="11">
        <v>623271</v>
      </c>
      <c r="G25" s="11">
        <v>586932</v>
      </c>
      <c r="H25" s="11">
        <v>634043</v>
      </c>
      <c r="I25" s="11">
        <v>681586</v>
      </c>
      <c r="J25" s="11">
        <v>614072</v>
      </c>
      <c r="K25" s="11">
        <v>650068</v>
      </c>
      <c r="L25" s="11">
        <v>569608</v>
      </c>
      <c r="M25" s="11">
        <v>527422</v>
      </c>
      <c r="N25" s="39">
        <f t="shared" si="0"/>
        <v>7144026</v>
      </c>
    </row>
    <row r="26" spans="1:16" s="17" customFormat="1" x14ac:dyDescent="0.25">
      <c r="A26" s="38" t="s">
        <v>33</v>
      </c>
      <c r="B26" s="11">
        <v>110465</v>
      </c>
      <c r="C26" s="11">
        <v>108596</v>
      </c>
      <c r="D26" s="15">
        <v>125467</v>
      </c>
      <c r="E26" s="15">
        <v>110051</v>
      </c>
      <c r="F26" s="11">
        <v>100214</v>
      </c>
      <c r="G26" s="11">
        <v>111584</v>
      </c>
      <c r="H26" s="11">
        <v>119138</v>
      </c>
      <c r="I26" s="11">
        <v>113912</v>
      </c>
      <c r="J26" s="11">
        <v>108664</v>
      </c>
      <c r="K26" s="11">
        <v>127674</v>
      </c>
      <c r="L26" s="11">
        <v>113995</v>
      </c>
      <c r="M26" s="11">
        <v>104980</v>
      </c>
      <c r="N26" s="39">
        <f t="shared" si="0"/>
        <v>1354740</v>
      </c>
      <c r="O26" s="2"/>
      <c r="P26" s="2"/>
    </row>
    <row r="27" spans="1:16" x14ac:dyDescent="0.25">
      <c r="A27" s="38" t="s">
        <v>34</v>
      </c>
      <c r="B27" s="11">
        <v>358567</v>
      </c>
      <c r="C27" s="11">
        <v>341167</v>
      </c>
      <c r="D27" s="15">
        <v>413334</v>
      </c>
      <c r="E27" s="15">
        <v>355482</v>
      </c>
      <c r="F27" s="11">
        <v>419136</v>
      </c>
      <c r="G27" s="11">
        <v>384891</v>
      </c>
      <c r="H27" s="11">
        <v>435636</v>
      </c>
      <c r="I27" s="11">
        <v>458944</v>
      </c>
      <c r="J27" s="11">
        <v>393089</v>
      </c>
      <c r="K27" s="11">
        <v>433678</v>
      </c>
      <c r="L27" s="11">
        <v>391653</v>
      </c>
      <c r="M27" s="11">
        <v>348055</v>
      </c>
      <c r="N27" s="39">
        <f t="shared" si="0"/>
        <v>4733632</v>
      </c>
    </row>
    <row r="28" spans="1:16" x14ac:dyDescent="0.25">
      <c r="A28" s="38" t="s">
        <v>35</v>
      </c>
      <c r="B28" s="11">
        <v>1134419</v>
      </c>
      <c r="C28" s="11">
        <v>1195570</v>
      </c>
      <c r="D28" s="15">
        <v>1395858</v>
      </c>
      <c r="E28" s="15">
        <v>1199755</v>
      </c>
      <c r="F28" s="11">
        <v>1339696</v>
      </c>
      <c r="G28" s="11">
        <v>1121823</v>
      </c>
      <c r="H28" s="11">
        <v>1336174</v>
      </c>
      <c r="I28" s="11">
        <v>1491696</v>
      </c>
      <c r="J28" s="11">
        <v>1272396</v>
      </c>
      <c r="K28" s="11">
        <v>1343556</v>
      </c>
      <c r="L28" s="11">
        <v>1292897</v>
      </c>
      <c r="M28" s="11">
        <v>1035843</v>
      </c>
      <c r="N28" s="39">
        <f t="shared" si="0"/>
        <v>15159683</v>
      </c>
    </row>
    <row r="29" spans="1:16" x14ac:dyDescent="0.25">
      <c r="A29" s="42" t="s">
        <v>50</v>
      </c>
      <c r="B29" s="1">
        <v>221000</v>
      </c>
      <c r="C29" s="1">
        <v>206000</v>
      </c>
      <c r="D29" s="1">
        <v>248000</v>
      </c>
      <c r="E29" s="1">
        <v>256000</v>
      </c>
      <c r="F29" s="1">
        <v>269000</v>
      </c>
      <c r="G29" s="1">
        <v>265000</v>
      </c>
      <c r="H29" s="1">
        <v>283000</v>
      </c>
      <c r="I29" s="1">
        <v>292000</v>
      </c>
      <c r="J29" s="1">
        <v>267000</v>
      </c>
      <c r="K29" s="1">
        <v>286000</v>
      </c>
      <c r="L29" s="1">
        <v>246000</v>
      </c>
      <c r="M29" s="1">
        <v>206000</v>
      </c>
      <c r="N29" s="43">
        <f t="shared" si="0"/>
        <v>3045000</v>
      </c>
    </row>
    <row r="30" spans="1:16" x14ac:dyDescent="0.25">
      <c r="A30" s="44" t="s">
        <v>36</v>
      </c>
      <c r="B30" s="28">
        <f>SUM(B25:B29)</f>
        <v>2347545</v>
      </c>
      <c r="C30" s="28">
        <f>SUM(C25:C29)</f>
        <v>2389833</v>
      </c>
      <c r="D30" s="28">
        <f>SUM(D25:D29)</f>
        <v>2812433</v>
      </c>
      <c r="E30" s="28">
        <f t="shared" ref="E30:M30" si="3">SUM(E25:E29)</f>
        <v>2486944</v>
      </c>
      <c r="F30" s="28">
        <f t="shared" si="3"/>
        <v>2751317</v>
      </c>
      <c r="G30" s="28">
        <f t="shared" si="3"/>
        <v>2470230</v>
      </c>
      <c r="H30" s="28">
        <f t="shared" si="3"/>
        <v>2807991</v>
      </c>
      <c r="I30" s="28">
        <f t="shared" si="3"/>
        <v>3038138</v>
      </c>
      <c r="J30" s="28">
        <f t="shared" si="3"/>
        <v>2655221</v>
      </c>
      <c r="K30" s="28">
        <f t="shared" si="3"/>
        <v>2840976</v>
      </c>
      <c r="L30" s="28">
        <f t="shared" si="3"/>
        <v>2614153</v>
      </c>
      <c r="M30" s="28">
        <f t="shared" si="3"/>
        <v>2222300</v>
      </c>
      <c r="N30" s="41">
        <f t="shared" si="0"/>
        <v>31437081</v>
      </c>
    </row>
    <row r="31" spans="1:16" x14ac:dyDescent="0.25">
      <c r="A31" s="38" t="s">
        <v>37</v>
      </c>
      <c r="B31" s="11">
        <v>357265</v>
      </c>
      <c r="C31" s="11">
        <v>353838</v>
      </c>
      <c r="D31" s="15">
        <v>398920</v>
      </c>
      <c r="E31" s="15">
        <v>349449</v>
      </c>
      <c r="F31" s="11">
        <v>403551</v>
      </c>
      <c r="G31" s="11">
        <v>319230</v>
      </c>
      <c r="H31" s="11">
        <v>394116</v>
      </c>
      <c r="I31" s="11">
        <v>444552</v>
      </c>
      <c r="J31" s="11">
        <v>379035</v>
      </c>
      <c r="K31" s="11">
        <v>396572</v>
      </c>
      <c r="L31" s="11">
        <v>395809</v>
      </c>
      <c r="M31" s="11">
        <v>330632</v>
      </c>
      <c r="N31" s="39">
        <f t="shared" si="0"/>
        <v>4522969</v>
      </c>
    </row>
    <row r="32" spans="1:16" x14ac:dyDescent="0.25">
      <c r="A32" s="38" t="s">
        <v>38</v>
      </c>
      <c r="B32" s="11">
        <v>254813</v>
      </c>
      <c r="C32" s="11">
        <v>263264</v>
      </c>
      <c r="D32" s="15">
        <v>291302</v>
      </c>
      <c r="E32" s="15">
        <v>246351</v>
      </c>
      <c r="F32" s="11">
        <v>298866</v>
      </c>
      <c r="G32" s="11">
        <v>256136</v>
      </c>
      <c r="H32" s="11">
        <v>273433</v>
      </c>
      <c r="I32" s="11">
        <v>308092</v>
      </c>
      <c r="J32" s="11">
        <v>264483</v>
      </c>
      <c r="K32" s="11">
        <v>304170</v>
      </c>
      <c r="L32" s="11">
        <v>276773</v>
      </c>
      <c r="M32" s="11">
        <v>230627</v>
      </c>
      <c r="N32" s="39">
        <f t="shared" si="0"/>
        <v>3268310</v>
      </c>
    </row>
    <row r="33" spans="1:18" x14ac:dyDescent="0.25">
      <c r="A33" s="38" t="s">
        <v>39</v>
      </c>
      <c r="B33" s="11">
        <v>294069</v>
      </c>
      <c r="C33" s="11">
        <v>271544</v>
      </c>
      <c r="D33" s="15">
        <v>299910</v>
      </c>
      <c r="E33" s="15">
        <v>280566</v>
      </c>
      <c r="F33" s="11">
        <v>324204</v>
      </c>
      <c r="G33" s="11">
        <v>291989</v>
      </c>
      <c r="H33" s="11">
        <v>289212</v>
      </c>
      <c r="I33" s="11">
        <v>325603</v>
      </c>
      <c r="J33" s="11">
        <v>252327</v>
      </c>
      <c r="K33" s="11">
        <v>298282</v>
      </c>
      <c r="L33" s="11">
        <v>313289</v>
      </c>
      <c r="M33" s="11">
        <v>246794</v>
      </c>
      <c r="N33" s="39">
        <f t="shared" si="0"/>
        <v>3487789</v>
      </c>
    </row>
    <row r="34" spans="1:18" x14ac:dyDescent="0.25">
      <c r="A34" s="42" t="s">
        <v>50</v>
      </c>
      <c r="B34" s="1">
        <v>22000</v>
      </c>
      <c r="C34" s="1">
        <v>20000</v>
      </c>
      <c r="D34" s="1">
        <v>21000</v>
      </c>
      <c r="E34" s="1">
        <v>22000</v>
      </c>
      <c r="F34" s="1">
        <v>24000</v>
      </c>
      <c r="G34" s="1">
        <v>23000</v>
      </c>
      <c r="H34" s="1">
        <v>24000</v>
      </c>
      <c r="I34" s="1">
        <v>24000</v>
      </c>
      <c r="J34" s="1">
        <v>24000</v>
      </c>
      <c r="K34" s="1">
        <v>24000</v>
      </c>
      <c r="L34" s="1">
        <v>24000</v>
      </c>
      <c r="M34" s="1">
        <v>20000</v>
      </c>
      <c r="N34" s="43">
        <f t="shared" si="0"/>
        <v>272000</v>
      </c>
    </row>
    <row r="35" spans="1:18" x14ac:dyDescent="0.25">
      <c r="A35" s="40" t="s">
        <v>52</v>
      </c>
      <c r="B35" s="28">
        <f>SUM(B31:B34)</f>
        <v>928147</v>
      </c>
      <c r="C35" s="28">
        <f>SUM(C31:C34)</f>
        <v>908646</v>
      </c>
      <c r="D35" s="28">
        <f>SUM(D31:D34)</f>
        <v>1011132</v>
      </c>
      <c r="E35" s="28">
        <f t="shared" ref="E35:M35" si="4">SUM(E31:E34)</f>
        <v>898366</v>
      </c>
      <c r="F35" s="28">
        <f t="shared" si="4"/>
        <v>1050621</v>
      </c>
      <c r="G35" s="28">
        <f t="shared" si="4"/>
        <v>890355</v>
      </c>
      <c r="H35" s="28">
        <f t="shared" si="4"/>
        <v>980761</v>
      </c>
      <c r="I35" s="28">
        <f t="shared" si="4"/>
        <v>1102247</v>
      </c>
      <c r="J35" s="28">
        <f t="shared" si="4"/>
        <v>919845</v>
      </c>
      <c r="K35" s="28">
        <f t="shared" si="4"/>
        <v>1023024</v>
      </c>
      <c r="L35" s="28">
        <f t="shared" si="4"/>
        <v>1009871</v>
      </c>
      <c r="M35" s="28">
        <f t="shared" si="4"/>
        <v>828053</v>
      </c>
      <c r="N35" s="41">
        <f t="shared" si="0"/>
        <v>11551068</v>
      </c>
    </row>
    <row r="36" spans="1:18" x14ac:dyDescent="0.25">
      <c r="A36" s="38" t="s">
        <v>42</v>
      </c>
      <c r="B36" s="11">
        <v>72993</v>
      </c>
      <c r="C36" s="11">
        <v>75727</v>
      </c>
      <c r="D36" s="15">
        <v>85555</v>
      </c>
      <c r="E36" s="15">
        <v>77221</v>
      </c>
      <c r="F36" s="11">
        <v>92229</v>
      </c>
      <c r="G36" s="11">
        <v>75154</v>
      </c>
      <c r="H36" s="11">
        <v>94693</v>
      </c>
      <c r="I36" s="11">
        <v>101556</v>
      </c>
      <c r="J36" s="11">
        <v>85395</v>
      </c>
      <c r="K36" s="11">
        <v>88491</v>
      </c>
      <c r="L36" s="11">
        <v>87067</v>
      </c>
      <c r="M36" s="11">
        <v>72543</v>
      </c>
      <c r="N36" s="39">
        <f t="shared" si="0"/>
        <v>1008624</v>
      </c>
    </row>
    <row r="37" spans="1:18" x14ac:dyDescent="0.25">
      <c r="A37" s="38" t="s">
        <v>41</v>
      </c>
      <c r="B37" s="11">
        <v>94775</v>
      </c>
      <c r="C37" s="11">
        <v>92504</v>
      </c>
      <c r="D37" s="15">
        <v>108640</v>
      </c>
      <c r="E37" s="15">
        <v>106386</v>
      </c>
      <c r="F37" s="11">
        <v>125594</v>
      </c>
      <c r="G37" s="11">
        <v>109031</v>
      </c>
      <c r="H37" s="11">
        <v>118218</v>
      </c>
      <c r="I37" s="11">
        <v>139042</v>
      </c>
      <c r="J37" s="11">
        <v>121054</v>
      </c>
      <c r="K37" s="11">
        <v>144051</v>
      </c>
      <c r="L37" s="11">
        <v>115581</v>
      </c>
      <c r="M37" s="11">
        <v>106663</v>
      </c>
      <c r="N37" s="39">
        <f t="shared" si="0"/>
        <v>1381539</v>
      </c>
    </row>
    <row r="38" spans="1:18" x14ac:dyDescent="0.25">
      <c r="A38" s="38" t="s">
        <v>43</v>
      </c>
      <c r="B38" s="11">
        <v>201406</v>
      </c>
      <c r="C38" s="11">
        <v>213861</v>
      </c>
      <c r="D38" s="15">
        <v>260800</v>
      </c>
      <c r="E38" s="15">
        <v>239530</v>
      </c>
      <c r="F38" s="11">
        <v>275540</v>
      </c>
      <c r="G38" s="11">
        <v>263354</v>
      </c>
      <c r="H38" s="11">
        <v>285048</v>
      </c>
      <c r="I38" s="11">
        <v>304636</v>
      </c>
      <c r="J38" s="11">
        <v>256993</v>
      </c>
      <c r="K38" s="11">
        <v>298108</v>
      </c>
      <c r="L38" s="11">
        <v>241450</v>
      </c>
      <c r="M38" s="11">
        <v>220807</v>
      </c>
      <c r="N38" s="39">
        <f t="shared" si="0"/>
        <v>3061533</v>
      </c>
    </row>
    <row r="39" spans="1:18" x14ac:dyDescent="0.25">
      <c r="A39" s="38" t="s">
        <v>44</v>
      </c>
      <c r="B39" s="11">
        <v>85611</v>
      </c>
      <c r="C39" s="11">
        <v>100739</v>
      </c>
      <c r="D39" s="13">
        <v>110615</v>
      </c>
      <c r="E39" s="13">
        <v>94425</v>
      </c>
      <c r="F39" s="11">
        <v>112450</v>
      </c>
      <c r="G39" s="11">
        <v>106072</v>
      </c>
      <c r="H39" s="11">
        <v>120633</v>
      </c>
      <c r="I39" s="11">
        <v>124457</v>
      </c>
      <c r="J39" s="11">
        <v>116068</v>
      </c>
      <c r="K39" s="11">
        <v>115278</v>
      </c>
      <c r="L39" s="11">
        <v>94259</v>
      </c>
      <c r="M39" s="11">
        <v>81060</v>
      </c>
      <c r="N39" s="39">
        <f t="shared" si="0"/>
        <v>1261667</v>
      </c>
    </row>
    <row r="40" spans="1:18" x14ac:dyDescent="0.25">
      <c r="A40" s="40" t="s">
        <v>45</v>
      </c>
      <c r="B40" s="29">
        <f>SUM(B36:B39)</f>
        <v>454785</v>
      </c>
      <c r="C40" s="29">
        <f>SUM(C36:C39)</f>
        <v>482831</v>
      </c>
      <c r="D40" s="29">
        <f>SUM(D36:D39)</f>
        <v>565610</v>
      </c>
      <c r="E40" s="29">
        <f t="shared" ref="E40:F40" si="5">SUM(E36:E39)</f>
        <v>517562</v>
      </c>
      <c r="F40" s="29">
        <f t="shared" si="5"/>
        <v>605813</v>
      </c>
      <c r="G40" s="29">
        <f t="shared" ref="G40:H40" si="6">SUM(G36:G39)</f>
        <v>553611</v>
      </c>
      <c r="H40" s="29">
        <f t="shared" si="6"/>
        <v>618592</v>
      </c>
      <c r="I40" s="29">
        <f t="shared" ref="I40:J40" si="7">SUM(I36:I39)</f>
        <v>669691</v>
      </c>
      <c r="J40" s="29">
        <f t="shared" si="7"/>
        <v>579510</v>
      </c>
      <c r="K40" s="29">
        <f t="shared" ref="K40:L40" si="8">SUM(K36:K39)</f>
        <v>645928</v>
      </c>
      <c r="L40" s="29">
        <f t="shared" si="8"/>
        <v>538357</v>
      </c>
      <c r="M40" s="29">
        <f t="shared" ref="M40" si="9">SUM(M36:M39)</f>
        <v>481073</v>
      </c>
      <c r="N40" s="41">
        <f t="shared" si="0"/>
        <v>6713363</v>
      </c>
    </row>
    <row r="41" spans="1:18" s="10" customFormat="1" x14ac:dyDescent="0.25">
      <c r="A41" s="46" t="s">
        <v>51</v>
      </c>
      <c r="B41" s="47">
        <f>B13+B24+B30+B35+B40</f>
        <v>5305205</v>
      </c>
      <c r="C41" s="47">
        <f>C13+C24+C30+C35+C40</f>
        <v>5245702</v>
      </c>
      <c r="D41" s="47">
        <f>D13+D24+D30+D35+D40</f>
        <v>6091824</v>
      </c>
      <c r="E41" s="47">
        <f t="shared" ref="E41:F41" si="10">E13+E24+E30+E35+E40</f>
        <v>5353569</v>
      </c>
      <c r="F41" s="47">
        <f t="shared" si="10"/>
        <v>6089147</v>
      </c>
      <c r="G41" s="47">
        <f t="shared" ref="G41:H41" si="11">G13+G24+G30+G35+G40</f>
        <v>5457812</v>
      </c>
      <c r="H41" s="47">
        <f t="shared" si="11"/>
        <v>6083429</v>
      </c>
      <c r="I41" s="47">
        <f t="shared" ref="I41:J41" si="12">I13+I24+I30+I35+I40</f>
        <v>6568943</v>
      </c>
      <c r="J41" s="47">
        <f t="shared" si="12"/>
        <v>5780603</v>
      </c>
      <c r="K41" s="47">
        <f t="shared" ref="K41:L41" si="13">K13+K24+K30+K35+K40</f>
        <v>6320059</v>
      </c>
      <c r="L41" s="47">
        <f t="shared" si="13"/>
        <v>5894906</v>
      </c>
      <c r="M41" s="47">
        <f t="shared" ref="M41" si="14">M13+M24+M30+M35+M40</f>
        <v>5132434</v>
      </c>
      <c r="N41" s="48">
        <f>N13+N24+N30+N35+N40</f>
        <v>69323633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2" t="s">
        <v>53</v>
      </c>
      <c r="B44" s="3"/>
      <c r="C44" s="3"/>
      <c r="D44" s="3"/>
      <c r="E44" s="17"/>
      <c r="F44" s="3"/>
      <c r="G44" s="3"/>
      <c r="H44" s="3"/>
      <c r="I44" s="3"/>
      <c r="J44" s="3"/>
      <c r="K44" s="3"/>
      <c r="L44" s="3"/>
    </row>
    <row r="45" spans="1:18" x14ac:dyDescent="0.25">
      <c r="A45" s="33" t="s">
        <v>48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  <pageSetUpPr fitToPage="1"/>
  </sheetPr>
  <dimension ref="A1:R45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71963</v>
      </c>
      <c r="C6" s="15">
        <v>63171</v>
      </c>
      <c r="D6" s="12">
        <v>67048</v>
      </c>
      <c r="E6" s="12">
        <v>55862</v>
      </c>
      <c r="F6" s="12">
        <v>77398</v>
      </c>
      <c r="G6" s="12">
        <v>71219</v>
      </c>
      <c r="H6" s="15">
        <v>81103</v>
      </c>
      <c r="I6" s="60">
        <v>77081</v>
      </c>
      <c r="J6" s="15">
        <v>73869</v>
      </c>
      <c r="K6" s="15">
        <v>73104</v>
      </c>
      <c r="L6" s="15">
        <v>65958</v>
      </c>
      <c r="M6" s="15">
        <v>48894</v>
      </c>
      <c r="N6" s="39">
        <f>SUM(B6:M6)</f>
        <v>826670</v>
      </c>
    </row>
    <row r="7" spans="1:16" x14ac:dyDescent="0.25">
      <c r="A7" s="38" t="s">
        <v>15</v>
      </c>
      <c r="B7" s="15">
        <v>13358</v>
      </c>
      <c r="C7" s="15">
        <v>10744</v>
      </c>
      <c r="D7" s="12">
        <v>14485</v>
      </c>
      <c r="E7" s="12">
        <v>14621</v>
      </c>
      <c r="F7" s="12">
        <v>15229</v>
      </c>
      <c r="G7" s="12">
        <v>13572</v>
      </c>
      <c r="H7" s="15">
        <v>14862</v>
      </c>
      <c r="I7" s="15">
        <v>21954</v>
      </c>
      <c r="J7" s="15">
        <v>19974</v>
      </c>
      <c r="K7" s="15">
        <v>21355</v>
      </c>
      <c r="L7" s="15">
        <v>20172</v>
      </c>
      <c r="M7" s="15">
        <v>13346</v>
      </c>
      <c r="N7" s="39">
        <f t="shared" ref="N7:N40" si="0">SUM(B7:M7)</f>
        <v>193672</v>
      </c>
    </row>
    <row r="8" spans="1:16" x14ac:dyDescent="0.25">
      <c r="A8" s="38" t="s">
        <v>16</v>
      </c>
      <c r="B8" s="11">
        <v>77124</v>
      </c>
      <c r="C8" s="11">
        <v>62791</v>
      </c>
      <c r="D8" s="15">
        <v>109019</v>
      </c>
      <c r="E8" s="15">
        <v>77024</v>
      </c>
      <c r="F8" s="11">
        <v>76369</v>
      </c>
      <c r="G8" s="11">
        <v>115120</v>
      </c>
      <c r="H8" s="11">
        <v>97534</v>
      </c>
      <c r="I8" s="11">
        <v>75820</v>
      </c>
      <c r="J8" s="11">
        <v>63070</v>
      </c>
      <c r="K8" s="11">
        <v>116893</v>
      </c>
      <c r="L8" s="11">
        <v>101635</v>
      </c>
      <c r="M8" s="11">
        <v>64207</v>
      </c>
      <c r="N8" s="39">
        <f t="shared" si="0"/>
        <v>1036606</v>
      </c>
    </row>
    <row r="9" spans="1:16" x14ac:dyDescent="0.25">
      <c r="A9" s="38" t="s">
        <v>17</v>
      </c>
      <c r="B9" s="15">
        <v>8872</v>
      </c>
      <c r="C9" s="15">
        <v>9111</v>
      </c>
      <c r="D9" s="12">
        <v>11886</v>
      </c>
      <c r="E9" s="12">
        <v>13366</v>
      </c>
      <c r="F9" s="12">
        <v>9793</v>
      </c>
      <c r="G9" s="12">
        <v>8558</v>
      </c>
      <c r="H9" s="15">
        <v>9703</v>
      </c>
      <c r="I9" s="15">
        <v>9367</v>
      </c>
      <c r="J9" s="15">
        <v>9775</v>
      </c>
      <c r="K9" s="15">
        <v>9853</v>
      </c>
      <c r="L9" s="15">
        <v>11224</v>
      </c>
      <c r="M9" s="15">
        <v>10406</v>
      </c>
      <c r="N9" s="39">
        <f t="shared" si="0"/>
        <v>121914</v>
      </c>
    </row>
    <row r="10" spans="1:16" x14ac:dyDescent="0.25">
      <c r="A10" s="38" t="s">
        <v>18</v>
      </c>
      <c r="B10" s="11">
        <v>197302</v>
      </c>
      <c r="C10" s="11">
        <v>152624</v>
      </c>
      <c r="D10" s="15">
        <v>175476</v>
      </c>
      <c r="E10" s="15">
        <v>170566</v>
      </c>
      <c r="F10" s="11">
        <v>197499</v>
      </c>
      <c r="G10" s="11">
        <v>174928</v>
      </c>
      <c r="H10" s="11">
        <v>222278</v>
      </c>
      <c r="I10" s="11">
        <v>179082</v>
      </c>
      <c r="J10" s="11">
        <v>211698</v>
      </c>
      <c r="K10" s="11">
        <v>216306</v>
      </c>
      <c r="L10" s="11">
        <v>214322</v>
      </c>
      <c r="M10" s="11">
        <v>206527</v>
      </c>
      <c r="N10" s="39">
        <f t="shared" si="0"/>
        <v>2318608</v>
      </c>
    </row>
    <row r="11" spans="1:16" x14ac:dyDescent="0.25">
      <c r="A11" s="38" t="s">
        <v>19</v>
      </c>
      <c r="B11" s="15">
        <v>19544</v>
      </c>
      <c r="C11" s="15">
        <v>22741</v>
      </c>
      <c r="D11" s="12">
        <v>25145</v>
      </c>
      <c r="E11" s="12">
        <v>22572</v>
      </c>
      <c r="F11" s="12">
        <v>21952</v>
      </c>
      <c r="G11" s="12">
        <v>20633</v>
      </c>
      <c r="H11" s="15">
        <v>18092</v>
      </c>
      <c r="I11" s="15">
        <v>19537</v>
      </c>
      <c r="J11" s="15">
        <v>14595</v>
      </c>
      <c r="K11" s="15">
        <v>15461</v>
      </c>
      <c r="L11" s="15">
        <v>22239</v>
      </c>
      <c r="M11" s="15">
        <v>28008</v>
      </c>
      <c r="N11" s="39">
        <f t="shared" si="0"/>
        <v>250519</v>
      </c>
    </row>
    <row r="12" spans="1:16" x14ac:dyDescent="0.25">
      <c r="A12" s="38" t="s">
        <v>20</v>
      </c>
      <c r="B12" s="15">
        <v>39734</v>
      </c>
      <c r="C12" s="15">
        <v>34634</v>
      </c>
      <c r="D12" s="12">
        <v>36665</v>
      </c>
      <c r="E12" s="12">
        <v>42681</v>
      </c>
      <c r="F12" s="12">
        <v>45626</v>
      </c>
      <c r="G12" s="12">
        <v>44160</v>
      </c>
      <c r="H12" s="15">
        <v>48037</v>
      </c>
      <c r="I12" s="15">
        <v>48247</v>
      </c>
      <c r="J12" s="15">
        <v>50264</v>
      </c>
      <c r="K12" s="15">
        <v>53898</v>
      </c>
      <c r="L12" s="15">
        <v>46504</v>
      </c>
      <c r="M12" s="15">
        <v>34784</v>
      </c>
      <c r="N12" s="39">
        <f t="shared" si="0"/>
        <v>525234</v>
      </c>
    </row>
    <row r="13" spans="1:16" x14ac:dyDescent="0.25">
      <c r="A13" s="40" t="s">
        <v>21</v>
      </c>
      <c r="B13" s="28">
        <f>SUM(B6:B12)</f>
        <v>427897</v>
      </c>
      <c r="C13" s="28">
        <f>SUM(C6:C12)</f>
        <v>355816</v>
      </c>
      <c r="D13" s="28">
        <f>SUM(D6:D12)</f>
        <v>439724</v>
      </c>
      <c r="E13" s="28">
        <f t="shared" ref="E13:L13" si="1">SUM(E6:E12)</f>
        <v>396692</v>
      </c>
      <c r="F13" s="28">
        <f t="shared" si="1"/>
        <v>443866</v>
      </c>
      <c r="G13" s="28">
        <f t="shared" si="1"/>
        <v>448190</v>
      </c>
      <c r="H13" s="28">
        <f t="shared" si="1"/>
        <v>491609</v>
      </c>
      <c r="I13" s="28">
        <f t="shared" si="1"/>
        <v>431088</v>
      </c>
      <c r="J13" s="28">
        <f t="shared" si="1"/>
        <v>443245</v>
      </c>
      <c r="K13" s="28">
        <f t="shared" si="1"/>
        <v>506870</v>
      </c>
      <c r="L13" s="28">
        <f t="shared" si="1"/>
        <v>482054</v>
      </c>
      <c r="M13" s="28">
        <f>SUM(M6:M12)</f>
        <v>406172</v>
      </c>
      <c r="N13" s="41">
        <f t="shared" si="0"/>
        <v>5273223</v>
      </c>
    </row>
    <row r="14" spans="1:16" x14ac:dyDescent="0.25">
      <c r="A14" s="38" t="s">
        <v>22</v>
      </c>
      <c r="B14" s="22">
        <v>141106</v>
      </c>
      <c r="C14" s="22">
        <v>98573</v>
      </c>
      <c r="D14" s="15">
        <v>102713</v>
      </c>
      <c r="E14" s="15">
        <v>134120</v>
      </c>
      <c r="F14" s="22">
        <v>110967</v>
      </c>
      <c r="G14" s="22">
        <v>128004</v>
      </c>
      <c r="H14" s="22">
        <v>152977</v>
      </c>
      <c r="I14" s="22">
        <v>139219</v>
      </c>
      <c r="J14" s="22">
        <v>138733</v>
      </c>
      <c r="K14" s="22">
        <v>143257</v>
      </c>
      <c r="L14" s="22">
        <v>148120</v>
      </c>
      <c r="M14" s="11">
        <v>125336</v>
      </c>
      <c r="N14" s="39">
        <f t="shared" si="0"/>
        <v>1563125</v>
      </c>
    </row>
    <row r="15" spans="1:16" x14ac:dyDescent="0.25">
      <c r="A15" s="38" t="s">
        <v>23</v>
      </c>
      <c r="B15" s="15">
        <v>59030</v>
      </c>
      <c r="C15" s="15">
        <v>48789</v>
      </c>
      <c r="D15" s="15">
        <v>52454</v>
      </c>
      <c r="E15" s="15">
        <v>56163</v>
      </c>
      <c r="F15" s="15">
        <v>63680</v>
      </c>
      <c r="G15" s="15">
        <v>63422</v>
      </c>
      <c r="H15" s="22">
        <v>70735</v>
      </c>
      <c r="I15" s="22">
        <v>72838</v>
      </c>
      <c r="J15" s="22">
        <v>74408</v>
      </c>
      <c r="K15" s="15">
        <v>72485</v>
      </c>
      <c r="L15" s="15">
        <v>69970</v>
      </c>
      <c r="M15" s="15">
        <v>74805</v>
      </c>
      <c r="N15" s="39">
        <f t="shared" si="0"/>
        <v>778779</v>
      </c>
    </row>
    <row r="16" spans="1:16" x14ac:dyDescent="0.25">
      <c r="A16" s="38" t="s">
        <v>47</v>
      </c>
      <c r="B16" s="22">
        <v>178673</v>
      </c>
      <c r="C16" s="22">
        <v>145178</v>
      </c>
      <c r="D16" s="12">
        <v>134031</v>
      </c>
      <c r="E16" s="15">
        <v>143115</v>
      </c>
      <c r="F16" s="22">
        <v>162691</v>
      </c>
      <c r="G16" s="22">
        <v>160042</v>
      </c>
      <c r="H16" s="22">
        <v>185124</v>
      </c>
      <c r="I16" s="15">
        <v>206687</v>
      </c>
      <c r="J16" s="15">
        <v>184866</v>
      </c>
      <c r="K16" s="22">
        <v>190547</v>
      </c>
      <c r="L16" s="22">
        <v>190100</v>
      </c>
      <c r="M16" s="11">
        <v>184335</v>
      </c>
      <c r="N16" s="39">
        <f t="shared" si="0"/>
        <v>2065389</v>
      </c>
    </row>
    <row r="17" spans="1:16" x14ac:dyDescent="0.25">
      <c r="A17" s="38" t="s">
        <v>25</v>
      </c>
      <c r="B17" s="22">
        <v>83158</v>
      </c>
      <c r="C17" s="22">
        <v>72593</v>
      </c>
      <c r="D17" s="12">
        <v>80256</v>
      </c>
      <c r="E17" s="15">
        <v>79004</v>
      </c>
      <c r="F17" s="22">
        <v>73572</v>
      </c>
      <c r="G17" s="22">
        <v>74461</v>
      </c>
      <c r="H17" s="22">
        <v>80092</v>
      </c>
      <c r="I17" s="22">
        <v>85507</v>
      </c>
      <c r="J17" s="22">
        <v>83962</v>
      </c>
      <c r="K17" s="22">
        <v>87210</v>
      </c>
      <c r="L17" s="22">
        <v>79636</v>
      </c>
      <c r="M17" s="11">
        <v>74719</v>
      </c>
      <c r="N17" s="39">
        <f t="shared" si="0"/>
        <v>954170</v>
      </c>
    </row>
    <row r="18" spans="1:16" x14ac:dyDescent="0.25">
      <c r="A18" s="38" t="s">
        <v>26</v>
      </c>
      <c r="B18" s="22">
        <v>104554</v>
      </c>
      <c r="C18" s="22">
        <v>91518</v>
      </c>
      <c r="D18" s="12">
        <v>100642</v>
      </c>
      <c r="E18" s="15">
        <v>98898</v>
      </c>
      <c r="F18" s="22">
        <v>98165</v>
      </c>
      <c r="G18" s="22">
        <v>86193</v>
      </c>
      <c r="H18" s="22">
        <v>103220</v>
      </c>
      <c r="I18" s="22">
        <v>107230</v>
      </c>
      <c r="J18" s="22">
        <v>107627</v>
      </c>
      <c r="K18" s="22">
        <v>121327</v>
      </c>
      <c r="L18" s="22">
        <v>106266</v>
      </c>
      <c r="M18" s="11">
        <v>97804</v>
      </c>
      <c r="N18" s="39">
        <f t="shared" si="0"/>
        <v>1223444</v>
      </c>
    </row>
    <row r="19" spans="1:16" x14ac:dyDescent="0.25">
      <c r="A19" s="38" t="s">
        <v>27</v>
      </c>
      <c r="B19" s="22">
        <v>248815</v>
      </c>
      <c r="C19" s="22">
        <v>219363</v>
      </c>
      <c r="D19" s="12">
        <v>251351</v>
      </c>
      <c r="E19" s="15">
        <v>254150</v>
      </c>
      <c r="F19" s="22">
        <v>242668</v>
      </c>
      <c r="G19" s="22">
        <v>205044</v>
      </c>
      <c r="H19" s="22">
        <v>239702</v>
      </c>
      <c r="I19" s="22">
        <v>256306</v>
      </c>
      <c r="J19" s="22">
        <v>272593</v>
      </c>
      <c r="K19" s="22">
        <v>282662</v>
      </c>
      <c r="L19" s="22">
        <v>265250</v>
      </c>
      <c r="M19" s="11">
        <v>244117</v>
      </c>
      <c r="N19" s="39">
        <f t="shared" si="0"/>
        <v>2982021</v>
      </c>
    </row>
    <row r="20" spans="1:16" x14ac:dyDescent="0.25">
      <c r="A20" s="38" t="s">
        <v>28</v>
      </c>
      <c r="B20" s="22">
        <v>73974</v>
      </c>
      <c r="C20" s="22">
        <v>63596</v>
      </c>
      <c r="D20" s="12">
        <v>72665</v>
      </c>
      <c r="E20" s="15">
        <v>71362</v>
      </c>
      <c r="F20" s="22">
        <v>62454</v>
      </c>
      <c r="G20" s="22">
        <v>56918</v>
      </c>
      <c r="H20" s="22">
        <v>59718</v>
      </c>
      <c r="I20" s="22">
        <v>60978</v>
      </c>
      <c r="J20" s="22">
        <v>65895</v>
      </c>
      <c r="K20" s="22">
        <v>73594</v>
      </c>
      <c r="L20" s="22">
        <v>68060</v>
      </c>
      <c r="M20" s="11">
        <v>62161</v>
      </c>
      <c r="N20" s="39">
        <f t="shared" si="0"/>
        <v>791375</v>
      </c>
    </row>
    <row r="21" spans="1:16" x14ac:dyDescent="0.25">
      <c r="A21" s="38" t="s">
        <v>29</v>
      </c>
      <c r="B21" s="22">
        <v>53319</v>
      </c>
      <c r="C21" s="22">
        <v>45520</v>
      </c>
      <c r="D21" s="12">
        <v>51545</v>
      </c>
      <c r="E21" s="15">
        <v>51682</v>
      </c>
      <c r="F21" s="22">
        <v>42753</v>
      </c>
      <c r="G21" s="22">
        <v>41322</v>
      </c>
      <c r="H21" s="22">
        <v>47796</v>
      </c>
      <c r="I21" s="22">
        <v>50951</v>
      </c>
      <c r="J21" s="22">
        <v>51242</v>
      </c>
      <c r="K21" s="22">
        <v>53111</v>
      </c>
      <c r="L21" s="22">
        <v>52726</v>
      </c>
      <c r="M21" s="11">
        <v>48372</v>
      </c>
      <c r="N21" s="39">
        <f t="shared" si="0"/>
        <v>590339</v>
      </c>
    </row>
    <row r="22" spans="1:16" x14ac:dyDescent="0.25">
      <c r="A22" s="38" t="s">
        <v>30</v>
      </c>
      <c r="B22" s="22">
        <v>327490</v>
      </c>
      <c r="C22" s="22">
        <v>288031</v>
      </c>
      <c r="D22" s="12">
        <v>317118</v>
      </c>
      <c r="E22" s="15">
        <v>320980</v>
      </c>
      <c r="F22" s="22">
        <v>332452</v>
      </c>
      <c r="G22" s="22">
        <v>278575</v>
      </c>
      <c r="H22" s="22">
        <v>340828</v>
      </c>
      <c r="I22" s="22">
        <v>370848</v>
      </c>
      <c r="J22" s="22">
        <v>355831</v>
      </c>
      <c r="K22" s="22">
        <v>369849</v>
      </c>
      <c r="L22" s="22">
        <v>346788</v>
      </c>
      <c r="M22" s="11">
        <v>284115</v>
      </c>
      <c r="N22" s="39">
        <f t="shared" si="0"/>
        <v>3932905</v>
      </c>
    </row>
    <row r="23" spans="1:16" x14ac:dyDescent="0.25">
      <c r="A23" s="42" t="s">
        <v>50</v>
      </c>
      <c r="B23" s="1">
        <v>41000</v>
      </c>
      <c r="C23" s="1">
        <v>36000</v>
      </c>
      <c r="D23" s="1">
        <v>36000</v>
      </c>
      <c r="E23" s="1">
        <v>41000</v>
      </c>
      <c r="F23" s="1">
        <v>46000</v>
      </c>
      <c r="G23" s="1">
        <v>33000</v>
      </c>
      <c r="H23" s="1">
        <v>33000</v>
      </c>
      <c r="I23" s="1">
        <v>42000</v>
      </c>
      <c r="J23" s="1">
        <v>42000</v>
      </c>
      <c r="K23" s="1">
        <v>43000</v>
      </c>
      <c r="L23" s="1">
        <v>44000</v>
      </c>
      <c r="M23" s="1">
        <v>45000</v>
      </c>
      <c r="N23" s="43">
        <f t="shared" si="0"/>
        <v>482000</v>
      </c>
    </row>
    <row r="24" spans="1:16" x14ac:dyDescent="0.25">
      <c r="A24" s="44" t="s">
        <v>31</v>
      </c>
      <c r="B24" s="28">
        <f>SUM(B14:B23)</f>
        <v>1311119</v>
      </c>
      <c r="C24" s="28">
        <f>SUM(C14:C23)</f>
        <v>1109161</v>
      </c>
      <c r="D24" s="28">
        <f>SUM(D14:D23)</f>
        <v>1198775</v>
      </c>
      <c r="E24" s="28">
        <f t="shared" ref="E24:L24" si="2">SUM(E14:E23)</f>
        <v>1250474</v>
      </c>
      <c r="F24" s="28">
        <f t="shared" si="2"/>
        <v>1235402</v>
      </c>
      <c r="G24" s="28">
        <f t="shared" si="2"/>
        <v>1126981</v>
      </c>
      <c r="H24" s="28">
        <f t="shared" si="2"/>
        <v>1313192</v>
      </c>
      <c r="I24" s="28">
        <f t="shared" si="2"/>
        <v>1392564</v>
      </c>
      <c r="J24" s="28">
        <f t="shared" si="2"/>
        <v>1377157</v>
      </c>
      <c r="K24" s="28">
        <f t="shared" si="2"/>
        <v>1437042</v>
      </c>
      <c r="L24" s="28">
        <f t="shared" si="2"/>
        <v>1370916</v>
      </c>
      <c r="M24" s="28">
        <f>SUM(M14:M23)</f>
        <v>1240764</v>
      </c>
      <c r="N24" s="41">
        <f t="shared" si="0"/>
        <v>15363547</v>
      </c>
    </row>
    <row r="25" spans="1:16" x14ac:dyDescent="0.25">
      <c r="A25" s="38" t="s">
        <v>32</v>
      </c>
      <c r="B25" s="11">
        <v>560056</v>
      </c>
      <c r="C25" s="11">
        <v>513715</v>
      </c>
      <c r="D25" s="15">
        <v>553798</v>
      </c>
      <c r="E25" s="15">
        <v>623269</v>
      </c>
      <c r="F25" s="11">
        <v>623440</v>
      </c>
      <c r="G25" s="11">
        <v>580818</v>
      </c>
      <c r="H25" s="11">
        <v>678442</v>
      </c>
      <c r="I25" s="11">
        <v>680488</v>
      </c>
      <c r="J25" s="11">
        <v>652390</v>
      </c>
      <c r="K25" s="11">
        <v>682758</v>
      </c>
      <c r="L25" s="11">
        <v>590151</v>
      </c>
      <c r="M25" s="11">
        <v>486646</v>
      </c>
      <c r="N25" s="39">
        <f t="shared" si="0"/>
        <v>7225971</v>
      </c>
    </row>
    <row r="26" spans="1:16" s="17" customFormat="1" x14ac:dyDescent="0.25">
      <c r="A26" s="38" t="s">
        <v>33</v>
      </c>
      <c r="B26" s="11">
        <v>122398</v>
      </c>
      <c r="C26" s="11">
        <v>114009</v>
      </c>
      <c r="D26" s="15">
        <v>115432</v>
      </c>
      <c r="E26" s="15">
        <v>117022</v>
      </c>
      <c r="F26" s="11">
        <v>112801</v>
      </c>
      <c r="G26" s="11">
        <v>114576</v>
      </c>
      <c r="H26" s="11">
        <v>126325</v>
      </c>
      <c r="I26" s="11">
        <v>122029</v>
      </c>
      <c r="J26" s="11">
        <v>114448</v>
      </c>
      <c r="K26" s="11">
        <v>129924</v>
      </c>
      <c r="L26" s="11">
        <v>105720</v>
      </c>
      <c r="M26" s="11">
        <v>83619</v>
      </c>
      <c r="N26" s="39">
        <f t="shared" si="0"/>
        <v>1378303</v>
      </c>
      <c r="O26" s="2"/>
      <c r="P26" s="2"/>
    </row>
    <row r="27" spans="1:16" x14ac:dyDescent="0.25">
      <c r="A27" s="38" t="s">
        <v>34</v>
      </c>
      <c r="B27" s="11">
        <v>368855</v>
      </c>
      <c r="C27" s="11">
        <v>338512</v>
      </c>
      <c r="D27" s="15">
        <v>376414</v>
      </c>
      <c r="E27" s="15">
        <v>428665</v>
      </c>
      <c r="F27" s="11">
        <v>423907</v>
      </c>
      <c r="G27" s="11">
        <v>419748</v>
      </c>
      <c r="H27" s="11">
        <v>442922</v>
      </c>
      <c r="I27" s="11">
        <v>469707</v>
      </c>
      <c r="J27" s="11">
        <v>426004</v>
      </c>
      <c r="K27" s="11">
        <v>458546</v>
      </c>
      <c r="L27" s="11">
        <v>391296</v>
      </c>
      <c r="M27" s="11">
        <v>319901</v>
      </c>
      <c r="N27" s="39">
        <f t="shared" si="0"/>
        <v>4864477</v>
      </c>
    </row>
    <row r="28" spans="1:16" x14ac:dyDescent="0.25">
      <c r="A28" s="38" t="s">
        <v>35</v>
      </c>
      <c r="B28" s="11">
        <v>1158184</v>
      </c>
      <c r="C28" s="11">
        <v>1125612</v>
      </c>
      <c r="D28" s="15">
        <v>1245517</v>
      </c>
      <c r="E28" s="15">
        <v>1291043</v>
      </c>
      <c r="F28" s="11">
        <v>1302749</v>
      </c>
      <c r="G28" s="11">
        <v>1212871</v>
      </c>
      <c r="H28" s="11">
        <v>1341764</v>
      </c>
      <c r="I28" s="11">
        <v>1423640</v>
      </c>
      <c r="J28" s="11">
        <v>1338662</v>
      </c>
      <c r="K28" s="11">
        <v>1362289</v>
      </c>
      <c r="L28" s="11">
        <v>1225032</v>
      </c>
      <c r="M28" s="11">
        <v>1061934</v>
      </c>
      <c r="N28" s="39">
        <f t="shared" si="0"/>
        <v>15089297</v>
      </c>
    </row>
    <row r="29" spans="1:16" x14ac:dyDescent="0.25">
      <c r="A29" s="42" t="s">
        <v>50</v>
      </c>
      <c r="B29" s="1">
        <v>212000</v>
      </c>
      <c r="C29" s="1">
        <v>212000</v>
      </c>
      <c r="D29" s="1">
        <v>232000</v>
      </c>
      <c r="E29" s="1">
        <v>266000</v>
      </c>
      <c r="F29" s="1">
        <v>282000</v>
      </c>
      <c r="G29" s="1">
        <v>248000</v>
      </c>
      <c r="H29" s="1">
        <v>251000</v>
      </c>
      <c r="I29" s="1">
        <v>268000</v>
      </c>
      <c r="J29" s="1">
        <v>277000</v>
      </c>
      <c r="K29" s="1">
        <v>255000</v>
      </c>
      <c r="L29" s="1">
        <v>258000</v>
      </c>
      <c r="M29" s="1">
        <v>214000</v>
      </c>
      <c r="N29" s="43">
        <f t="shared" si="0"/>
        <v>2975000</v>
      </c>
    </row>
    <row r="30" spans="1:16" x14ac:dyDescent="0.25">
      <c r="A30" s="44" t="s">
        <v>36</v>
      </c>
      <c r="B30" s="28">
        <f>SUM(B25:B29)</f>
        <v>2421493</v>
      </c>
      <c r="C30" s="28">
        <f>SUM(C25:C29)</f>
        <v>2303848</v>
      </c>
      <c r="D30" s="28">
        <f>SUM(D25:D29)</f>
        <v>2523161</v>
      </c>
      <c r="E30" s="28">
        <f t="shared" ref="E30:M30" si="3">SUM(E25:E29)</f>
        <v>2725999</v>
      </c>
      <c r="F30" s="28">
        <f t="shared" si="3"/>
        <v>2744897</v>
      </c>
      <c r="G30" s="28">
        <f t="shared" si="3"/>
        <v>2576013</v>
      </c>
      <c r="H30" s="28">
        <f t="shared" si="3"/>
        <v>2840453</v>
      </c>
      <c r="I30" s="28">
        <f t="shared" si="3"/>
        <v>2963864</v>
      </c>
      <c r="J30" s="28">
        <f t="shared" si="3"/>
        <v>2808504</v>
      </c>
      <c r="K30" s="28">
        <f t="shared" si="3"/>
        <v>2888517</v>
      </c>
      <c r="L30" s="28">
        <f t="shared" si="3"/>
        <v>2570199</v>
      </c>
      <c r="M30" s="28">
        <f t="shared" si="3"/>
        <v>2166100</v>
      </c>
      <c r="N30" s="41">
        <f t="shared" si="0"/>
        <v>31533048</v>
      </c>
    </row>
    <row r="31" spans="1:16" x14ac:dyDescent="0.25">
      <c r="A31" s="38" t="s">
        <v>37</v>
      </c>
      <c r="B31" s="11">
        <v>377297</v>
      </c>
      <c r="C31" s="11">
        <v>339283</v>
      </c>
      <c r="D31" s="15">
        <v>353113</v>
      </c>
      <c r="E31" s="15">
        <v>417807</v>
      </c>
      <c r="F31" s="11">
        <v>390998</v>
      </c>
      <c r="G31" s="11">
        <v>321551</v>
      </c>
      <c r="H31" s="11">
        <v>410332</v>
      </c>
      <c r="I31" s="11">
        <v>428494</v>
      </c>
      <c r="J31" s="11">
        <v>410278</v>
      </c>
      <c r="K31" s="11">
        <v>404608</v>
      </c>
      <c r="L31" s="11">
        <v>403326</v>
      </c>
      <c r="M31" s="11">
        <v>321629</v>
      </c>
      <c r="N31" s="39">
        <f t="shared" si="0"/>
        <v>4578716</v>
      </c>
    </row>
    <row r="32" spans="1:16" x14ac:dyDescent="0.25">
      <c r="A32" s="38" t="s">
        <v>38</v>
      </c>
      <c r="B32" s="11">
        <v>287056</v>
      </c>
      <c r="C32" s="11">
        <v>260528</v>
      </c>
      <c r="D32" s="15">
        <v>265596</v>
      </c>
      <c r="E32" s="15">
        <v>310249</v>
      </c>
      <c r="F32" s="11">
        <v>314468</v>
      </c>
      <c r="G32" s="11">
        <v>259332</v>
      </c>
      <c r="H32" s="11">
        <v>311726</v>
      </c>
      <c r="I32" s="11">
        <v>290193</v>
      </c>
      <c r="J32" s="11">
        <v>296088</v>
      </c>
      <c r="K32" s="11">
        <v>326218</v>
      </c>
      <c r="L32" s="11">
        <v>305101</v>
      </c>
      <c r="M32" s="11">
        <v>239672</v>
      </c>
      <c r="N32" s="39">
        <f t="shared" si="0"/>
        <v>3466227</v>
      </c>
    </row>
    <row r="33" spans="1:18" x14ac:dyDescent="0.25">
      <c r="A33" s="38" t="s">
        <v>39</v>
      </c>
      <c r="B33" s="11">
        <v>299585</v>
      </c>
      <c r="C33" s="11">
        <v>270936</v>
      </c>
      <c r="D33" s="15">
        <v>269996</v>
      </c>
      <c r="E33" s="15">
        <v>310597</v>
      </c>
      <c r="F33" s="11">
        <v>298972</v>
      </c>
      <c r="G33" s="11">
        <v>263791</v>
      </c>
      <c r="H33" s="11">
        <v>310117</v>
      </c>
      <c r="I33" s="11">
        <v>284763</v>
      </c>
      <c r="J33" s="11">
        <v>290774</v>
      </c>
      <c r="K33" s="11">
        <v>323114</v>
      </c>
      <c r="L33" s="11">
        <v>308596</v>
      </c>
      <c r="M33" s="11">
        <v>274479</v>
      </c>
      <c r="N33" s="39">
        <f t="shared" si="0"/>
        <v>3505720</v>
      </c>
    </row>
    <row r="34" spans="1:18" x14ac:dyDescent="0.25">
      <c r="A34" s="42" t="s">
        <v>50</v>
      </c>
      <c r="B34" s="1">
        <v>15000</v>
      </c>
      <c r="C34" s="1">
        <v>21000</v>
      </c>
      <c r="D34" s="1">
        <v>15000</v>
      </c>
      <c r="E34" s="1">
        <v>23000</v>
      </c>
      <c r="F34" s="1">
        <v>25000</v>
      </c>
      <c r="G34" s="1">
        <v>21000</v>
      </c>
      <c r="H34" s="1">
        <v>25000</v>
      </c>
      <c r="I34" s="1">
        <v>25000</v>
      </c>
      <c r="J34" s="1">
        <v>25000</v>
      </c>
      <c r="K34" s="1">
        <v>23000</v>
      </c>
      <c r="L34" s="1">
        <v>26000</v>
      </c>
      <c r="M34" s="1">
        <v>20000</v>
      </c>
      <c r="N34" s="43">
        <f t="shared" si="0"/>
        <v>264000</v>
      </c>
    </row>
    <row r="35" spans="1:18" x14ac:dyDescent="0.25">
      <c r="A35" s="40" t="s">
        <v>52</v>
      </c>
      <c r="B35" s="28">
        <f>SUM(B31:B34)</f>
        <v>978938</v>
      </c>
      <c r="C35" s="28">
        <f>SUM(C31:C34)</f>
        <v>891747</v>
      </c>
      <c r="D35" s="28">
        <f>SUM(D31:D34)</f>
        <v>903705</v>
      </c>
      <c r="E35" s="28">
        <f t="shared" ref="E35:M35" si="4">SUM(E31:E34)</f>
        <v>1061653</v>
      </c>
      <c r="F35" s="28">
        <f t="shared" si="4"/>
        <v>1029438</v>
      </c>
      <c r="G35" s="28">
        <f t="shared" si="4"/>
        <v>865674</v>
      </c>
      <c r="H35" s="28">
        <f t="shared" si="4"/>
        <v>1057175</v>
      </c>
      <c r="I35" s="28">
        <f t="shared" si="4"/>
        <v>1028450</v>
      </c>
      <c r="J35" s="28">
        <f t="shared" si="4"/>
        <v>1022140</v>
      </c>
      <c r="K35" s="28">
        <f t="shared" si="4"/>
        <v>1076940</v>
      </c>
      <c r="L35" s="28">
        <f t="shared" si="4"/>
        <v>1043023</v>
      </c>
      <c r="M35" s="28">
        <f t="shared" si="4"/>
        <v>855780</v>
      </c>
      <c r="N35" s="41">
        <f t="shared" si="0"/>
        <v>11814663</v>
      </c>
    </row>
    <row r="36" spans="1:18" x14ac:dyDescent="0.25">
      <c r="A36" s="38" t="s">
        <v>42</v>
      </c>
      <c r="B36" s="11">
        <v>80967</v>
      </c>
      <c r="C36" s="11">
        <v>78856</v>
      </c>
      <c r="D36" s="15">
        <v>79126</v>
      </c>
      <c r="E36" s="15">
        <v>83545</v>
      </c>
      <c r="F36" s="11">
        <v>93401</v>
      </c>
      <c r="G36" s="11">
        <v>79391</v>
      </c>
      <c r="H36" s="11">
        <v>89840</v>
      </c>
      <c r="I36" s="11">
        <v>96235</v>
      </c>
      <c r="J36" s="11">
        <v>92470</v>
      </c>
      <c r="K36" s="11">
        <v>89776</v>
      </c>
      <c r="L36" s="11">
        <v>90520</v>
      </c>
      <c r="M36" s="11">
        <v>74481</v>
      </c>
      <c r="N36" s="39">
        <f t="shared" si="0"/>
        <v>1028608</v>
      </c>
    </row>
    <row r="37" spans="1:18" x14ac:dyDescent="0.25">
      <c r="A37" s="38" t="s">
        <v>41</v>
      </c>
      <c r="B37" s="11">
        <v>119931</v>
      </c>
      <c r="C37" s="11">
        <v>97040</v>
      </c>
      <c r="D37" s="15">
        <v>109860</v>
      </c>
      <c r="E37" s="15">
        <v>125695</v>
      </c>
      <c r="F37" s="11">
        <v>137153</v>
      </c>
      <c r="G37" s="11">
        <v>139692</v>
      </c>
      <c r="H37" s="11">
        <v>155522</v>
      </c>
      <c r="I37" s="11">
        <v>158920</v>
      </c>
      <c r="J37" s="11">
        <v>153093</v>
      </c>
      <c r="K37" s="11">
        <v>164938</v>
      </c>
      <c r="L37" s="11">
        <v>149627</v>
      </c>
      <c r="M37" s="11">
        <v>107186</v>
      </c>
      <c r="N37" s="39">
        <f t="shared" si="0"/>
        <v>1618657</v>
      </c>
    </row>
    <row r="38" spans="1:18" x14ac:dyDescent="0.25">
      <c r="A38" s="38" t="s">
        <v>43</v>
      </c>
      <c r="B38" s="11">
        <v>233819</v>
      </c>
      <c r="C38" s="11">
        <v>222267</v>
      </c>
      <c r="D38" s="15">
        <v>234942</v>
      </c>
      <c r="E38" s="15">
        <v>264062</v>
      </c>
      <c r="F38" s="11">
        <v>281799</v>
      </c>
      <c r="G38" s="11">
        <v>264866</v>
      </c>
      <c r="H38" s="11">
        <v>302427</v>
      </c>
      <c r="I38" s="11">
        <v>297689</v>
      </c>
      <c r="J38" s="11">
        <v>300093</v>
      </c>
      <c r="K38" s="11">
        <v>307120</v>
      </c>
      <c r="L38" s="11">
        <v>265977</v>
      </c>
      <c r="M38" s="11">
        <v>206717</v>
      </c>
      <c r="N38" s="39">
        <f t="shared" si="0"/>
        <v>3181778</v>
      </c>
    </row>
    <row r="39" spans="1:18" x14ac:dyDescent="0.25">
      <c r="A39" s="38" t="s">
        <v>44</v>
      </c>
      <c r="B39" s="11">
        <v>82233</v>
      </c>
      <c r="C39" s="11">
        <v>81920</v>
      </c>
      <c r="D39" s="13">
        <v>88607</v>
      </c>
      <c r="E39" s="13">
        <v>97741</v>
      </c>
      <c r="F39" s="11">
        <v>99703</v>
      </c>
      <c r="G39" s="11">
        <v>94269</v>
      </c>
      <c r="H39" s="11">
        <v>111379</v>
      </c>
      <c r="I39" s="11">
        <v>122789</v>
      </c>
      <c r="J39" s="11">
        <v>105602</v>
      </c>
      <c r="K39" s="11">
        <v>109042</v>
      </c>
      <c r="L39" s="11">
        <v>88838</v>
      </c>
      <c r="M39" s="11">
        <v>69946</v>
      </c>
      <c r="N39" s="39">
        <f t="shared" si="0"/>
        <v>1152069</v>
      </c>
    </row>
    <row r="40" spans="1:18" x14ac:dyDescent="0.25">
      <c r="A40" s="40" t="s">
        <v>45</v>
      </c>
      <c r="B40" s="29">
        <f>SUM(B36:B39)</f>
        <v>516950</v>
      </c>
      <c r="C40" s="29">
        <f>SUM(C36:C39)</f>
        <v>480083</v>
      </c>
      <c r="D40" s="29">
        <f>SUM(D36:D39)</f>
        <v>512535</v>
      </c>
      <c r="E40" s="29">
        <f t="shared" ref="E40:M40" si="5">SUM(E36:E39)</f>
        <v>571043</v>
      </c>
      <c r="F40" s="29">
        <f t="shared" si="5"/>
        <v>612056</v>
      </c>
      <c r="G40" s="29">
        <f t="shared" si="5"/>
        <v>578218</v>
      </c>
      <c r="H40" s="29">
        <f t="shared" si="5"/>
        <v>659168</v>
      </c>
      <c r="I40" s="29">
        <f t="shared" si="5"/>
        <v>675633</v>
      </c>
      <c r="J40" s="29">
        <f t="shared" si="5"/>
        <v>651258</v>
      </c>
      <c r="K40" s="29">
        <f t="shared" si="5"/>
        <v>670876</v>
      </c>
      <c r="L40" s="29">
        <f t="shared" si="5"/>
        <v>594962</v>
      </c>
      <c r="M40" s="29">
        <f t="shared" si="5"/>
        <v>458330</v>
      </c>
      <c r="N40" s="41">
        <f t="shared" si="0"/>
        <v>6981112</v>
      </c>
    </row>
    <row r="41" spans="1:18" s="10" customFormat="1" x14ac:dyDescent="0.25">
      <c r="A41" s="46" t="s">
        <v>51</v>
      </c>
      <c r="B41" s="47">
        <f>B13+B24+B30+B35+B40</f>
        <v>5656397</v>
      </c>
      <c r="C41" s="47">
        <f>C13+C24+C30+C35+C40</f>
        <v>5140655</v>
      </c>
      <c r="D41" s="47">
        <f>D13+D24+D30+D35+D40</f>
        <v>5577900</v>
      </c>
      <c r="E41" s="47">
        <f t="shared" ref="E41:M41" si="6">E13+E24+E30+E35+E40</f>
        <v>6005861</v>
      </c>
      <c r="F41" s="47">
        <f t="shared" si="6"/>
        <v>6065659</v>
      </c>
      <c r="G41" s="47">
        <f t="shared" si="6"/>
        <v>5595076</v>
      </c>
      <c r="H41" s="47">
        <f t="shared" si="6"/>
        <v>6361597</v>
      </c>
      <c r="I41" s="47">
        <f t="shared" si="6"/>
        <v>6491599</v>
      </c>
      <c r="J41" s="47">
        <f t="shared" si="6"/>
        <v>6302304</v>
      </c>
      <c r="K41" s="47">
        <f t="shared" si="6"/>
        <v>6580245</v>
      </c>
      <c r="L41" s="47">
        <f t="shared" si="6"/>
        <v>6061154</v>
      </c>
      <c r="M41" s="47">
        <f t="shared" si="6"/>
        <v>5127146</v>
      </c>
      <c r="N41" s="48">
        <f>N13+N24+N30+N35+N40</f>
        <v>70965593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2" t="s">
        <v>53</v>
      </c>
      <c r="B44" s="3"/>
      <c r="C44" s="3"/>
      <c r="D44" s="3"/>
      <c r="E44" s="17"/>
      <c r="F44" s="3"/>
      <c r="G44" s="3"/>
      <c r="H44" s="3"/>
      <c r="I44" s="3"/>
      <c r="J44" s="3"/>
      <c r="K44" s="3"/>
      <c r="L44" s="3"/>
    </row>
    <row r="45" spans="1:18" x14ac:dyDescent="0.25">
      <c r="A45" s="33" t="s">
        <v>48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  <pageSetUpPr fitToPage="1"/>
  </sheetPr>
  <dimension ref="A1:R45"/>
  <sheetViews>
    <sheetView showGridLines="0" workbookViewId="0">
      <selection activeCell="A46" sqref="A46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59066</v>
      </c>
      <c r="C6" s="15">
        <v>53946</v>
      </c>
      <c r="D6" s="61" t="s">
        <v>58</v>
      </c>
      <c r="E6" s="12" t="s">
        <v>58</v>
      </c>
      <c r="F6" s="12" t="s">
        <v>58</v>
      </c>
      <c r="G6" s="12" t="s">
        <v>58</v>
      </c>
      <c r="H6" s="15" t="s">
        <v>58</v>
      </c>
      <c r="I6" s="15" t="s">
        <v>58</v>
      </c>
      <c r="J6" s="15" t="s">
        <v>58</v>
      </c>
      <c r="K6" s="15" t="s">
        <v>58</v>
      </c>
      <c r="L6" s="15" t="s">
        <v>58</v>
      </c>
      <c r="M6" s="15" t="s">
        <v>58</v>
      </c>
      <c r="N6" s="39" t="s">
        <v>58</v>
      </c>
    </row>
    <row r="7" spans="1:16" x14ac:dyDescent="0.25">
      <c r="A7" s="38" t="s">
        <v>15</v>
      </c>
      <c r="B7" s="15">
        <v>17681</v>
      </c>
      <c r="C7" s="15">
        <v>14602</v>
      </c>
      <c r="D7" s="12" t="s">
        <v>58</v>
      </c>
      <c r="E7" s="12" t="s">
        <v>58</v>
      </c>
      <c r="F7" s="12" t="s">
        <v>58</v>
      </c>
      <c r="G7" s="12" t="s">
        <v>58</v>
      </c>
      <c r="H7" s="15" t="s">
        <v>58</v>
      </c>
      <c r="I7" s="15" t="s">
        <v>58</v>
      </c>
      <c r="J7" s="15" t="s">
        <v>58</v>
      </c>
      <c r="K7" s="15" t="s">
        <v>58</v>
      </c>
      <c r="L7" s="15" t="s">
        <v>58</v>
      </c>
      <c r="M7" s="15" t="s">
        <v>58</v>
      </c>
      <c r="N7" s="39" t="s">
        <v>58</v>
      </c>
    </row>
    <row r="8" spans="1:16" x14ac:dyDescent="0.25">
      <c r="A8" s="38" t="s">
        <v>16</v>
      </c>
      <c r="B8" s="11">
        <v>80430</v>
      </c>
      <c r="C8" s="11">
        <v>63088</v>
      </c>
      <c r="D8" s="15" t="s">
        <v>58</v>
      </c>
      <c r="E8" s="15" t="s">
        <v>58</v>
      </c>
      <c r="F8" s="11" t="s">
        <v>58</v>
      </c>
      <c r="G8" s="11" t="s">
        <v>58</v>
      </c>
      <c r="H8" s="11" t="s">
        <v>58</v>
      </c>
      <c r="I8" s="11" t="s">
        <v>58</v>
      </c>
      <c r="J8" s="11" t="s">
        <v>58</v>
      </c>
      <c r="K8" s="11" t="s">
        <v>58</v>
      </c>
      <c r="L8" s="11" t="s">
        <v>58</v>
      </c>
      <c r="M8" s="11" t="s">
        <v>58</v>
      </c>
      <c r="N8" s="39" t="s">
        <v>58</v>
      </c>
    </row>
    <row r="9" spans="1:16" x14ac:dyDescent="0.25">
      <c r="A9" s="38" t="s">
        <v>17</v>
      </c>
      <c r="B9" s="15">
        <v>9723</v>
      </c>
      <c r="C9" s="15">
        <v>10334</v>
      </c>
      <c r="D9" s="12" t="s">
        <v>58</v>
      </c>
      <c r="E9" s="12" t="s">
        <v>58</v>
      </c>
      <c r="F9" s="12" t="s">
        <v>58</v>
      </c>
      <c r="G9" s="12" t="s">
        <v>58</v>
      </c>
      <c r="H9" s="15" t="s">
        <v>58</v>
      </c>
      <c r="I9" s="15" t="s">
        <v>58</v>
      </c>
      <c r="J9" s="15" t="s">
        <v>58</v>
      </c>
      <c r="K9" s="15" t="s">
        <v>58</v>
      </c>
      <c r="L9" s="15" t="s">
        <v>58</v>
      </c>
      <c r="M9" s="15" t="s">
        <v>58</v>
      </c>
      <c r="N9" s="39" t="s">
        <v>58</v>
      </c>
    </row>
    <row r="10" spans="1:16" x14ac:dyDescent="0.25">
      <c r="A10" s="38" t="s">
        <v>18</v>
      </c>
      <c r="B10" s="11">
        <v>194793</v>
      </c>
      <c r="C10" s="11">
        <v>173385</v>
      </c>
      <c r="D10" s="15" t="s">
        <v>58</v>
      </c>
      <c r="E10" s="15" t="s">
        <v>58</v>
      </c>
      <c r="F10" s="11" t="s">
        <v>58</v>
      </c>
      <c r="G10" s="11" t="s">
        <v>58</v>
      </c>
      <c r="H10" s="11" t="s">
        <v>58</v>
      </c>
      <c r="I10" s="11" t="s">
        <v>58</v>
      </c>
      <c r="J10" s="11" t="s">
        <v>58</v>
      </c>
      <c r="K10" s="11" t="s">
        <v>58</v>
      </c>
      <c r="L10" s="11" t="s">
        <v>58</v>
      </c>
      <c r="M10" s="11" t="s">
        <v>58</v>
      </c>
      <c r="N10" s="39" t="s">
        <v>58</v>
      </c>
    </row>
    <row r="11" spans="1:16" x14ac:dyDescent="0.25">
      <c r="A11" s="38" t="s">
        <v>19</v>
      </c>
      <c r="B11" s="15">
        <v>18254</v>
      </c>
      <c r="C11" s="15">
        <v>20083</v>
      </c>
      <c r="D11" s="12" t="s">
        <v>58</v>
      </c>
      <c r="E11" s="12" t="s">
        <v>58</v>
      </c>
      <c r="F11" s="12" t="s">
        <v>58</v>
      </c>
      <c r="G11" s="12" t="s">
        <v>58</v>
      </c>
      <c r="H11" s="15" t="s">
        <v>58</v>
      </c>
      <c r="I11" s="15" t="s">
        <v>58</v>
      </c>
      <c r="J11" s="15" t="s">
        <v>58</v>
      </c>
      <c r="K11" s="15" t="s">
        <v>58</v>
      </c>
      <c r="L11" s="15" t="s">
        <v>58</v>
      </c>
      <c r="M11" s="15" t="s">
        <v>58</v>
      </c>
      <c r="N11" s="39" t="s">
        <v>58</v>
      </c>
    </row>
    <row r="12" spans="1:16" x14ac:dyDescent="0.25">
      <c r="A12" s="38" t="s">
        <v>20</v>
      </c>
      <c r="B12" s="15">
        <v>39693</v>
      </c>
      <c r="C12" s="15">
        <v>34005</v>
      </c>
      <c r="D12" s="12" t="s">
        <v>58</v>
      </c>
      <c r="E12" s="12" t="s">
        <v>58</v>
      </c>
      <c r="F12" s="12" t="s">
        <v>58</v>
      </c>
      <c r="G12" s="12" t="s">
        <v>58</v>
      </c>
      <c r="H12" s="15" t="s">
        <v>58</v>
      </c>
      <c r="I12" s="15" t="s">
        <v>58</v>
      </c>
      <c r="J12" s="15" t="s">
        <v>58</v>
      </c>
      <c r="K12" s="15" t="s">
        <v>58</v>
      </c>
      <c r="L12" s="15" t="s">
        <v>58</v>
      </c>
      <c r="M12" s="15" t="s">
        <v>58</v>
      </c>
      <c r="N12" s="39" t="s">
        <v>58</v>
      </c>
    </row>
    <row r="13" spans="1:16" x14ac:dyDescent="0.25">
      <c r="A13" s="40" t="s">
        <v>21</v>
      </c>
      <c r="B13" s="28">
        <f>SUM(B6:B12)</f>
        <v>419640</v>
      </c>
      <c r="C13" s="28">
        <f>SUM(C6:C12)</f>
        <v>369443</v>
      </c>
      <c r="D13" s="28">
        <v>386190</v>
      </c>
      <c r="E13" s="28">
        <v>429966</v>
      </c>
      <c r="F13" s="28">
        <v>394024</v>
      </c>
      <c r="G13" s="28">
        <v>446652</v>
      </c>
      <c r="H13" s="28">
        <v>445464</v>
      </c>
      <c r="I13" s="28">
        <v>482853</v>
      </c>
      <c r="J13" s="28">
        <v>473441</v>
      </c>
      <c r="K13" s="28">
        <v>509917</v>
      </c>
      <c r="L13" s="28">
        <v>454821</v>
      </c>
      <c r="M13" s="28">
        <v>415022</v>
      </c>
      <c r="N13" s="41">
        <f>SUM(B13:M13)</f>
        <v>5227433</v>
      </c>
    </row>
    <row r="14" spans="1:16" x14ac:dyDescent="0.25">
      <c r="A14" s="38" t="s">
        <v>22</v>
      </c>
      <c r="B14" s="22">
        <v>130997</v>
      </c>
      <c r="C14" s="22">
        <v>109753</v>
      </c>
      <c r="D14" s="15" t="s">
        <v>58</v>
      </c>
      <c r="E14" s="15" t="s">
        <v>58</v>
      </c>
      <c r="F14" s="22" t="s">
        <v>58</v>
      </c>
      <c r="G14" s="22" t="s">
        <v>58</v>
      </c>
      <c r="H14" s="22" t="s">
        <v>58</v>
      </c>
      <c r="I14" s="22" t="s">
        <v>58</v>
      </c>
      <c r="J14" s="22" t="s">
        <v>58</v>
      </c>
      <c r="K14" s="22" t="s">
        <v>58</v>
      </c>
      <c r="L14" s="22" t="s">
        <v>58</v>
      </c>
      <c r="M14" s="22" t="s">
        <v>58</v>
      </c>
      <c r="N14" s="39" t="s">
        <v>58</v>
      </c>
    </row>
    <row r="15" spans="1:16" x14ac:dyDescent="0.25">
      <c r="A15" s="38" t="s">
        <v>23</v>
      </c>
      <c r="B15" s="15">
        <v>68954</v>
      </c>
      <c r="C15" s="15">
        <v>60775</v>
      </c>
      <c r="D15" s="15" t="s">
        <v>58</v>
      </c>
      <c r="E15" s="15" t="s">
        <v>58</v>
      </c>
      <c r="F15" s="15" t="s">
        <v>58</v>
      </c>
      <c r="G15" s="15" t="s">
        <v>58</v>
      </c>
      <c r="H15" s="22" t="s">
        <v>58</v>
      </c>
      <c r="I15" s="22" t="s">
        <v>58</v>
      </c>
      <c r="J15" s="22" t="s">
        <v>58</v>
      </c>
      <c r="K15" s="22" t="s">
        <v>58</v>
      </c>
      <c r="L15" s="22" t="s">
        <v>58</v>
      </c>
      <c r="M15" s="22" t="s">
        <v>58</v>
      </c>
      <c r="N15" s="39" t="s">
        <v>58</v>
      </c>
    </row>
    <row r="16" spans="1:16" x14ac:dyDescent="0.25">
      <c r="A16" s="38" t="s">
        <v>47</v>
      </c>
      <c r="B16" s="22">
        <v>192134</v>
      </c>
      <c r="C16" s="22">
        <v>157337</v>
      </c>
      <c r="D16" s="12" t="s">
        <v>58</v>
      </c>
      <c r="E16" s="15" t="s">
        <v>58</v>
      </c>
      <c r="F16" s="22" t="s">
        <v>58</v>
      </c>
      <c r="G16" s="22" t="s">
        <v>58</v>
      </c>
      <c r="H16" s="22" t="s">
        <v>58</v>
      </c>
      <c r="I16" s="22" t="s">
        <v>58</v>
      </c>
      <c r="J16" s="22" t="s">
        <v>58</v>
      </c>
      <c r="K16" s="22" t="s">
        <v>58</v>
      </c>
      <c r="L16" s="22" t="s">
        <v>58</v>
      </c>
      <c r="M16" s="22" t="s">
        <v>58</v>
      </c>
      <c r="N16" s="39" t="s">
        <v>58</v>
      </c>
    </row>
    <row r="17" spans="1:16" x14ac:dyDescent="0.25">
      <c r="A17" s="38" t="s">
        <v>25</v>
      </c>
      <c r="B17" s="22">
        <v>87066</v>
      </c>
      <c r="C17" s="22">
        <v>75154</v>
      </c>
      <c r="D17" s="12" t="s">
        <v>58</v>
      </c>
      <c r="E17" s="15" t="s">
        <v>58</v>
      </c>
      <c r="F17" s="22" t="s">
        <v>58</v>
      </c>
      <c r="G17" s="22" t="s">
        <v>58</v>
      </c>
      <c r="H17" s="22" t="s">
        <v>58</v>
      </c>
      <c r="I17" s="22" t="s">
        <v>58</v>
      </c>
      <c r="J17" s="22" t="s">
        <v>58</v>
      </c>
      <c r="K17" s="22" t="s">
        <v>58</v>
      </c>
      <c r="L17" s="22" t="s">
        <v>58</v>
      </c>
      <c r="M17" s="22" t="s">
        <v>58</v>
      </c>
      <c r="N17" s="39" t="s">
        <v>58</v>
      </c>
    </row>
    <row r="18" spans="1:16" x14ac:dyDescent="0.25">
      <c r="A18" s="38" t="s">
        <v>26</v>
      </c>
      <c r="B18" s="22">
        <v>123648</v>
      </c>
      <c r="C18" s="22">
        <v>106647</v>
      </c>
      <c r="D18" s="12" t="s">
        <v>58</v>
      </c>
      <c r="E18" s="15" t="s">
        <v>58</v>
      </c>
      <c r="F18" s="22" t="s">
        <v>58</v>
      </c>
      <c r="G18" s="22" t="s">
        <v>58</v>
      </c>
      <c r="H18" s="22" t="s">
        <v>58</v>
      </c>
      <c r="I18" s="22" t="s">
        <v>58</v>
      </c>
      <c r="J18" s="22" t="s">
        <v>58</v>
      </c>
      <c r="K18" s="22" t="s">
        <v>58</v>
      </c>
      <c r="L18" s="22" t="s">
        <v>58</v>
      </c>
      <c r="M18" s="22" t="s">
        <v>58</v>
      </c>
      <c r="N18" s="39" t="s">
        <v>58</v>
      </c>
    </row>
    <row r="19" spans="1:16" x14ac:dyDescent="0.25">
      <c r="A19" s="38" t="s">
        <v>27</v>
      </c>
      <c r="B19" s="22">
        <v>285237</v>
      </c>
      <c r="C19" s="22">
        <v>256572</v>
      </c>
      <c r="D19" s="12" t="s">
        <v>58</v>
      </c>
      <c r="E19" s="15" t="s">
        <v>58</v>
      </c>
      <c r="F19" s="22" t="s">
        <v>58</v>
      </c>
      <c r="G19" s="22" t="s">
        <v>58</v>
      </c>
      <c r="H19" s="22" t="s">
        <v>58</v>
      </c>
      <c r="I19" s="22" t="s">
        <v>58</v>
      </c>
      <c r="J19" s="22" t="s">
        <v>58</v>
      </c>
      <c r="K19" s="22" t="s">
        <v>58</v>
      </c>
      <c r="L19" s="22" t="s">
        <v>58</v>
      </c>
      <c r="M19" s="22" t="s">
        <v>58</v>
      </c>
      <c r="N19" s="39" t="s">
        <v>58</v>
      </c>
    </row>
    <row r="20" spans="1:16" x14ac:dyDescent="0.25">
      <c r="A20" s="38" t="s">
        <v>28</v>
      </c>
      <c r="B20" s="22">
        <v>77726</v>
      </c>
      <c r="C20" s="22">
        <v>72138</v>
      </c>
      <c r="D20" s="12" t="s">
        <v>58</v>
      </c>
      <c r="E20" s="15" t="s">
        <v>58</v>
      </c>
      <c r="F20" s="22" t="s">
        <v>58</v>
      </c>
      <c r="G20" s="22" t="s">
        <v>58</v>
      </c>
      <c r="H20" s="22" t="s">
        <v>58</v>
      </c>
      <c r="I20" s="22" t="s">
        <v>58</v>
      </c>
      <c r="J20" s="22" t="s">
        <v>58</v>
      </c>
      <c r="K20" s="22" t="s">
        <v>58</v>
      </c>
      <c r="L20" s="22" t="s">
        <v>58</v>
      </c>
      <c r="M20" s="22" t="s">
        <v>58</v>
      </c>
      <c r="N20" s="39" t="s">
        <v>58</v>
      </c>
    </row>
    <row r="21" spans="1:16" x14ac:dyDescent="0.25">
      <c r="A21" s="38" t="s">
        <v>29</v>
      </c>
      <c r="B21" s="22">
        <v>55907</v>
      </c>
      <c r="C21" s="22">
        <v>53848</v>
      </c>
      <c r="D21" s="12" t="s">
        <v>58</v>
      </c>
      <c r="E21" s="15" t="s">
        <v>58</v>
      </c>
      <c r="F21" s="22" t="s">
        <v>58</v>
      </c>
      <c r="G21" s="22" t="s">
        <v>58</v>
      </c>
      <c r="H21" s="22" t="s">
        <v>58</v>
      </c>
      <c r="I21" s="22" t="s">
        <v>58</v>
      </c>
      <c r="J21" s="22" t="s">
        <v>58</v>
      </c>
      <c r="K21" s="22" t="s">
        <v>58</v>
      </c>
      <c r="L21" s="22" t="s">
        <v>58</v>
      </c>
      <c r="M21" s="22" t="s">
        <v>58</v>
      </c>
      <c r="N21" s="39" t="s">
        <v>58</v>
      </c>
    </row>
    <row r="22" spans="1:16" x14ac:dyDescent="0.25">
      <c r="A22" s="38" t="s">
        <v>30</v>
      </c>
      <c r="B22" s="22">
        <v>363430</v>
      </c>
      <c r="C22" s="22">
        <v>346290</v>
      </c>
      <c r="D22" s="12" t="s">
        <v>58</v>
      </c>
      <c r="E22" s="15" t="s">
        <v>58</v>
      </c>
      <c r="F22" s="22" t="s">
        <v>58</v>
      </c>
      <c r="G22" s="22" t="s">
        <v>58</v>
      </c>
      <c r="H22" s="22" t="s">
        <v>58</v>
      </c>
      <c r="I22" s="22" t="s">
        <v>58</v>
      </c>
      <c r="J22" s="22" t="s">
        <v>58</v>
      </c>
      <c r="K22" s="22" t="s">
        <v>58</v>
      </c>
      <c r="L22" s="22" t="s">
        <v>58</v>
      </c>
      <c r="M22" s="22" t="s">
        <v>58</v>
      </c>
      <c r="N22" s="39" t="s">
        <v>58</v>
      </c>
    </row>
    <row r="23" spans="1:16" x14ac:dyDescent="0.25">
      <c r="A23" s="42" t="s">
        <v>50</v>
      </c>
      <c r="B23" s="1">
        <v>57000</v>
      </c>
      <c r="C23" s="1">
        <v>82000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43" t="s">
        <v>58</v>
      </c>
    </row>
    <row r="24" spans="1:16" x14ac:dyDescent="0.25">
      <c r="A24" s="44" t="s">
        <v>31</v>
      </c>
      <c r="B24" s="28">
        <f>SUM(B14:B23)</f>
        <v>1442099</v>
      </c>
      <c r="C24" s="28">
        <f>SUM(C14:C23)</f>
        <v>1320514</v>
      </c>
      <c r="D24" s="28">
        <v>1277766</v>
      </c>
      <c r="E24" s="28">
        <v>1282506</v>
      </c>
      <c r="F24" s="28">
        <v>1359975</v>
      </c>
      <c r="G24" s="28">
        <v>1225048</v>
      </c>
      <c r="H24" s="28">
        <v>1431665</v>
      </c>
      <c r="I24" s="28">
        <v>1413969</v>
      </c>
      <c r="J24" s="28">
        <v>1482851</v>
      </c>
      <c r="K24" s="28">
        <v>1537568</v>
      </c>
      <c r="L24" s="28">
        <v>1407265</v>
      </c>
      <c r="M24" s="28">
        <v>1364359</v>
      </c>
      <c r="N24" s="41">
        <f>SUM(B24:M24)</f>
        <v>16545585</v>
      </c>
    </row>
    <row r="25" spans="1:16" x14ac:dyDescent="0.25">
      <c r="A25" s="38" t="s">
        <v>32</v>
      </c>
      <c r="B25" s="11">
        <v>626094</v>
      </c>
      <c r="C25" s="11">
        <v>571863</v>
      </c>
      <c r="D25" s="15" t="s">
        <v>58</v>
      </c>
      <c r="E25" s="15" t="s">
        <v>58</v>
      </c>
      <c r="F25" s="11" t="s">
        <v>58</v>
      </c>
      <c r="G25" s="11" t="s">
        <v>58</v>
      </c>
      <c r="H25" s="11" t="s">
        <v>58</v>
      </c>
      <c r="I25" s="11" t="s">
        <v>58</v>
      </c>
      <c r="J25" s="11" t="s">
        <v>58</v>
      </c>
      <c r="K25" s="11" t="s">
        <v>58</v>
      </c>
      <c r="L25" s="11" t="s">
        <v>58</v>
      </c>
      <c r="M25" s="11" t="s">
        <v>58</v>
      </c>
      <c r="N25" s="39" t="s">
        <v>58</v>
      </c>
    </row>
    <row r="26" spans="1:16" s="17" customFormat="1" x14ac:dyDescent="0.25">
      <c r="A26" s="38" t="s">
        <v>33</v>
      </c>
      <c r="B26" s="11">
        <v>115294</v>
      </c>
      <c r="C26" s="11">
        <v>108709</v>
      </c>
      <c r="D26" s="15" t="s">
        <v>58</v>
      </c>
      <c r="E26" s="15" t="s">
        <v>58</v>
      </c>
      <c r="F26" s="11" t="s">
        <v>58</v>
      </c>
      <c r="G26" s="11" t="s">
        <v>58</v>
      </c>
      <c r="H26" s="11" t="s">
        <v>58</v>
      </c>
      <c r="I26" s="11" t="s">
        <v>58</v>
      </c>
      <c r="J26" s="11" t="s">
        <v>58</v>
      </c>
      <c r="K26" s="11" t="s">
        <v>58</v>
      </c>
      <c r="L26" s="11" t="s">
        <v>58</v>
      </c>
      <c r="M26" s="11" t="s">
        <v>58</v>
      </c>
      <c r="N26" s="39" t="s">
        <v>58</v>
      </c>
      <c r="O26" s="2"/>
      <c r="P26" s="2"/>
    </row>
    <row r="27" spans="1:16" x14ac:dyDescent="0.25">
      <c r="A27" s="38" t="s">
        <v>34</v>
      </c>
      <c r="B27" s="11">
        <v>391783</v>
      </c>
      <c r="C27" s="11">
        <v>398065</v>
      </c>
      <c r="D27" s="15" t="s">
        <v>58</v>
      </c>
      <c r="E27" s="15" t="s">
        <v>58</v>
      </c>
      <c r="F27" s="11" t="s">
        <v>58</v>
      </c>
      <c r="G27" s="11" t="s">
        <v>58</v>
      </c>
      <c r="H27" s="11" t="s">
        <v>58</v>
      </c>
      <c r="I27" s="11" t="s">
        <v>58</v>
      </c>
      <c r="J27" s="11" t="s">
        <v>58</v>
      </c>
      <c r="K27" s="11" t="s">
        <v>58</v>
      </c>
      <c r="L27" s="11" t="s">
        <v>58</v>
      </c>
      <c r="M27" s="11" t="s">
        <v>58</v>
      </c>
      <c r="N27" s="39" t="s">
        <v>58</v>
      </c>
    </row>
    <row r="28" spans="1:16" x14ac:dyDescent="0.25">
      <c r="A28" s="38" t="s">
        <v>35</v>
      </c>
      <c r="B28" s="11">
        <v>1208704</v>
      </c>
      <c r="C28" s="11">
        <v>1204828</v>
      </c>
      <c r="D28" s="15" t="s">
        <v>58</v>
      </c>
      <c r="E28" s="15" t="s">
        <v>58</v>
      </c>
      <c r="F28" s="11" t="s">
        <v>58</v>
      </c>
      <c r="G28" s="11" t="s">
        <v>58</v>
      </c>
      <c r="H28" s="11" t="s">
        <v>58</v>
      </c>
      <c r="I28" s="11" t="s">
        <v>58</v>
      </c>
      <c r="J28" s="11" t="s">
        <v>58</v>
      </c>
      <c r="K28" s="11" t="s">
        <v>58</v>
      </c>
      <c r="L28" s="11" t="s">
        <v>58</v>
      </c>
      <c r="M28" s="11" t="s">
        <v>58</v>
      </c>
      <c r="N28" s="39" t="s">
        <v>58</v>
      </c>
    </row>
    <row r="29" spans="1:16" x14ac:dyDescent="0.25">
      <c r="A29" s="42" t="s">
        <v>50</v>
      </c>
      <c r="B29" s="1">
        <v>281000</v>
      </c>
      <c r="C29" s="1">
        <v>257000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43" t="s">
        <v>58</v>
      </c>
    </row>
    <row r="30" spans="1:16" x14ac:dyDescent="0.25">
      <c r="A30" s="44" t="s">
        <v>36</v>
      </c>
      <c r="B30" s="28">
        <f>SUM(B25:B29)</f>
        <v>2622875</v>
      </c>
      <c r="C30" s="28">
        <f>SUM(C25:C29)</f>
        <v>2540465</v>
      </c>
      <c r="D30" s="28">
        <v>2541991</v>
      </c>
      <c r="E30" s="28">
        <v>2596012</v>
      </c>
      <c r="F30" s="28">
        <v>2731009</v>
      </c>
      <c r="G30" s="28">
        <v>2393874</v>
      </c>
      <c r="H30" s="28">
        <v>2703864</v>
      </c>
      <c r="I30" s="28">
        <v>2762218</v>
      </c>
      <c r="J30" s="28">
        <v>2816414</v>
      </c>
      <c r="K30" s="28">
        <v>2847964</v>
      </c>
      <c r="L30" s="28">
        <v>2469199</v>
      </c>
      <c r="M30" s="28">
        <v>2186112</v>
      </c>
      <c r="N30" s="41">
        <f>SUM(B30:M30)</f>
        <v>31211997</v>
      </c>
    </row>
    <row r="31" spans="1:16" x14ac:dyDescent="0.25">
      <c r="A31" s="38" t="s">
        <v>37</v>
      </c>
      <c r="B31" s="11">
        <v>365083</v>
      </c>
      <c r="C31" s="11">
        <v>369836</v>
      </c>
      <c r="D31" s="15" t="s">
        <v>58</v>
      </c>
      <c r="E31" s="15" t="s">
        <v>58</v>
      </c>
      <c r="F31" s="11" t="s">
        <v>58</v>
      </c>
      <c r="G31" s="11" t="s">
        <v>58</v>
      </c>
      <c r="H31" s="11" t="s">
        <v>58</v>
      </c>
      <c r="I31" s="11" t="s">
        <v>58</v>
      </c>
      <c r="J31" s="11" t="s">
        <v>58</v>
      </c>
      <c r="K31" s="11" t="s">
        <v>58</v>
      </c>
      <c r="L31" s="11" t="s">
        <v>58</v>
      </c>
      <c r="M31" s="11" t="s">
        <v>58</v>
      </c>
      <c r="N31" s="39" t="s">
        <v>58</v>
      </c>
    </row>
    <row r="32" spans="1:16" x14ac:dyDescent="0.25">
      <c r="A32" s="38" t="s">
        <v>38</v>
      </c>
      <c r="B32" s="11">
        <v>269494</v>
      </c>
      <c r="C32" s="11">
        <v>279023</v>
      </c>
      <c r="D32" s="15" t="s">
        <v>58</v>
      </c>
      <c r="E32" s="15" t="s">
        <v>58</v>
      </c>
      <c r="F32" s="11" t="s">
        <v>58</v>
      </c>
      <c r="G32" s="11" t="s">
        <v>58</v>
      </c>
      <c r="H32" s="11" t="s">
        <v>58</v>
      </c>
      <c r="I32" s="11" t="s">
        <v>58</v>
      </c>
      <c r="J32" s="11" t="s">
        <v>58</v>
      </c>
      <c r="K32" s="11" t="s">
        <v>58</v>
      </c>
      <c r="L32" s="11" t="s">
        <v>58</v>
      </c>
      <c r="M32" s="11" t="s">
        <v>58</v>
      </c>
      <c r="N32" s="39" t="s">
        <v>58</v>
      </c>
    </row>
    <row r="33" spans="1:18" x14ac:dyDescent="0.25">
      <c r="A33" s="38" t="s">
        <v>39</v>
      </c>
      <c r="B33" s="11">
        <v>290431</v>
      </c>
      <c r="C33" s="11">
        <v>275082</v>
      </c>
      <c r="D33" s="15" t="s">
        <v>58</v>
      </c>
      <c r="E33" s="15" t="s">
        <v>58</v>
      </c>
      <c r="F33" s="11" t="s">
        <v>58</v>
      </c>
      <c r="G33" s="11" t="s">
        <v>58</v>
      </c>
      <c r="H33" s="11" t="s">
        <v>58</v>
      </c>
      <c r="I33" s="11" t="s">
        <v>58</v>
      </c>
      <c r="J33" s="11" t="s">
        <v>58</v>
      </c>
      <c r="K33" s="11" t="s">
        <v>58</v>
      </c>
      <c r="L33" s="11" t="s">
        <v>58</v>
      </c>
      <c r="M33" s="11" t="s">
        <v>58</v>
      </c>
      <c r="N33" s="39" t="s">
        <v>58</v>
      </c>
    </row>
    <row r="34" spans="1:18" x14ac:dyDescent="0.25">
      <c r="A34" s="42" t="s">
        <v>50</v>
      </c>
      <c r="B34" s="1">
        <v>22000</v>
      </c>
      <c r="C34" s="1">
        <v>20000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43" t="s">
        <v>58</v>
      </c>
    </row>
    <row r="35" spans="1:18" x14ac:dyDescent="0.25">
      <c r="A35" s="40" t="s">
        <v>52</v>
      </c>
      <c r="B35" s="28">
        <f>SUM(B31:B34)</f>
        <v>947008</v>
      </c>
      <c r="C35" s="28">
        <f>SUM(C31:C34)</f>
        <v>943941</v>
      </c>
      <c r="D35" s="28">
        <v>982134</v>
      </c>
      <c r="E35" s="28">
        <v>930046</v>
      </c>
      <c r="F35" s="28">
        <v>1038138</v>
      </c>
      <c r="G35" s="28">
        <v>881756</v>
      </c>
      <c r="H35" s="28">
        <v>1036232</v>
      </c>
      <c r="I35" s="28">
        <v>1045101</v>
      </c>
      <c r="J35" s="28">
        <v>1028464</v>
      </c>
      <c r="K35" s="28">
        <v>1064995</v>
      </c>
      <c r="L35" s="28">
        <v>993186</v>
      </c>
      <c r="M35" s="28">
        <v>855763</v>
      </c>
      <c r="N35" s="41">
        <f>SUM(B35:M35)</f>
        <v>11746764</v>
      </c>
    </row>
    <row r="36" spans="1:18" x14ac:dyDescent="0.25">
      <c r="A36" s="38" t="s">
        <v>42</v>
      </c>
      <c r="B36" s="11">
        <v>82582</v>
      </c>
      <c r="C36" s="11">
        <v>84582</v>
      </c>
      <c r="D36" s="15" t="s">
        <v>58</v>
      </c>
      <c r="E36" s="15" t="s">
        <v>58</v>
      </c>
      <c r="F36" s="11" t="s">
        <v>58</v>
      </c>
      <c r="G36" s="11" t="s">
        <v>58</v>
      </c>
      <c r="H36" s="11" t="s">
        <v>58</v>
      </c>
      <c r="I36" s="11" t="s">
        <v>58</v>
      </c>
      <c r="J36" s="11" t="s">
        <v>58</v>
      </c>
      <c r="K36" s="11" t="s">
        <v>58</v>
      </c>
      <c r="L36" s="11" t="s">
        <v>58</v>
      </c>
      <c r="M36" s="11" t="s">
        <v>58</v>
      </c>
      <c r="N36" s="39" t="s">
        <v>58</v>
      </c>
    </row>
    <row r="37" spans="1:18" x14ac:dyDescent="0.25">
      <c r="A37" s="38" t="s">
        <v>41</v>
      </c>
      <c r="B37" s="11">
        <v>134785</v>
      </c>
      <c r="C37" s="11">
        <v>121526</v>
      </c>
      <c r="D37" s="15" t="s">
        <v>58</v>
      </c>
      <c r="E37" s="15" t="s">
        <v>58</v>
      </c>
      <c r="F37" s="11" t="s">
        <v>58</v>
      </c>
      <c r="G37" s="11" t="s">
        <v>58</v>
      </c>
      <c r="H37" s="11" t="s">
        <v>58</v>
      </c>
      <c r="I37" s="11" t="s">
        <v>58</v>
      </c>
      <c r="J37" s="11" t="s">
        <v>58</v>
      </c>
      <c r="K37" s="11" t="s">
        <v>58</v>
      </c>
      <c r="L37" s="11" t="s">
        <v>58</v>
      </c>
      <c r="M37" s="11" t="s">
        <v>58</v>
      </c>
      <c r="N37" s="39" t="s">
        <v>58</v>
      </c>
    </row>
    <row r="38" spans="1:18" x14ac:dyDescent="0.25">
      <c r="A38" s="38" t="s">
        <v>43</v>
      </c>
      <c r="B38" s="11">
        <v>269980</v>
      </c>
      <c r="C38" s="11">
        <v>246870</v>
      </c>
      <c r="D38" s="15" t="s">
        <v>58</v>
      </c>
      <c r="E38" s="15" t="s">
        <v>58</v>
      </c>
      <c r="F38" s="11" t="s">
        <v>58</v>
      </c>
      <c r="G38" s="11" t="s">
        <v>58</v>
      </c>
      <c r="H38" s="11" t="s">
        <v>58</v>
      </c>
      <c r="I38" s="11" t="s">
        <v>58</v>
      </c>
      <c r="J38" s="11" t="s">
        <v>58</v>
      </c>
      <c r="K38" s="11" t="s">
        <v>58</v>
      </c>
      <c r="L38" s="11" t="s">
        <v>58</v>
      </c>
      <c r="M38" s="11" t="s">
        <v>58</v>
      </c>
      <c r="N38" s="39" t="s">
        <v>58</v>
      </c>
    </row>
    <row r="39" spans="1:18" x14ac:dyDescent="0.25">
      <c r="A39" s="38" t="s">
        <v>44</v>
      </c>
      <c r="B39" s="11">
        <v>84976</v>
      </c>
      <c r="C39" s="11">
        <v>87351</v>
      </c>
      <c r="D39" s="13" t="s">
        <v>58</v>
      </c>
      <c r="E39" s="13" t="s">
        <v>58</v>
      </c>
      <c r="F39" s="11" t="s">
        <v>58</v>
      </c>
      <c r="G39" s="11" t="s">
        <v>58</v>
      </c>
      <c r="H39" s="11" t="s">
        <v>58</v>
      </c>
      <c r="I39" s="11" t="s">
        <v>58</v>
      </c>
      <c r="J39" s="11" t="s">
        <v>58</v>
      </c>
      <c r="K39" s="11" t="s">
        <v>58</v>
      </c>
      <c r="L39" s="11" t="s">
        <v>58</v>
      </c>
      <c r="M39" s="11" t="s">
        <v>58</v>
      </c>
      <c r="N39" s="39" t="s">
        <v>58</v>
      </c>
    </row>
    <row r="40" spans="1:18" x14ac:dyDescent="0.25">
      <c r="A40" s="40" t="s">
        <v>45</v>
      </c>
      <c r="B40" s="29">
        <f>SUM(B36:B39)</f>
        <v>572323</v>
      </c>
      <c r="C40" s="29">
        <f>SUM(C36:C39)</f>
        <v>540329</v>
      </c>
      <c r="D40" s="29">
        <v>530919</v>
      </c>
      <c r="E40" s="29">
        <v>545340</v>
      </c>
      <c r="F40" s="29">
        <v>624143</v>
      </c>
      <c r="G40" s="29">
        <v>557215</v>
      </c>
      <c r="H40" s="29">
        <v>640095</v>
      </c>
      <c r="I40" s="29">
        <v>633111</v>
      </c>
      <c r="J40" s="29">
        <v>660656</v>
      </c>
      <c r="K40" s="29">
        <v>673760</v>
      </c>
      <c r="L40" s="29">
        <v>559713</v>
      </c>
      <c r="M40" s="29">
        <v>433796</v>
      </c>
      <c r="N40" s="41">
        <f>SUM(B40:M40)</f>
        <v>6971400</v>
      </c>
    </row>
    <row r="41" spans="1:18" s="10" customFormat="1" x14ac:dyDescent="0.25">
      <c r="A41" s="46" t="s">
        <v>51</v>
      </c>
      <c r="B41" s="47">
        <f t="shared" ref="B41:M41" si="0">B13+B24+B30+B35+B40</f>
        <v>6003945</v>
      </c>
      <c r="C41" s="47">
        <f t="shared" si="0"/>
        <v>5714692</v>
      </c>
      <c r="D41" s="47">
        <f t="shared" si="0"/>
        <v>5719000</v>
      </c>
      <c r="E41" s="47">
        <f t="shared" si="0"/>
        <v>5783870</v>
      </c>
      <c r="F41" s="47">
        <f t="shared" si="0"/>
        <v>6147289</v>
      </c>
      <c r="G41" s="47">
        <f t="shared" si="0"/>
        <v>5504545</v>
      </c>
      <c r="H41" s="47">
        <f t="shared" si="0"/>
        <v>6257320</v>
      </c>
      <c r="I41" s="47">
        <f t="shared" si="0"/>
        <v>6337252</v>
      </c>
      <c r="J41" s="47">
        <f t="shared" si="0"/>
        <v>6461826</v>
      </c>
      <c r="K41" s="47">
        <f t="shared" si="0"/>
        <v>6634204</v>
      </c>
      <c r="L41" s="47">
        <f t="shared" si="0"/>
        <v>5884184</v>
      </c>
      <c r="M41" s="47">
        <f t="shared" si="0"/>
        <v>5255052</v>
      </c>
      <c r="N41" s="48">
        <f t="shared" ref="N41" si="1">N13+N24+N30+N35+N40</f>
        <v>71703179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2" t="s">
        <v>53</v>
      </c>
      <c r="B44" s="3"/>
      <c r="C44" s="3"/>
      <c r="D44" s="3"/>
      <c r="E44" s="17"/>
      <c r="F44" s="3"/>
      <c r="G44" s="3"/>
      <c r="H44" s="3"/>
      <c r="I44" s="3"/>
      <c r="J44" s="3"/>
      <c r="K44" s="3"/>
      <c r="L44" s="3"/>
    </row>
    <row r="45" spans="1:18" x14ac:dyDescent="0.25">
      <c r="A45" s="33" t="s">
        <v>48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  <pageSetUpPr fitToPage="1"/>
  </sheetPr>
  <dimension ref="A1:R45"/>
  <sheetViews>
    <sheetView showGridLines="0" workbookViewId="0">
      <selection activeCell="A46" sqref="A46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70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 t="s">
        <v>58</v>
      </c>
      <c r="C6" s="15" t="s">
        <v>58</v>
      </c>
      <c r="D6" s="61" t="s">
        <v>58</v>
      </c>
      <c r="E6" s="12" t="s">
        <v>58</v>
      </c>
      <c r="F6" s="12" t="s">
        <v>58</v>
      </c>
      <c r="G6" s="12" t="s">
        <v>58</v>
      </c>
      <c r="H6" s="15" t="s">
        <v>58</v>
      </c>
      <c r="I6" s="15" t="s">
        <v>58</v>
      </c>
      <c r="J6" s="15" t="s">
        <v>58</v>
      </c>
      <c r="K6" s="15" t="s">
        <v>58</v>
      </c>
      <c r="L6" s="15" t="s">
        <v>58</v>
      </c>
      <c r="M6" s="15" t="s">
        <v>58</v>
      </c>
      <c r="N6" s="64" t="s">
        <v>58</v>
      </c>
    </row>
    <row r="7" spans="1:16" x14ac:dyDescent="0.25">
      <c r="A7" s="38" t="s">
        <v>15</v>
      </c>
      <c r="B7" s="15" t="s">
        <v>58</v>
      </c>
      <c r="C7" s="15" t="s">
        <v>58</v>
      </c>
      <c r="D7" s="12" t="s">
        <v>58</v>
      </c>
      <c r="E7" s="12" t="s">
        <v>58</v>
      </c>
      <c r="F7" s="12" t="s">
        <v>58</v>
      </c>
      <c r="G7" s="12" t="s">
        <v>58</v>
      </c>
      <c r="H7" s="15" t="s">
        <v>58</v>
      </c>
      <c r="I7" s="15" t="s">
        <v>58</v>
      </c>
      <c r="J7" s="15" t="s">
        <v>58</v>
      </c>
      <c r="K7" s="15" t="s">
        <v>58</v>
      </c>
      <c r="L7" s="15" t="s">
        <v>58</v>
      </c>
      <c r="M7" s="15" t="s">
        <v>58</v>
      </c>
      <c r="N7" s="65" t="s">
        <v>58</v>
      </c>
    </row>
    <row r="8" spans="1:16" x14ac:dyDescent="0.25">
      <c r="A8" s="38" t="s">
        <v>16</v>
      </c>
      <c r="B8" s="11" t="s">
        <v>58</v>
      </c>
      <c r="C8" s="11" t="s">
        <v>58</v>
      </c>
      <c r="D8" s="15" t="s">
        <v>58</v>
      </c>
      <c r="E8" s="15" t="s">
        <v>58</v>
      </c>
      <c r="F8" s="11" t="s">
        <v>58</v>
      </c>
      <c r="G8" s="11" t="s">
        <v>58</v>
      </c>
      <c r="H8" s="11" t="s">
        <v>58</v>
      </c>
      <c r="I8" s="11" t="s">
        <v>58</v>
      </c>
      <c r="J8" s="11" t="s">
        <v>58</v>
      </c>
      <c r="K8" s="11" t="s">
        <v>58</v>
      </c>
      <c r="L8" s="11" t="s">
        <v>58</v>
      </c>
      <c r="M8" s="11" t="s">
        <v>58</v>
      </c>
      <c r="N8" s="66" t="s">
        <v>58</v>
      </c>
    </row>
    <row r="9" spans="1:16" x14ac:dyDescent="0.25">
      <c r="A9" s="38" t="s">
        <v>17</v>
      </c>
      <c r="B9" s="15" t="s">
        <v>58</v>
      </c>
      <c r="C9" s="15" t="s">
        <v>58</v>
      </c>
      <c r="D9" s="12" t="s">
        <v>58</v>
      </c>
      <c r="E9" s="12" t="s">
        <v>58</v>
      </c>
      <c r="F9" s="12" t="s">
        <v>58</v>
      </c>
      <c r="G9" s="12" t="s">
        <v>58</v>
      </c>
      <c r="H9" s="15" t="s">
        <v>58</v>
      </c>
      <c r="I9" s="15" t="s">
        <v>58</v>
      </c>
      <c r="J9" s="15" t="s">
        <v>58</v>
      </c>
      <c r="K9" s="15" t="s">
        <v>58</v>
      </c>
      <c r="L9" s="15" t="s">
        <v>58</v>
      </c>
      <c r="M9" s="15" t="s">
        <v>58</v>
      </c>
      <c r="N9" s="65" t="s">
        <v>58</v>
      </c>
    </row>
    <row r="10" spans="1:16" x14ac:dyDescent="0.25">
      <c r="A10" s="38" t="s">
        <v>18</v>
      </c>
      <c r="B10" s="11" t="s">
        <v>58</v>
      </c>
      <c r="C10" s="11" t="s">
        <v>58</v>
      </c>
      <c r="D10" s="15" t="s">
        <v>58</v>
      </c>
      <c r="E10" s="15" t="s">
        <v>58</v>
      </c>
      <c r="F10" s="11" t="s">
        <v>58</v>
      </c>
      <c r="G10" s="11" t="s">
        <v>58</v>
      </c>
      <c r="H10" s="11" t="s">
        <v>58</v>
      </c>
      <c r="I10" s="11" t="s">
        <v>58</v>
      </c>
      <c r="J10" s="11" t="s">
        <v>58</v>
      </c>
      <c r="K10" s="11" t="s">
        <v>58</v>
      </c>
      <c r="L10" s="11" t="s">
        <v>58</v>
      </c>
      <c r="M10" s="11" t="s">
        <v>58</v>
      </c>
      <c r="N10" s="66" t="s">
        <v>58</v>
      </c>
    </row>
    <row r="11" spans="1:16" x14ac:dyDescent="0.25">
      <c r="A11" s="38" t="s">
        <v>19</v>
      </c>
      <c r="B11" s="15" t="s">
        <v>58</v>
      </c>
      <c r="C11" s="15" t="s">
        <v>58</v>
      </c>
      <c r="D11" s="12" t="s">
        <v>58</v>
      </c>
      <c r="E11" s="12" t="s">
        <v>58</v>
      </c>
      <c r="F11" s="12" t="s">
        <v>58</v>
      </c>
      <c r="G11" s="12" t="s">
        <v>58</v>
      </c>
      <c r="H11" s="15" t="s">
        <v>58</v>
      </c>
      <c r="I11" s="15" t="s">
        <v>58</v>
      </c>
      <c r="J11" s="15" t="s">
        <v>58</v>
      </c>
      <c r="K11" s="15" t="s">
        <v>58</v>
      </c>
      <c r="L11" s="15" t="s">
        <v>58</v>
      </c>
      <c r="M11" s="15" t="s">
        <v>58</v>
      </c>
      <c r="N11" s="65" t="s">
        <v>58</v>
      </c>
    </row>
    <row r="12" spans="1:16" x14ac:dyDescent="0.25">
      <c r="A12" s="38" t="s">
        <v>20</v>
      </c>
      <c r="B12" s="15" t="s">
        <v>58</v>
      </c>
      <c r="C12" s="15" t="s">
        <v>58</v>
      </c>
      <c r="D12" s="12" t="s">
        <v>58</v>
      </c>
      <c r="E12" s="12" t="s">
        <v>58</v>
      </c>
      <c r="F12" s="12" t="s">
        <v>58</v>
      </c>
      <c r="G12" s="12" t="s">
        <v>58</v>
      </c>
      <c r="H12" s="15" t="s">
        <v>58</v>
      </c>
      <c r="I12" s="15" t="s">
        <v>58</v>
      </c>
      <c r="J12" s="15" t="s">
        <v>58</v>
      </c>
      <c r="K12" s="15" t="s">
        <v>58</v>
      </c>
      <c r="L12" s="15" t="s">
        <v>58</v>
      </c>
      <c r="M12" s="15" t="s">
        <v>58</v>
      </c>
      <c r="N12" s="65" t="s">
        <v>58</v>
      </c>
    </row>
    <row r="13" spans="1:16" x14ac:dyDescent="0.25">
      <c r="A13" s="40" t="s">
        <v>21</v>
      </c>
      <c r="B13" s="28">
        <v>442783</v>
      </c>
      <c r="C13" s="28">
        <v>352422</v>
      </c>
      <c r="D13" s="28">
        <v>366783</v>
      </c>
      <c r="E13" s="28">
        <v>384060</v>
      </c>
      <c r="F13" s="28">
        <v>369566</v>
      </c>
      <c r="G13" s="28">
        <v>387664</v>
      </c>
      <c r="H13" s="28">
        <v>415260</v>
      </c>
      <c r="I13" s="28">
        <v>442373</v>
      </c>
      <c r="J13" s="28">
        <v>428237</v>
      </c>
      <c r="K13" s="28">
        <v>436462</v>
      </c>
      <c r="L13" s="28">
        <v>377832</v>
      </c>
      <c r="M13" s="28">
        <v>363600</v>
      </c>
      <c r="N13" s="41">
        <f>SUM(B13:M13)</f>
        <v>4767042</v>
      </c>
    </row>
    <row r="14" spans="1:16" x14ac:dyDescent="0.25">
      <c r="A14" s="38" t="s">
        <v>22</v>
      </c>
      <c r="B14" s="22" t="s">
        <v>58</v>
      </c>
      <c r="C14" s="22" t="s">
        <v>58</v>
      </c>
      <c r="D14" s="15" t="s">
        <v>58</v>
      </c>
      <c r="E14" s="15" t="s">
        <v>58</v>
      </c>
      <c r="F14" s="22" t="s">
        <v>58</v>
      </c>
      <c r="G14" s="22" t="s">
        <v>58</v>
      </c>
      <c r="H14" s="22" t="s">
        <v>58</v>
      </c>
      <c r="I14" s="22" t="s">
        <v>58</v>
      </c>
      <c r="J14" s="22" t="s">
        <v>58</v>
      </c>
      <c r="K14" s="22" t="s">
        <v>58</v>
      </c>
      <c r="L14" s="22" t="s">
        <v>58</v>
      </c>
      <c r="M14" s="22" t="s">
        <v>58</v>
      </c>
      <c r="N14" s="62" t="s">
        <v>58</v>
      </c>
    </row>
    <row r="15" spans="1:16" x14ac:dyDescent="0.25">
      <c r="A15" s="38" t="s">
        <v>23</v>
      </c>
      <c r="B15" s="15" t="s">
        <v>58</v>
      </c>
      <c r="C15" s="15" t="s">
        <v>58</v>
      </c>
      <c r="D15" s="15" t="s">
        <v>58</v>
      </c>
      <c r="E15" s="15" t="s">
        <v>58</v>
      </c>
      <c r="F15" s="15" t="s">
        <v>58</v>
      </c>
      <c r="G15" s="15" t="s">
        <v>58</v>
      </c>
      <c r="H15" s="22" t="s">
        <v>58</v>
      </c>
      <c r="I15" s="22" t="s">
        <v>58</v>
      </c>
      <c r="J15" s="22" t="s">
        <v>58</v>
      </c>
      <c r="K15" s="22" t="s">
        <v>58</v>
      </c>
      <c r="L15" s="22" t="s">
        <v>58</v>
      </c>
      <c r="M15" s="22" t="s">
        <v>58</v>
      </c>
      <c r="N15" s="62" t="s">
        <v>58</v>
      </c>
    </row>
    <row r="16" spans="1:16" x14ac:dyDescent="0.25">
      <c r="A16" s="38" t="s">
        <v>47</v>
      </c>
      <c r="B16" s="22" t="s">
        <v>58</v>
      </c>
      <c r="C16" s="22" t="s">
        <v>58</v>
      </c>
      <c r="D16" s="12" t="s">
        <v>58</v>
      </c>
      <c r="E16" s="15" t="s">
        <v>58</v>
      </c>
      <c r="F16" s="22" t="s">
        <v>58</v>
      </c>
      <c r="G16" s="22" t="s">
        <v>58</v>
      </c>
      <c r="H16" s="22" t="s">
        <v>58</v>
      </c>
      <c r="I16" s="22" t="s">
        <v>58</v>
      </c>
      <c r="J16" s="22" t="s">
        <v>58</v>
      </c>
      <c r="K16" s="22" t="s">
        <v>58</v>
      </c>
      <c r="L16" s="22" t="s">
        <v>58</v>
      </c>
      <c r="M16" s="22" t="s">
        <v>58</v>
      </c>
      <c r="N16" s="62" t="s">
        <v>58</v>
      </c>
    </row>
    <row r="17" spans="1:16" x14ac:dyDescent="0.25">
      <c r="A17" s="38" t="s">
        <v>25</v>
      </c>
      <c r="B17" s="22" t="s">
        <v>58</v>
      </c>
      <c r="C17" s="22" t="s">
        <v>58</v>
      </c>
      <c r="D17" s="12" t="s">
        <v>58</v>
      </c>
      <c r="E17" s="15" t="s">
        <v>58</v>
      </c>
      <c r="F17" s="22" t="s">
        <v>58</v>
      </c>
      <c r="G17" s="22" t="s">
        <v>58</v>
      </c>
      <c r="H17" s="22" t="s">
        <v>58</v>
      </c>
      <c r="I17" s="22" t="s">
        <v>58</v>
      </c>
      <c r="J17" s="22" t="s">
        <v>58</v>
      </c>
      <c r="K17" s="22" t="s">
        <v>58</v>
      </c>
      <c r="L17" s="22" t="s">
        <v>58</v>
      </c>
      <c r="M17" s="22" t="s">
        <v>58</v>
      </c>
      <c r="N17" s="62" t="s">
        <v>58</v>
      </c>
    </row>
    <row r="18" spans="1:16" x14ac:dyDescent="0.25">
      <c r="A18" s="38" t="s">
        <v>26</v>
      </c>
      <c r="B18" s="22" t="s">
        <v>58</v>
      </c>
      <c r="C18" s="22" t="s">
        <v>58</v>
      </c>
      <c r="D18" s="12" t="s">
        <v>58</v>
      </c>
      <c r="E18" s="15" t="s">
        <v>58</v>
      </c>
      <c r="F18" s="22" t="s">
        <v>58</v>
      </c>
      <c r="G18" s="22" t="s">
        <v>58</v>
      </c>
      <c r="H18" s="22" t="s">
        <v>58</v>
      </c>
      <c r="I18" s="22" t="s">
        <v>58</v>
      </c>
      <c r="J18" s="22" t="s">
        <v>58</v>
      </c>
      <c r="K18" s="22" t="s">
        <v>58</v>
      </c>
      <c r="L18" s="22" t="s">
        <v>58</v>
      </c>
      <c r="M18" s="22" t="s">
        <v>58</v>
      </c>
      <c r="N18" s="62" t="s">
        <v>58</v>
      </c>
    </row>
    <row r="19" spans="1:16" x14ac:dyDescent="0.25">
      <c r="A19" s="38" t="s">
        <v>27</v>
      </c>
      <c r="B19" s="22" t="s">
        <v>58</v>
      </c>
      <c r="C19" s="22" t="s">
        <v>58</v>
      </c>
      <c r="D19" s="12" t="s">
        <v>58</v>
      </c>
      <c r="E19" s="15" t="s">
        <v>58</v>
      </c>
      <c r="F19" s="22" t="s">
        <v>58</v>
      </c>
      <c r="G19" s="22" t="s">
        <v>58</v>
      </c>
      <c r="H19" s="22" t="s">
        <v>58</v>
      </c>
      <c r="I19" s="22" t="s">
        <v>58</v>
      </c>
      <c r="J19" s="22" t="s">
        <v>58</v>
      </c>
      <c r="K19" s="22" t="s">
        <v>58</v>
      </c>
      <c r="L19" s="22" t="s">
        <v>58</v>
      </c>
      <c r="M19" s="22" t="s">
        <v>58</v>
      </c>
      <c r="N19" s="62" t="s">
        <v>58</v>
      </c>
    </row>
    <row r="20" spans="1:16" x14ac:dyDescent="0.25">
      <c r="A20" s="38" t="s">
        <v>28</v>
      </c>
      <c r="B20" s="22" t="s">
        <v>58</v>
      </c>
      <c r="C20" s="22" t="s">
        <v>58</v>
      </c>
      <c r="D20" s="12" t="s">
        <v>58</v>
      </c>
      <c r="E20" s="15" t="s">
        <v>58</v>
      </c>
      <c r="F20" s="22" t="s">
        <v>58</v>
      </c>
      <c r="G20" s="22" t="s">
        <v>58</v>
      </c>
      <c r="H20" s="22" t="s">
        <v>58</v>
      </c>
      <c r="I20" s="22" t="s">
        <v>58</v>
      </c>
      <c r="J20" s="22" t="s">
        <v>58</v>
      </c>
      <c r="K20" s="22" t="s">
        <v>58</v>
      </c>
      <c r="L20" s="22" t="s">
        <v>58</v>
      </c>
      <c r="M20" s="22" t="s">
        <v>58</v>
      </c>
      <c r="N20" s="62" t="s">
        <v>58</v>
      </c>
    </row>
    <row r="21" spans="1:16" x14ac:dyDescent="0.25">
      <c r="A21" s="38" t="s">
        <v>29</v>
      </c>
      <c r="B21" s="22" t="s">
        <v>58</v>
      </c>
      <c r="C21" s="22" t="s">
        <v>58</v>
      </c>
      <c r="D21" s="12" t="s">
        <v>58</v>
      </c>
      <c r="E21" s="15" t="s">
        <v>58</v>
      </c>
      <c r="F21" s="22" t="s">
        <v>58</v>
      </c>
      <c r="G21" s="22" t="s">
        <v>58</v>
      </c>
      <c r="H21" s="22" t="s">
        <v>58</v>
      </c>
      <c r="I21" s="22" t="s">
        <v>58</v>
      </c>
      <c r="J21" s="22" t="s">
        <v>58</v>
      </c>
      <c r="K21" s="22" t="s">
        <v>58</v>
      </c>
      <c r="L21" s="22" t="s">
        <v>58</v>
      </c>
      <c r="M21" s="22" t="s">
        <v>58</v>
      </c>
      <c r="N21" s="62" t="s">
        <v>58</v>
      </c>
    </row>
    <row r="22" spans="1:16" x14ac:dyDescent="0.25">
      <c r="A22" s="38" t="s">
        <v>30</v>
      </c>
      <c r="B22" s="22" t="s">
        <v>58</v>
      </c>
      <c r="C22" s="22" t="s">
        <v>58</v>
      </c>
      <c r="D22" s="12" t="s">
        <v>58</v>
      </c>
      <c r="E22" s="15" t="s">
        <v>58</v>
      </c>
      <c r="F22" s="22" t="s">
        <v>58</v>
      </c>
      <c r="G22" s="22" t="s">
        <v>58</v>
      </c>
      <c r="H22" s="22" t="s">
        <v>58</v>
      </c>
      <c r="I22" s="22" t="s">
        <v>58</v>
      </c>
      <c r="J22" s="22" t="s">
        <v>58</v>
      </c>
      <c r="K22" s="22" t="s">
        <v>58</v>
      </c>
      <c r="L22" s="22" t="s">
        <v>58</v>
      </c>
      <c r="M22" s="22" t="s">
        <v>58</v>
      </c>
      <c r="N22" s="62" t="s">
        <v>58</v>
      </c>
    </row>
    <row r="23" spans="1:16" x14ac:dyDescent="0.25">
      <c r="A23" s="42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63" t="s">
        <v>58</v>
      </c>
    </row>
    <row r="24" spans="1:16" x14ac:dyDescent="0.25">
      <c r="A24" s="44" t="s">
        <v>31</v>
      </c>
      <c r="B24" s="28">
        <v>1376949</v>
      </c>
      <c r="C24" s="28">
        <v>1176938</v>
      </c>
      <c r="D24" s="28">
        <v>1326741</v>
      </c>
      <c r="E24" s="28">
        <v>1161665</v>
      </c>
      <c r="F24" s="28">
        <v>1230150</v>
      </c>
      <c r="G24" s="28">
        <v>1206890</v>
      </c>
      <c r="H24" s="28">
        <v>1349568</v>
      </c>
      <c r="I24" s="28">
        <v>1353194</v>
      </c>
      <c r="J24" s="28">
        <v>1377588</v>
      </c>
      <c r="K24" s="28">
        <v>1410779</v>
      </c>
      <c r="L24" s="28">
        <v>1268035</v>
      </c>
      <c r="M24" s="28">
        <v>1172901</v>
      </c>
      <c r="N24" s="41">
        <f>SUM(B24:M24)</f>
        <v>15411398</v>
      </c>
    </row>
    <row r="25" spans="1:16" x14ac:dyDescent="0.25">
      <c r="A25" s="38" t="s">
        <v>32</v>
      </c>
      <c r="B25" s="11" t="s">
        <v>58</v>
      </c>
      <c r="C25" s="11" t="s">
        <v>58</v>
      </c>
      <c r="D25" s="15" t="s">
        <v>58</v>
      </c>
      <c r="E25" s="15" t="s">
        <v>58</v>
      </c>
      <c r="F25" s="11" t="s">
        <v>58</v>
      </c>
      <c r="G25" s="11" t="s">
        <v>58</v>
      </c>
      <c r="H25" s="11" t="s">
        <v>58</v>
      </c>
      <c r="I25" s="11" t="s">
        <v>58</v>
      </c>
      <c r="J25" s="11" t="s">
        <v>58</v>
      </c>
      <c r="K25" s="11" t="s">
        <v>58</v>
      </c>
      <c r="L25" s="11" t="s">
        <v>58</v>
      </c>
      <c r="M25" s="11" t="s">
        <v>58</v>
      </c>
      <c r="N25" s="39" t="s">
        <v>58</v>
      </c>
    </row>
    <row r="26" spans="1:16" s="17" customFormat="1" x14ac:dyDescent="0.25">
      <c r="A26" s="38" t="s">
        <v>33</v>
      </c>
      <c r="B26" s="11" t="s">
        <v>58</v>
      </c>
      <c r="C26" s="11" t="s">
        <v>58</v>
      </c>
      <c r="D26" s="15" t="s">
        <v>58</v>
      </c>
      <c r="E26" s="15" t="s">
        <v>58</v>
      </c>
      <c r="F26" s="11" t="s">
        <v>58</v>
      </c>
      <c r="G26" s="11" t="s">
        <v>58</v>
      </c>
      <c r="H26" s="11" t="s">
        <v>58</v>
      </c>
      <c r="I26" s="11" t="s">
        <v>58</v>
      </c>
      <c r="J26" s="11" t="s">
        <v>58</v>
      </c>
      <c r="K26" s="11" t="s">
        <v>58</v>
      </c>
      <c r="L26" s="11" t="s">
        <v>58</v>
      </c>
      <c r="M26" s="11" t="s">
        <v>58</v>
      </c>
      <c r="N26" s="39" t="s">
        <v>58</v>
      </c>
      <c r="O26" s="2"/>
      <c r="P26" s="2"/>
    </row>
    <row r="27" spans="1:16" x14ac:dyDescent="0.25">
      <c r="A27" s="38" t="s">
        <v>34</v>
      </c>
      <c r="B27" s="11" t="s">
        <v>58</v>
      </c>
      <c r="C27" s="11" t="s">
        <v>58</v>
      </c>
      <c r="D27" s="15" t="s">
        <v>58</v>
      </c>
      <c r="E27" s="15" t="s">
        <v>58</v>
      </c>
      <c r="F27" s="11" t="s">
        <v>58</v>
      </c>
      <c r="G27" s="11" t="s">
        <v>58</v>
      </c>
      <c r="H27" s="11" t="s">
        <v>58</v>
      </c>
      <c r="I27" s="11" t="s">
        <v>58</v>
      </c>
      <c r="J27" s="11" t="s">
        <v>58</v>
      </c>
      <c r="K27" s="11" t="s">
        <v>58</v>
      </c>
      <c r="L27" s="11" t="s">
        <v>58</v>
      </c>
      <c r="M27" s="11" t="s">
        <v>58</v>
      </c>
      <c r="N27" s="39" t="s">
        <v>58</v>
      </c>
    </row>
    <row r="28" spans="1:16" x14ac:dyDescent="0.25">
      <c r="A28" s="38" t="s">
        <v>35</v>
      </c>
      <c r="B28" s="11" t="s">
        <v>58</v>
      </c>
      <c r="C28" s="11" t="s">
        <v>58</v>
      </c>
      <c r="D28" s="15" t="s">
        <v>58</v>
      </c>
      <c r="E28" s="15" t="s">
        <v>58</v>
      </c>
      <c r="F28" s="11" t="s">
        <v>58</v>
      </c>
      <c r="G28" s="11" t="s">
        <v>58</v>
      </c>
      <c r="H28" s="11" t="s">
        <v>58</v>
      </c>
      <c r="I28" s="11" t="s">
        <v>58</v>
      </c>
      <c r="J28" s="11" t="s">
        <v>58</v>
      </c>
      <c r="K28" s="11" t="s">
        <v>58</v>
      </c>
      <c r="L28" s="11" t="s">
        <v>58</v>
      </c>
      <c r="M28" s="11" t="s">
        <v>58</v>
      </c>
      <c r="N28" s="39" t="s">
        <v>58</v>
      </c>
    </row>
    <row r="29" spans="1:16" x14ac:dyDescent="0.25">
      <c r="A29" s="42" t="s">
        <v>50</v>
      </c>
      <c r="B29" s="1" t="s">
        <v>58</v>
      </c>
      <c r="C29" s="1" t="s">
        <v>58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43" t="s">
        <v>58</v>
      </c>
    </row>
    <row r="30" spans="1:16" x14ac:dyDescent="0.25">
      <c r="A30" s="44" t="s">
        <v>36</v>
      </c>
      <c r="B30" s="28">
        <v>2386737</v>
      </c>
      <c r="C30" s="28">
        <v>2104051</v>
      </c>
      <c r="D30" s="28">
        <v>2529741</v>
      </c>
      <c r="E30" s="28">
        <v>2376986</v>
      </c>
      <c r="F30" s="28">
        <v>2452239</v>
      </c>
      <c r="G30" s="28">
        <v>2449226</v>
      </c>
      <c r="H30" s="28">
        <v>2592831</v>
      </c>
      <c r="I30" s="28">
        <v>2455130</v>
      </c>
      <c r="J30" s="28">
        <v>2292942</v>
      </c>
      <c r="K30" s="28">
        <v>2374377</v>
      </c>
      <c r="L30" s="28">
        <v>2048463</v>
      </c>
      <c r="M30" s="28">
        <v>1931354</v>
      </c>
      <c r="N30" s="41">
        <f>SUM(B30:M30)</f>
        <v>27994077</v>
      </c>
    </row>
    <row r="31" spans="1:16" x14ac:dyDescent="0.25">
      <c r="A31" s="38" t="s">
        <v>37</v>
      </c>
      <c r="B31" s="11" t="s">
        <v>58</v>
      </c>
      <c r="C31" s="11" t="s">
        <v>58</v>
      </c>
      <c r="D31" s="15" t="s">
        <v>58</v>
      </c>
      <c r="E31" s="15" t="s">
        <v>58</v>
      </c>
      <c r="F31" s="11" t="s">
        <v>58</v>
      </c>
      <c r="G31" s="11" t="s">
        <v>58</v>
      </c>
      <c r="H31" s="11" t="s">
        <v>58</v>
      </c>
      <c r="I31" s="11" t="s">
        <v>58</v>
      </c>
      <c r="J31" s="11" t="s">
        <v>58</v>
      </c>
      <c r="K31" s="11" t="s">
        <v>58</v>
      </c>
      <c r="L31" s="11" t="s">
        <v>58</v>
      </c>
      <c r="M31" s="11" t="s">
        <v>58</v>
      </c>
      <c r="N31" s="39" t="s">
        <v>58</v>
      </c>
    </row>
    <row r="32" spans="1:16" x14ac:dyDescent="0.25">
      <c r="A32" s="38" t="s">
        <v>38</v>
      </c>
      <c r="B32" s="11" t="s">
        <v>58</v>
      </c>
      <c r="C32" s="11" t="s">
        <v>58</v>
      </c>
      <c r="D32" s="15" t="s">
        <v>58</v>
      </c>
      <c r="E32" s="15" t="s">
        <v>58</v>
      </c>
      <c r="F32" s="11" t="s">
        <v>58</v>
      </c>
      <c r="G32" s="11" t="s">
        <v>58</v>
      </c>
      <c r="H32" s="11" t="s">
        <v>58</v>
      </c>
      <c r="I32" s="11" t="s">
        <v>58</v>
      </c>
      <c r="J32" s="11" t="s">
        <v>58</v>
      </c>
      <c r="K32" s="11" t="s">
        <v>58</v>
      </c>
      <c r="L32" s="11" t="s">
        <v>58</v>
      </c>
      <c r="M32" s="11" t="s">
        <v>58</v>
      </c>
      <c r="N32" s="39" t="s">
        <v>58</v>
      </c>
    </row>
    <row r="33" spans="1:18" x14ac:dyDescent="0.25">
      <c r="A33" s="38" t="s">
        <v>39</v>
      </c>
      <c r="B33" s="11" t="s">
        <v>58</v>
      </c>
      <c r="C33" s="11" t="s">
        <v>58</v>
      </c>
      <c r="D33" s="15" t="s">
        <v>58</v>
      </c>
      <c r="E33" s="15" t="s">
        <v>58</v>
      </c>
      <c r="F33" s="11" t="s">
        <v>58</v>
      </c>
      <c r="G33" s="11" t="s">
        <v>58</v>
      </c>
      <c r="H33" s="11" t="s">
        <v>58</v>
      </c>
      <c r="I33" s="11" t="s">
        <v>58</v>
      </c>
      <c r="J33" s="11" t="s">
        <v>58</v>
      </c>
      <c r="K33" s="11" t="s">
        <v>58</v>
      </c>
      <c r="L33" s="11" t="s">
        <v>58</v>
      </c>
      <c r="M33" s="11" t="s">
        <v>58</v>
      </c>
      <c r="N33" s="39" t="s">
        <v>58</v>
      </c>
    </row>
    <row r="34" spans="1:18" x14ac:dyDescent="0.25">
      <c r="A34" s="42" t="s">
        <v>50</v>
      </c>
      <c r="B34" s="1" t="s">
        <v>58</v>
      </c>
      <c r="C34" s="1" t="s">
        <v>58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43" t="s">
        <v>58</v>
      </c>
    </row>
    <row r="35" spans="1:18" x14ac:dyDescent="0.25">
      <c r="A35" s="40" t="s">
        <v>52</v>
      </c>
      <c r="B35" s="28">
        <v>913895</v>
      </c>
      <c r="C35" s="28">
        <v>841888</v>
      </c>
      <c r="D35" s="28">
        <v>1088345</v>
      </c>
      <c r="E35" s="28">
        <v>941092</v>
      </c>
      <c r="F35" s="28">
        <v>928846</v>
      </c>
      <c r="G35" s="28">
        <v>962497</v>
      </c>
      <c r="H35" s="28">
        <v>899526</v>
      </c>
      <c r="I35" s="28">
        <v>991794</v>
      </c>
      <c r="J35" s="28">
        <v>925257</v>
      </c>
      <c r="K35" s="28">
        <v>924846</v>
      </c>
      <c r="L35" s="28">
        <v>803388</v>
      </c>
      <c r="M35" s="28">
        <v>747584</v>
      </c>
      <c r="N35" s="41">
        <f>SUM(B35:M35)</f>
        <v>10968958</v>
      </c>
    </row>
    <row r="36" spans="1:18" x14ac:dyDescent="0.25">
      <c r="A36" s="38" t="s">
        <v>42</v>
      </c>
      <c r="B36" s="11" t="s">
        <v>58</v>
      </c>
      <c r="C36" s="11" t="s">
        <v>58</v>
      </c>
      <c r="D36" s="15" t="s">
        <v>58</v>
      </c>
      <c r="E36" s="15" t="s">
        <v>58</v>
      </c>
      <c r="F36" s="11" t="s">
        <v>58</v>
      </c>
      <c r="G36" s="11" t="s">
        <v>58</v>
      </c>
      <c r="H36" s="11" t="s">
        <v>58</v>
      </c>
      <c r="I36" s="11" t="s">
        <v>58</v>
      </c>
      <c r="J36" s="11" t="s">
        <v>58</v>
      </c>
      <c r="K36" s="11" t="s">
        <v>58</v>
      </c>
      <c r="L36" s="11" t="s">
        <v>58</v>
      </c>
      <c r="M36" s="11" t="s">
        <v>58</v>
      </c>
      <c r="N36" s="39" t="s">
        <v>58</v>
      </c>
    </row>
    <row r="37" spans="1:18" x14ac:dyDescent="0.25">
      <c r="A37" s="38" t="s">
        <v>41</v>
      </c>
      <c r="B37" s="11" t="s">
        <v>58</v>
      </c>
      <c r="C37" s="11" t="s">
        <v>58</v>
      </c>
      <c r="D37" s="15" t="s">
        <v>58</v>
      </c>
      <c r="E37" s="15" t="s">
        <v>58</v>
      </c>
      <c r="F37" s="11" t="s">
        <v>58</v>
      </c>
      <c r="G37" s="11" t="s">
        <v>58</v>
      </c>
      <c r="H37" s="11" t="s">
        <v>58</v>
      </c>
      <c r="I37" s="11" t="s">
        <v>58</v>
      </c>
      <c r="J37" s="11" t="s">
        <v>58</v>
      </c>
      <c r="K37" s="11" t="s">
        <v>58</v>
      </c>
      <c r="L37" s="11" t="s">
        <v>58</v>
      </c>
      <c r="M37" s="11" t="s">
        <v>58</v>
      </c>
      <c r="N37" s="39" t="s">
        <v>58</v>
      </c>
    </row>
    <row r="38" spans="1:18" x14ac:dyDescent="0.25">
      <c r="A38" s="38" t="s">
        <v>43</v>
      </c>
      <c r="B38" s="11" t="s">
        <v>58</v>
      </c>
      <c r="C38" s="11" t="s">
        <v>58</v>
      </c>
      <c r="D38" s="15" t="s">
        <v>58</v>
      </c>
      <c r="E38" s="15" t="s">
        <v>58</v>
      </c>
      <c r="F38" s="11" t="s">
        <v>58</v>
      </c>
      <c r="G38" s="11" t="s">
        <v>58</v>
      </c>
      <c r="H38" s="11" t="s">
        <v>58</v>
      </c>
      <c r="I38" s="11" t="s">
        <v>58</v>
      </c>
      <c r="J38" s="11" t="s">
        <v>58</v>
      </c>
      <c r="K38" s="11" t="s">
        <v>58</v>
      </c>
      <c r="L38" s="11" t="s">
        <v>58</v>
      </c>
      <c r="M38" s="11" t="s">
        <v>58</v>
      </c>
      <c r="N38" s="39" t="s">
        <v>58</v>
      </c>
    </row>
    <row r="39" spans="1:18" x14ac:dyDescent="0.25">
      <c r="A39" s="38" t="s">
        <v>44</v>
      </c>
      <c r="B39" s="11" t="s">
        <v>58</v>
      </c>
      <c r="C39" s="11" t="s">
        <v>58</v>
      </c>
      <c r="D39" s="13" t="s">
        <v>58</v>
      </c>
      <c r="E39" s="13" t="s">
        <v>58</v>
      </c>
      <c r="F39" s="11" t="s">
        <v>58</v>
      </c>
      <c r="G39" s="11" t="s">
        <v>58</v>
      </c>
      <c r="H39" s="11" t="s">
        <v>58</v>
      </c>
      <c r="I39" s="11" t="s">
        <v>58</v>
      </c>
      <c r="J39" s="11" t="s">
        <v>58</v>
      </c>
      <c r="K39" s="11" t="s">
        <v>58</v>
      </c>
      <c r="L39" s="11" t="s">
        <v>58</v>
      </c>
      <c r="M39" s="11" t="s">
        <v>58</v>
      </c>
      <c r="N39" s="39" t="s">
        <v>58</v>
      </c>
    </row>
    <row r="40" spans="1:18" x14ac:dyDescent="0.25">
      <c r="A40" s="40" t="s">
        <v>45</v>
      </c>
      <c r="B40" s="29">
        <v>530749</v>
      </c>
      <c r="C40" s="29">
        <v>454813</v>
      </c>
      <c r="D40" s="29">
        <v>546505</v>
      </c>
      <c r="E40" s="29">
        <v>469668</v>
      </c>
      <c r="F40" s="29">
        <v>525379</v>
      </c>
      <c r="G40" s="29">
        <v>560142</v>
      </c>
      <c r="H40" s="29">
        <v>599022</v>
      </c>
      <c r="I40" s="29">
        <v>562142</v>
      </c>
      <c r="J40" s="29">
        <v>549711</v>
      </c>
      <c r="K40" s="29">
        <v>548131</v>
      </c>
      <c r="L40" s="29">
        <v>437782</v>
      </c>
      <c r="M40" s="29">
        <v>390103</v>
      </c>
      <c r="N40" s="41">
        <f>SUM(B40:M40)</f>
        <v>6174147</v>
      </c>
    </row>
    <row r="41" spans="1:18" s="10" customFormat="1" x14ac:dyDescent="0.25">
      <c r="A41" s="46" t="s">
        <v>51</v>
      </c>
      <c r="B41" s="47">
        <f t="shared" ref="B41:N41" si="0">B13+B24+B30+B35+B40</f>
        <v>5651113</v>
      </c>
      <c r="C41" s="47">
        <f t="shared" si="0"/>
        <v>4930112</v>
      </c>
      <c r="D41" s="47">
        <f t="shared" si="0"/>
        <v>5858115</v>
      </c>
      <c r="E41" s="47">
        <f t="shared" si="0"/>
        <v>5333471</v>
      </c>
      <c r="F41" s="47">
        <f t="shared" si="0"/>
        <v>5506180</v>
      </c>
      <c r="G41" s="47">
        <f t="shared" si="0"/>
        <v>5566419</v>
      </c>
      <c r="H41" s="47">
        <f t="shared" si="0"/>
        <v>5856207</v>
      </c>
      <c r="I41" s="47">
        <f t="shared" si="0"/>
        <v>5804633</v>
      </c>
      <c r="J41" s="47">
        <f t="shared" si="0"/>
        <v>5573735</v>
      </c>
      <c r="K41" s="47">
        <f t="shared" si="0"/>
        <v>5694595</v>
      </c>
      <c r="L41" s="47">
        <f t="shared" si="0"/>
        <v>4935500</v>
      </c>
      <c r="M41" s="47">
        <f t="shared" si="0"/>
        <v>4605542</v>
      </c>
      <c r="N41" s="48">
        <f t="shared" si="0"/>
        <v>65315622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2" t="s">
        <v>53</v>
      </c>
      <c r="B44" s="3"/>
      <c r="C44" s="3"/>
      <c r="D44" s="3"/>
      <c r="E44" s="17"/>
      <c r="F44" s="3"/>
      <c r="G44" s="3"/>
      <c r="H44" s="3"/>
      <c r="I44" s="3"/>
      <c r="J44" s="3"/>
      <c r="K44" s="3"/>
      <c r="L44" s="3"/>
    </row>
    <row r="45" spans="1:18" x14ac:dyDescent="0.25">
      <c r="A45" s="33" t="s">
        <v>48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R45"/>
  <sheetViews>
    <sheetView showGridLines="0" topLeftCell="A16" workbookViewId="0">
      <selection activeCell="J43" sqref="J43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71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 t="s">
        <v>58</v>
      </c>
      <c r="C6" s="15" t="s">
        <v>58</v>
      </c>
      <c r="D6" s="15" t="s">
        <v>58</v>
      </c>
      <c r="E6" s="15" t="s">
        <v>58</v>
      </c>
      <c r="F6" s="15" t="s">
        <v>58</v>
      </c>
      <c r="G6" s="12" t="s">
        <v>58</v>
      </c>
      <c r="H6" s="15" t="s">
        <v>58</v>
      </c>
      <c r="I6" s="15" t="s">
        <v>58</v>
      </c>
      <c r="J6" s="15" t="s">
        <v>58</v>
      </c>
      <c r="K6" s="15" t="s">
        <v>58</v>
      </c>
      <c r="L6" s="15" t="s">
        <v>58</v>
      </c>
      <c r="M6" s="15" t="s">
        <v>58</v>
      </c>
      <c r="N6" s="39" t="s">
        <v>58</v>
      </c>
    </row>
    <row r="7" spans="1:16" x14ac:dyDescent="0.25">
      <c r="A7" s="38" t="s">
        <v>15</v>
      </c>
      <c r="B7" s="15" t="s">
        <v>58</v>
      </c>
      <c r="C7" s="15" t="s">
        <v>58</v>
      </c>
      <c r="D7" s="15" t="s">
        <v>58</v>
      </c>
      <c r="E7" s="15" t="s">
        <v>58</v>
      </c>
      <c r="F7" s="15" t="s">
        <v>58</v>
      </c>
      <c r="G7" s="12" t="s">
        <v>58</v>
      </c>
      <c r="H7" s="15" t="s">
        <v>58</v>
      </c>
      <c r="I7" s="15" t="s">
        <v>58</v>
      </c>
      <c r="J7" s="15" t="s">
        <v>58</v>
      </c>
      <c r="K7" s="15" t="s">
        <v>58</v>
      </c>
      <c r="L7" s="15" t="s">
        <v>58</v>
      </c>
      <c r="M7" s="15" t="s">
        <v>58</v>
      </c>
      <c r="N7" s="39" t="s">
        <v>58</v>
      </c>
    </row>
    <row r="8" spans="1:16" x14ac:dyDescent="0.25">
      <c r="A8" s="38" t="s">
        <v>16</v>
      </c>
      <c r="B8" s="11" t="s">
        <v>58</v>
      </c>
      <c r="C8" s="11" t="s">
        <v>58</v>
      </c>
      <c r="D8" s="11" t="s">
        <v>58</v>
      </c>
      <c r="E8" s="11" t="s">
        <v>58</v>
      </c>
      <c r="F8" s="11" t="s">
        <v>58</v>
      </c>
      <c r="G8" s="11" t="s">
        <v>58</v>
      </c>
      <c r="H8" s="11" t="s">
        <v>58</v>
      </c>
      <c r="I8" s="11" t="s">
        <v>58</v>
      </c>
      <c r="J8" s="15" t="s">
        <v>58</v>
      </c>
      <c r="K8" s="11" t="s">
        <v>58</v>
      </c>
      <c r="L8" s="11" t="s">
        <v>58</v>
      </c>
      <c r="M8" s="11" t="s">
        <v>58</v>
      </c>
      <c r="N8" s="39" t="s">
        <v>58</v>
      </c>
    </row>
    <row r="9" spans="1:16" x14ac:dyDescent="0.25">
      <c r="A9" s="38" t="s">
        <v>17</v>
      </c>
      <c r="B9" s="15" t="s">
        <v>58</v>
      </c>
      <c r="C9" s="15" t="s">
        <v>58</v>
      </c>
      <c r="D9" s="15" t="s">
        <v>58</v>
      </c>
      <c r="E9" s="15" t="s">
        <v>58</v>
      </c>
      <c r="F9" s="15" t="s">
        <v>58</v>
      </c>
      <c r="G9" s="12" t="s">
        <v>58</v>
      </c>
      <c r="H9" s="15" t="s">
        <v>58</v>
      </c>
      <c r="I9" s="15" t="s">
        <v>58</v>
      </c>
      <c r="J9" s="15" t="s">
        <v>58</v>
      </c>
      <c r="K9" s="15" t="s">
        <v>58</v>
      </c>
      <c r="L9" s="15" t="s">
        <v>58</v>
      </c>
      <c r="M9" s="15" t="s">
        <v>58</v>
      </c>
      <c r="N9" s="39" t="s">
        <v>58</v>
      </c>
    </row>
    <row r="10" spans="1:16" x14ac:dyDescent="0.25">
      <c r="A10" s="38" t="s">
        <v>18</v>
      </c>
      <c r="B10" s="11" t="s">
        <v>58</v>
      </c>
      <c r="C10" s="11" t="s">
        <v>58</v>
      </c>
      <c r="D10" s="11" t="s">
        <v>58</v>
      </c>
      <c r="E10" s="11" t="s">
        <v>58</v>
      </c>
      <c r="F10" s="11" t="s">
        <v>58</v>
      </c>
      <c r="G10" s="11" t="s">
        <v>58</v>
      </c>
      <c r="H10" s="11" t="s">
        <v>58</v>
      </c>
      <c r="I10" s="11" t="s">
        <v>58</v>
      </c>
      <c r="J10" s="15" t="s">
        <v>58</v>
      </c>
      <c r="K10" s="11" t="s">
        <v>58</v>
      </c>
      <c r="L10" s="11" t="s">
        <v>58</v>
      </c>
      <c r="M10" s="11" t="s">
        <v>58</v>
      </c>
      <c r="N10" s="39" t="s">
        <v>58</v>
      </c>
    </row>
    <row r="11" spans="1:16" x14ac:dyDescent="0.25">
      <c r="A11" s="38" t="s">
        <v>19</v>
      </c>
      <c r="B11" s="15" t="s">
        <v>58</v>
      </c>
      <c r="C11" s="15" t="s">
        <v>58</v>
      </c>
      <c r="D11" s="15" t="s">
        <v>58</v>
      </c>
      <c r="E11" s="15" t="s">
        <v>58</v>
      </c>
      <c r="F11" s="15" t="s">
        <v>58</v>
      </c>
      <c r="G11" s="12" t="s">
        <v>58</v>
      </c>
      <c r="H11" s="15" t="s">
        <v>58</v>
      </c>
      <c r="I11" s="15" t="s">
        <v>58</v>
      </c>
      <c r="J11" s="15" t="s">
        <v>58</v>
      </c>
      <c r="K11" s="15" t="s">
        <v>58</v>
      </c>
      <c r="L11" s="15" t="s">
        <v>58</v>
      </c>
      <c r="M11" s="15" t="s">
        <v>58</v>
      </c>
      <c r="N11" s="39" t="s">
        <v>58</v>
      </c>
    </row>
    <row r="12" spans="1:16" x14ac:dyDescent="0.25">
      <c r="A12" s="38" t="s">
        <v>20</v>
      </c>
      <c r="B12" s="15" t="s">
        <v>58</v>
      </c>
      <c r="C12" s="15" t="s">
        <v>58</v>
      </c>
      <c r="D12" s="15" t="s">
        <v>58</v>
      </c>
      <c r="E12" s="15" t="s">
        <v>58</v>
      </c>
      <c r="F12" s="15" t="s">
        <v>58</v>
      </c>
      <c r="G12" s="12" t="s">
        <v>58</v>
      </c>
      <c r="H12" s="15" t="s">
        <v>58</v>
      </c>
      <c r="I12" s="15" t="s">
        <v>58</v>
      </c>
      <c r="J12" s="15" t="s">
        <v>58</v>
      </c>
      <c r="K12" s="15" t="s">
        <v>58</v>
      </c>
      <c r="L12" s="15" t="s">
        <v>58</v>
      </c>
      <c r="M12" s="15" t="s">
        <v>58</v>
      </c>
      <c r="N12" s="39" t="s">
        <v>58</v>
      </c>
    </row>
    <row r="13" spans="1:16" x14ac:dyDescent="0.25">
      <c r="A13" s="40" t="s">
        <v>21</v>
      </c>
      <c r="B13" s="28">
        <v>295199</v>
      </c>
      <c r="C13" s="28">
        <v>320765</v>
      </c>
      <c r="D13" s="28">
        <v>299753</v>
      </c>
      <c r="E13" s="28">
        <v>327465</v>
      </c>
      <c r="F13" s="28">
        <v>324691</v>
      </c>
      <c r="G13" s="28">
        <v>345613</v>
      </c>
      <c r="H13" s="28">
        <v>349144</v>
      </c>
      <c r="I13" s="28">
        <v>352453</v>
      </c>
      <c r="J13" s="28">
        <v>342568</v>
      </c>
      <c r="K13" s="28">
        <v>352249</v>
      </c>
      <c r="L13" s="28">
        <v>334405</v>
      </c>
      <c r="M13" s="28">
        <v>306908</v>
      </c>
      <c r="N13" s="41">
        <f>SUM(B13:M13)</f>
        <v>3951213</v>
      </c>
    </row>
    <row r="14" spans="1:16" x14ac:dyDescent="0.25">
      <c r="A14" s="38" t="s">
        <v>22</v>
      </c>
      <c r="B14" s="22" t="s">
        <v>58</v>
      </c>
      <c r="C14" s="22" t="s">
        <v>58</v>
      </c>
      <c r="D14" s="22" t="s">
        <v>58</v>
      </c>
      <c r="E14" s="22" t="s">
        <v>58</v>
      </c>
      <c r="F14" s="22" t="s">
        <v>58</v>
      </c>
      <c r="G14" s="22" t="s">
        <v>58</v>
      </c>
      <c r="H14" s="22" t="s">
        <v>58</v>
      </c>
      <c r="I14" s="22" t="s">
        <v>58</v>
      </c>
      <c r="J14" s="15" t="s">
        <v>58</v>
      </c>
      <c r="K14" s="22" t="s">
        <v>58</v>
      </c>
      <c r="L14" s="22" t="s">
        <v>58</v>
      </c>
      <c r="M14" s="22" t="s">
        <v>58</v>
      </c>
      <c r="N14" s="39" t="s">
        <v>58</v>
      </c>
    </row>
    <row r="15" spans="1:16" x14ac:dyDescent="0.25">
      <c r="A15" s="38" t="s">
        <v>23</v>
      </c>
      <c r="B15" s="15" t="s">
        <v>58</v>
      </c>
      <c r="C15" s="15" t="s">
        <v>58</v>
      </c>
      <c r="D15" s="15" t="s">
        <v>58</v>
      </c>
      <c r="E15" s="15" t="s">
        <v>58</v>
      </c>
      <c r="F15" s="15" t="s">
        <v>58</v>
      </c>
      <c r="G15" s="15" t="s">
        <v>58</v>
      </c>
      <c r="H15" s="22" t="s">
        <v>58</v>
      </c>
      <c r="I15" s="22" t="s">
        <v>58</v>
      </c>
      <c r="J15" s="15" t="s">
        <v>58</v>
      </c>
      <c r="K15" s="22" t="s">
        <v>58</v>
      </c>
      <c r="L15" s="22" t="s">
        <v>58</v>
      </c>
      <c r="M15" s="22" t="s">
        <v>58</v>
      </c>
      <c r="N15" s="39" t="s">
        <v>58</v>
      </c>
    </row>
    <row r="16" spans="1:16" x14ac:dyDescent="0.25">
      <c r="A16" s="38" t="s">
        <v>47</v>
      </c>
      <c r="B16" s="22" t="s">
        <v>58</v>
      </c>
      <c r="C16" s="22" t="s">
        <v>58</v>
      </c>
      <c r="D16" s="22" t="s">
        <v>58</v>
      </c>
      <c r="E16" s="22" t="s">
        <v>58</v>
      </c>
      <c r="F16" s="22" t="s">
        <v>58</v>
      </c>
      <c r="G16" s="22" t="s">
        <v>58</v>
      </c>
      <c r="H16" s="22" t="s">
        <v>58</v>
      </c>
      <c r="I16" s="22" t="s">
        <v>58</v>
      </c>
      <c r="J16" s="15" t="s">
        <v>58</v>
      </c>
      <c r="K16" s="22" t="s">
        <v>58</v>
      </c>
      <c r="L16" s="22" t="s">
        <v>58</v>
      </c>
      <c r="M16" s="22" t="s">
        <v>58</v>
      </c>
      <c r="N16" s="39" t="s">
        <v>58</v>
      </c>
    </row>
    <row r="17" spans="1:16" x14ac:dyDescent="0.25">
      <c r="A17" s="38" t="s">
        <v>25</v>
      </c>
      <c r="B17" s="22" t="s">
        <v>58</v>
      </c>
      <c r="C17" s="22" t="s">
        <v>58</v>
      </c>
      <c r="D17" s="22" t="s">
        <v>58</v>
      </c>
      <c r="E17" s="22" t="s">
        <v>58</v>
      </c>
      <c r="F17" s="22" t="s">
        <v>58</v>
      </c>
      <c r="G17" s="22" t="s">
        <v>58</v>
      </c>
      <c r="H17" s="22" t="s">
        <v>58</v>
      </c>
      <c r="I17" s="22" t="s">
        <v>58</v>
      </c>
      <c r="J17" s="15" t="s">
        <v>58</v>
      </c>
      <c r="K17" s="22" t="s">
        <v>58</v>
      </c>
      <c r="L17" s="22" t="s">
        <v>58</v>
      </c>
      <c r="M17" s="22" t="s">
        <v>58</v>
      </c>
      <c r="N17" s="39" t="s">
        <v>58</v>
      </c>
    </row>
    <row r="18" spans="1:16" x14ac:dyDescent="0.25">
      <c r="A18" s="38" t="s">
        <v>26</v>
      </c>
      <c r="B18" s="22" t="s">
        <v>58</v>
      </c>
      <c r="C18" s="22" t="s">
        <v>58</v>
      </c>
      <c r="D18" s="22" t="s">
        <v>58</v>
      </c>
      <c r="E18" s="22" t="s">
        <v>58</v>
      </c>
      <c r="F18" s="22" t="s">
        <v>58</v>
      </c>
      <c r="G18" s="22" t="s">
        <v>58</v>
      </c>
      <c r="H18" s="22" t="s">
        <v>58</v>
      </c>
      <c r="I18" s="22" t="s">
        <v>58</v>
      </c>
      <c r="J18" s="15" t="s">
        <v>58</v>
      </c>
      <c r="K18" s="22" t="s">
        <v>58</v>
      </c>
      <c r="L18" s="22" t="s">
        <v>58</v>
      </c>
      <c r="M18" s="22" t="s">
        <v>58</v>
      </c>
      <c r="N18" s="39" t="s">
        <v>58</v>
      </c>
    </row>
    <row r="19" spans="1:16" x14ac:dyDescent="0.25">
      <c r="A19" s="38" t="s">
        <v>27</v>
      </c>
      <c r="B19" s="22" t="s">
        <v>58</v>
      </c>
      <c r="C19" s="22" t="s">
        <v>58</v>
      </c>
      <c r="D19" s="22" t="s">
        <v>58</v>
      </c>
      <c r="E19" s="22" t="s">
        <v>58</v>
      </c>
      <c r="F19" s="22" t="s">
        <v>58</v>
      </c>
      <c r="G19" s="22" t="s">
        <v>58</v>
      </c>
      <c r="H19" s="22" t="s">
        <v>58</v>
      </c>
      <c r="I19" s="22" t="s">
        <v>58</v>
      </c>
      <c r="J19" s="15" t="s">
        <v>58</v>
      </c>
      <c r="K19" s="22" t="s">
        <v>58</v>
      </c>
      <c r="L19" s="22" t="s">
        <v>58</v>
      </c>
      <c r="M19" s="22" t="s">
        <v>58</v>
      </c>
      <c r="N19" s="39" t="s">
        <v>58</v>
      </c>
    </row>
    <row r="20" spans="1:16" x14ac:dyDescent="0.25">
      <c r="A20" s="38" t="s">
        <v>28</v>
      </c>
      <c r="B20" s="22" t="s">
        <v>58</v>
      </c>
      <c r="C20" s="22" t="s">
        <v>58</v>
      </c>
      <c r="D20" s="22" t="s">
        <v>58</v>
      </c>
      <c r="E20" s="22" t="s">
        <v>58</v>
      </c>
      <c r="F20" s="22" t="s">
        <v>58</v>
      </c>
      <c r="G20" s="22" t="s">
        <v>58</v>
      </c>
      <c r="H20" s="22" t="s">
        <v>58</v>
      </c>
      <c r="I20" s="22" t="s">
        <v>58</v>
      </c>
      <c r="J20" s="15" t="s">
        <v>58</v>
      </c>
      <c r="K20" s="22" t="s">
        <v>58</v>
      </c>
      <c r="L20" s="22" t="s">
        <v>58</v>
      </c>
      <c r="M20" s="22" t="s">
        <v>58</v>
      </c>
      <c r="N20" s="39" t="s">
        <v>58</v>
      </c>
    </row>
    <row r="21" spans="1:16" x14ac:dyDescent="0.25">
      <c r="A21" s="38" t="s">
        <v>29</v>
      </c>
      <c r="B21" s="22" t="s">
        <v>58</v>
      </c>
      <c r="C21" s="22" t="s">
        <v>58</v>
      </c>
      <c r="D21" s="22" t="s">
        <v>58</v>
      </c>
      <c r="E21" s="22" t="s">
        <v>58</v>
      </c>
      <c r="F21" s="22" t="s">
        <v>58</v>
      </c>
      <c r="G21" s="22" t="s">
        <v>58</v>
      </c>
      <c r="H21" s="22" t="s">
        <v>58</v>
      </c>
      <c r="I21" s="22" t="s">
        <v>58</v>
      </c>
      <c r="J21" s="15" t="s">
        <v>58</v>
      </c>
      <c r="K21" s="22" t="s">
        <v>58</v>
      </c>
      <c r="L21" s="22" t="s">
        <v>58</v>
      </c>
      <c r="M21" s="22" t="s">
        <v>58</v>
      </c>
      <c r="N21" s="39" t="s">
        <v>58</v>
      </c>
    </row>
    <row r="22" spans="1:16" x14ac:dyDescent="0.25">
      <c r="A22" s="38" t="s">
        <v>30</v>
      </c>
      <c r="B22" s="22" t="s">
        <v>58</v>
      </c>
      <c r="C22" s="22" t="s">
        <v>58</v>
      </c>
      <c r="D22" s="22" t="s">
        <v>58</v>
      </c>
      <c r="E22" s="22" t="s">
        <v>58</v>
      </c>
      <c r="F22" s="22" t="s">
        <v>58</v>
      </c>
      <c r="G22" s="22" t="s">
        <v>58</v>
      </c>
      <c r="H22" s="22" t="s">
        <v>58</v>
      </c>
      <c r="I22" s="22" t="s">
        <v>58</v>
      </c>
      <c r="J22" s="15" t="s">
        <v>58</v>
      </c>
      <c r="K22" s="22" t="s">
        <v>58</v>
      </c>
      <c r="L22" s="22" t="s">
        <v>58</v>
      </c>
      <c r="M22" s="22" t="s">
        <v>58</v>
      </c>
      <c r="N22" s="39" t="s">
        <v>58</v>
      </c>
    </row>
    <row r="23" spans="1:16" x14ac:dyDescent="0.25">
      <c r="A23" s="42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43" t="s">
        <v>58</v>
      </c>
    </row>
    <row r="24" spans="1:16" x14ac:dyDescent="0.25">
      <c r="A24" s="44" t="s">
        <v>31</v>
      </c>
      <c r="B24" s="28">
        <v>1100965</v>
      </c>
      <c r="C24" s="28">
        <v>1119734</v>
      </c>
      <c r="D24" s="28">
        <v>1183826</v>
      </c>
      <c r="E24" s="28">
        <v>1122024</v>
      </c>
      <c r="F24" s="28">
        <v>1140291</v>
      </c>
      <c r="G24" s="28">
        <v>1125579</v>
      </c>
      <c r="H24" s="28">
        <v>1201620</v>
      </c>
      <c r="I24" s="28">
        <v>1192665</v>
      </c>
      <c r="J24" s="28">
        <v>1157028</v>
      </c>
      <c r="K24" s="28">
        <v>1113150</v>
      </c>
      <c r="L24" s="28">
        <v>1163207</v>
      </c>
      <c r="M24" s="28">
        <v>1136627</v>
      </c>
      <c r="N24" s="41">
        <f>SUM(B24:M24)</f>
        <v>13756716</v>
      </c>
    </row>
    <row r="25" spans="1:16" x14ac:dyDescent="0.25">
      <c r="A25" s="38" t="s">
        <v>32</v>
      </c>
      <c r="B25" s="11" t="s">
        <v>58</v>
      </c>
      <c r="C25" s="11" t="s">
        <v>58</v>
      </c>
      <c r="D25" s="11" t="s">
        <v>58</v>
      </c>
      <c r="E25" s="11" t="s">
        <v>58</v>
      </c>
      <c r="F25" s="11" t="s">
        <v>58</v>
      </c>
      <c r="G25" s="11" t="s">
        <v>58</v>
      </c>
      <c r="H25" s="11" t="s">
        <v>58</v>
      </c>
      <c r="I25" s="11" t="s">
        <v>58</v>
      </c>
      <c r="J25" s="11" t="s">
        <v>58</v>
      </c>
      <c r="K25" s="11" t="s">
        <v>58</v>
      </c>
      <c r="L25" s="11" t="s">
        <v>58</v>
      </c>
      <c r="M25" s="11" t="s">
        <v>58</v>
      </c>
      <c r="N25" s="39" t="s">
        <v>58</v>
      </c>
    </row>
    <row r="26" spans="1:16" s="17" customFormat="1" x14ac:dyDescent="0.25">
      <c r="A26" s="38" t="s">
        <v>33</v>
      </c>
      <c r="B26" s="11" t="s">
        <v>58</v>
      </c>
      <c r="C26" s="11" t="s">
        <v>58</v>
      </c>
      <c r="D26" s="11" t="s">
        <v>58</v>
      </c>
      <c r="E26" s="11" t="s">
        <v>58</v>
      </c>
      <c r="F26" s="11" t="s">
        <v>58</v>
      </c>
      <c r="G26" s="11" t="s">
        <v>58</v>
      </c>
      <c r="H26" s="11" t="s">
        <v>58</v>
      </c>
      <c r="I26" s="11" t="s">
        <v>58</v>
      </c>
      <c r="J26" s="11" t="s">
        <v>58</v>
      </c>
      <c r="K26" s="11" t="s">
        <v>58</v>
      </c>
      <c r="L26" s="11" t="s">
        <v>58</v>
      </c>
      <c r="M26" s="11" t="s">
        <v>58</v>
      </c>
      <c r="N26" s="39" t="s">
        <v>58</v>
      </c>
      <c r="O26" s="2"/>
      <c r="P26" s="2"/>
    </row>
    <row r="27" spans="1:16" x14ac:dyDescent="0.25">
      <c r="A27" s="38" t="s">
        <v>34</v>
      </c>
      <c r="B27" s="11" t="s">
        <v>58</v>
      </c>
      <c r="C27" s="11" t="s">
        <v>58</v>
      </c>
      <c r="D27" s="11" t="s">
        <v>58</v>
      </c>
      <c r="E27" s="11" t="s">
        <v>58</v>
      </c>
      <c r="F27" s="11" t="s">
        <v>58</v>
      </c>
      <c r="G27" s="11" t="s">
        <v>58</v>
      </c>
      <c r="H27" s="11" t="s">
        <v>58</v>
      </c>
      <c r="I27" s="11" t="s">
        <v>58</v>
      </c>
      <c r="J27" s="11" t="s">
        <v>58</v>
      </c>
      <c r="K27" s="11" t="s">
        <v>58</v>
      </c>
      <c r="L27" s="11" t="s">
        <v>58</v>
      </c>
      <c r="M27" s="11" t="s">
        <v>58</v>
      </c>
      <c r="N27" s="39" t="s">
        <v>58</v>
      </c>
    </row>
    <row r="28" spans="1:16" x14ac:dyDescent="0.25">
      <c r="A28" s="38" t="s">
        <v>35</v>
      </c>
      <c r="B28" s="11" t="s">
        <v>58</v>
      </c>
      <c r="C28" s="11" t="s">
        <v>58</v>
      </c>
      <c r="D28" s="11" t="s">
        <v>58</v>
      </c>
      <c r="E28" s="11" t="s">
        <v>58</v>
      </c>
      <c r="F28" s="11" t="s">
        <v>58</v>
      </c>
      <c r="G28" s="11" t="s">
        <v>58</v>
      </c>
      <c r="H28" s="11" t="s">
        <v>58</v>
      </c>
      <c r="I28" s="11" t="s">
        <v>58</v>
      </c>
      <c r="J28" s="11" t="s">
        <v>58</v>
      </c>
      <c r="K28" s="11" t="s">
        <v>58</v>
      </c>
      <c r="L28" s="11" t="s">
        <v>58</v>
      </c>
      <c r="M28" s="11" t="s">
        <v>58</v>
      </c>
      <c r="N28" s="39" t="s">
        <v>58</v>
      </c>
    </row>
    <row r="29" spans="1:16" x14ac:dyDescent="0.25">
      <c r="A29" s="42" t="s">
        <v>50</v>
      </c>
      <c r="B29" s="1" t="s">
        <v>58</v>
      </c>
      <c r="C29" s="1" t="s">
        <v>58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43" t="s">
        <v>58</v>
      </c>
    </row>
    <row r="30" spans="1:16" x14ac:dyDescent="0.25">
      <c r="A30" s="44" t="s">
        <v>36</v>
      </c>
      <c r="B30" s="28">
        <v>1895416</v>
      </c>
      <c r="C30" s="28">
        <v>2025106</v>
      </c>
      <c r="D30" s="28">
        <v>2168063</v>
      </c>
      <c r="E30" s="28">
        <v>2124354</v>
      </c>
      <c r="F30" s="28">
        <v>2093100</v>
      </c>
      <c r="G30" s="28">
        <v>2086947</v>
      </c>
      <c r="H30" s="28">
        <v>2258460</v>
      </c>
      <c r="I30" s="28">
        <v>2218095</v>
      </c>
      <c r="J30" s="28">
        <v>2126857</v>
      </c>
      <c r="K30" s="28">
        <v>1998605</v>
      </c>
      <c r="L30" s="28">
        <v>1975003</v>
      </c>
      <c r="M30" s="28">
        <v>1819160</v>
      </c>
      <c r="N30" s="41">
        <f>SUM(B30:M30)</f>
        <v>24789166</v>
      </c>
    </row>
    <row r="31" spans="1:16" x14ac:dyDescent="0.25">
      <c r="A31" s="38" t="s">
        <v>37</v>
      </c>
      <c r="B31" s="11" t="s">
        <v>58</v>
      </c>
      <c r="C31" s="11" t="s">
        <v>58</v>
      </c>
      <c r="D31" s="11" t="s">
        <v>58</v>
      </c>
      <c r="E31" s="11" t="s">
        <v>58</v>
      </c>
      <c r="F31" s="11" t="s">
        <v>58</v>
      </c>
      <c r="G31" s="11" t="s">
        <v>58</v>
      </c>
      <c r="H31" s="11" t="s">
        <v>58</v>
      </c>
      <c r="I31" s="11" t="s">
        <v>58</v>
      </c>
      <c r="J31" s="11" t="s">
        <v>58</v>
      </c>
      <c r="K31" s="11" t="s">
        <v>58</v>
      </c>
      <c r="L31" s="11" t="s">
        <v>58</v>
      </c>
      <c r="M31" s="11" t="s">
        <v>58</v>
      </c>
      <c r="N31" s="39" t="s">
        <v>58</v>
      </c>
    </row>
    <row r="32" spans="1:16" x14ac:dyDescent="0.25">
      <c r="A32" s="38" t="s">
        <v>38</v>
      </c>
      <c r="B32" s="11" t="s">
        <v>58</v>
      </c>
      <c r="C32" s="11" t="s">
        <v>58</v>
      </c>
      <c r="D32" s="11" t="s">
        <v>58</v>
      </c>
      <c r="E32" s="11" t="s">
        <v>58</v>
      </c>
      <c r="F32" s="11" t="s">
        <v>58</v>
      </c>
      <c r="G32" s="11" t="s">
        <v>58</v>
      </c>
      <c r="H32" s="11" t="s">
        <v>58</v>
      </c>
      <c r="I32" s="11" t="s">
        <v>58</v>
      </c>
      <c r="J32" s="11" t="s">
        <v>58</v>
      </c>
      <c r="K32" s="11" t="s">
        <v>58</v>
      </c>
      <c r="L32" s="11" t="s">
        <v>58</v>
      </c>
      <c r="M32" s="11" t="s">
        <v>58</v>
      </c>
      <c r="N32" s="39" t="s">
        <v>58</v>
      </c>
    </row>
    <row r="33" spans="1:18" x14ac:dyDescent="0.25">
      <c r="A33" s="38" t="s">
        <v>39</v>
      </c>
      <c r="B33" s="11" t="s">
        <v>58</v>
      </c>
      <c r="C33" s="11" t="s">
        <v>58</v>
      </c>
      <c r="D33" s="11" t="s">
        <v>58</v>
      </c>
      <c r="E33" s="11" t="s">
        <v>58</v>
      </c>
      <c r="F33" s="11" t="s">
        <v>58</v>
      </c>
      <c r="G33" s="11" t="s">
        <v>58</v>
      </c>
      <c r="H33" s="11" t="s">
        <v>58</v>
      </c>
      <c r="I33" s="11" t="s">
        <v>58</v>
      </c>
      <c r="J33" s="11" t="s">
        <v>58</v>
      </c>
      <c r="K33" s="11" t="s">
        <v>58</v>
      </c>
      <c r="L33" s="11" t="s">
        <v>58</v>
      </c>
      <c r="M33" s="11" t="s">
        <v>58</v>
      </c>
      <c r="N33" s="39" t="s">
        <v>58</v>
      </c>
    </row>
    <row r="34" spans="1:18" x14ac:dyDescent="0.25">
      <c r="A34" s="42" t="s">
        <v>50</v>
      </c>
      <c r="B34" s="1" t="s">
        <v>58</v>
      </c>
      <c r="C34" s="1" t="s">
        <v>58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43" t="s">
        <v>58</v>
      </c>
    </row>
    <row r="35" spans="1:18" x14ac:dyDescent="0.25">
      <c r="A35" s="40" t="s">
        <v>52</v>
      </c>
      <c r="B35" s="28">
        <v>840133</v>
      </c>
      <c r="C35" s="28">
        <v>829679</v>
      </c>
      <c r="D35" s="28">
        <v>915206</v>
      </c>
      <c r="E35" s="28">
        <v>844933</v>
      </c>
      <c r="F35" s="28">
        <v>838902</v>
      </c>
      <c r="G35" s="28">
        <v>885193</v>
      </c>
      <c r="H35" s="28">
        <v>957141</v>
      </c>
      <c r="I35" s="28">
        <v>844463</v>
      </c>
      <c r="J35" s="28">
        <v>855416</v>
      </c>
      <c r="K35" s="28">
        <v>766731</v>
      </c>
      <c r="L35" s="28">
        <v>869920</v>
      </c>
      <c r="M35" s="28">
        <v>734745</v>
      </c>
      <c r="N35" s="41">
        <f>SUM(B35:M35)</f>
        <v>10182462</v>
      </c>
    </row>
    <row r="36" spans="1:18" x14ac:dyDescent="0.25">
      <c r="A36" s="38" t="s">
        <v>42</v>
      </c>
      <c r="B36" s="11" t="s">
        <v>58</v>
      </c>
      <c r="C36" s="11" t="s">
        <v>58</v>
      </c>
      <c r="D36" s="11" t="s">
        <v>58</v>
      </c>
      <c r="E36" s="11" t="s">
        <v>58</v>
      </c>
      <c r="F36" s="11" t="s">
        <v>58</v>
      </c>
      <c r="G36" s="11" t="s">
        <v>58</v>
      </c>
      <c r="H36" s="11" t="s">
        <v>58</v>
      </c>
      <c r="I36" s="11" t="s">
        <v>58</v>
      </c>
      <c r="J36" s="11" t="s">
        <v>58</v>
      </c>
      <c r="K36" s="11" t="s">
        <v>58</v>
      </c>
      <c r="L36" s="11" t="s">
        <v>58</v>
      </c>
      <c r="M36" s="11" t="s">
        <v>58</v>
      </c>
      <c r="N36" s="39" t="s">
        <v>58</v>
      </c>
    </row>
    <row r="37" spans="1:18" x14ac:dyDescent="0.25">
      <c r="A37" s="38" t="s">
        <v>41</v>
      </c>
      <c r="B37" s="11" t="s">
        <v>58</v>
      </c>
      <c r="C37" s="11" t="s">
        <v>58</v>
      </c>
      <c r="D37" s="11" t="s">
        <v>58</v>
      </c>
      <c r="E37" s="11" t="s">
        <v>58</v>
      </c>
      <c r="F37" s="11" t="s">
        <v>58</v>
      </c>
      <c r="G37" s="11" t="s">
        <v>58</v>
      </c>
      <c r="H37" s="11" t="s">
        <v>58</v>
      </c>
      <c r="I37" s="11" t="s">
        <v>58</v>
      </c>
      <c r="J37" s="11" t="s">
        <v>58</v>
      </c>
      <c r="K37" s="11" t="s">
        <v>58</v>
      </c>
      <c r="L37" s="11" t="s">
        <v>58</v>
      </c>
      <c r="M37" s="11" t="s">
        <v>58</v>
      </c>
      <c r="N37" s="39" t="s">
        <v>58</v>
      </c>
    </row>
    <row r="38" spans="1:18" x14ac:dyDescent="0.25">
      <c r="A38" s="38" t="s">
        <v>43</v>
      </c>
      <c r="B38" s="11" t="s">
        <v>58</v>
      </c>
      <c r="C38" s="11" t="s">
        <v>58</v>
      </c>
      <c r="D38" s="11" t="s">
        <v>58</v>
      </c>
      <c r="E38" s="11" t="s">
        <v>58</v>
      </c>
      <c r="F38" s="11" t="s">
        <v>58</v>
      </c>
      <c r="G38" s="11" t="s">
        <v>58</v>
      </c>
      <c r="H38" s="11" t="s">
        <v>58</v>
      </c>
      <c r="I38" s="11" t="s">
        <v>58</v>
      </c>
      <c r="J38" s="11" t="s">
        <v>58</v>
      </c>
      <c r="K38" s="11" t="s">
        <v>58</v>
      </c>
      <c r="L38" s="11" t="s">
        <v>58</v>
      </c>
      <c r="M38" s="11" t="s">
        <v>58</v>
      </c>
      <c r="N38" s="39" t="s">
        <v>58</v>
      </c>
    </row>
    <row r="39" spans="1:18" x14ac:dyDescent="0.25">
      <c r="A39" s="38" t="s">
        <v>44</v>
      </c>
      <c r="B39" s="11" t="s">
        <v>58</v>
      </c>
      <c r="C39" s="11" t="s">
        <v>58</v>
      </c>
      <c r="D39" s="11" t="s">
        <v>58</v>
      </c>
      <c r="E39" s="11" t="s">
        <v>58</v>
      </c>
      <c r="F39" s="11" t="s">
        <v>58</v>
      </c>
      <c r="G39" s="11" t="s">
        <v>58</v>
      </c>
      <c r="H39" s="11" t="s">
        <v>58</v>
      </c>
      <c r="I39" s="11" t="s">
        <v>58</v>
      </c>
      <c r="J39" s="11" t="s">
        <v>58</v>
      </c>
      <c r="K39" s="11" t="s">
        <v>58</v>
      </c>
      <c r="L39" s="11" t="s">
        <v>58</v>
      </c>
      <c r="M39" s="11" t="s">
        <v>58</v>
      </c>
      <c r="N39" s="39" t="s">
        <v>58</v>
      </c>
    </row>
    <row r="40" spans="1:18" x14ac:dyDescent="0.25">
      <c r="A40" s="40" t="s">
        <v>45</v>
      </c>
      <c r="B40" s="29">
        <v>348763</v>
      </c>
      <c r="C40" s="29">
        <v>395027</v>
      </c>
      <c r="D40" s="29">
        <v>421181</v>
      </c>
      <c r="E40" s="29">
        <v>417221</v>
      </c>
      <c r="F40" s="29">
        <v>446512</v>
      </c>
      <c r="G40" s="29">
        <v>462850</v>
      </c>
      <c r="H40" s="29">
        <v>510578</v>
      </c>
      <c r="I40" s="29">
        <v>472705</v>
      </c>
      <c r="J40" s="29">
        <v>457264</v>
      </c>
      <c r="K40" s="29">
        <v>419719</v>
      </c>
      <c r="L40" s="29">
        <v>400298</v>
      </c>
      <c r="M40" s="29">
        <v>352287</v>
      </c>
      <c r="N40" s="41">
        <f>SUM(B40:M40)</f>
        <v>5104405</v>
      </c>
    </row>
    <row r="41" spans="1:18" s="10" customFormat="1" x14ac:dyDescent="0.25">
      <c r="A41" s="46" t="s">
        <v>51</v>
      </c>
      <c r="B41" s="47">
        <f t="shared" ref="B41:N41" si="0">B13+B24+B30+B35+B40</f>
        <v>4480476</v>
      </c>
      <c r="C41" s="47">
        <f t="shared" si="0"/>
        <v>4690311</v>
      </c>
      <c r="D41" s="47">
        <f t="shared" si="0"/>
        <v>4988029</v>
      </c>
      <c r="E41" s="47">
        <f t="shared" si="0"/>
        <v>4835997</v>
      </c>
      <c r="F41" s="47">
        <f t="shared" si="0"/>
        <v>4843496</v>
      </c>
      <c r="G41" s="47">
        <f t="shared" si="0"/>
        <v>4906182</v>
      </c>
      <c r="H41" s="47">
        <f t="shared" si="0"/>
        <v>5276943</v>
      </c>
      <c r="I41" s="47">
        <f t="shared" si="0"/>
        <v>5080381</v>
      </c>
      <c r="J41" s="47">
        <f t="shared" si="0"/>
        <v>4939133</v>
      </c>
      <c r="K41" s="47">
        <f t="shared" si="0"/>
        <v>4650454</v>
      </c>
      <c r="L41" s="47">
        <f t="shared" si="0"/>
        <v>4742833</v>
      </c>
      <c r="M41" s="47">
        <f t="shared" si="0"/>
        <v>4349727</v>
      </c>
      <c r="N41" s="48">
        <f t="shared" si="0"/>
        <v>57783962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2" t="s">
        <v>53</v>
      </c>
      <c r="B44" s="3"/>
      <c r="C44" s="3"/>
      <c r="D44" s="3"/>
      <c r="E44" s="17"/>
      <c r="F44" s="3"/>
      <c r="G44" s="3"/>
      <c r="H44" s="3"/>
      <c r="I44" s="3"/>
      <c r="J44" s="3"/>
      <c r="K44" s="3"/>
      <c r="L44" s="3"/>
    </row>
    <row r="45" spans="1:18" x14ac:dyDescent="0.25">
      <c r="A45" s="33" t="s">
        <v>48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749992370372631"/>
    <pageSetUpPr fitToPage="1"/>
  </sheetPr>
  <dimension ref="A1:R45"/>
  <sheetViews>
    <sheetView showGridLines="0" workbookViewId="0">
      <selection activeCell="A47" sqref="A47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72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29715</v>
      </c>
      <c r="C6" s="15">
        <v>29662</v>
      </c>
      <c r="D6" s="15">
        <v>31408</v>
      </c>
      <c r="E6" s="15">
        <v>29484</v>
      </c>
      <c r="F6" s="15">
        <v>33601</v>
      </c>
      <c r="G6" s="12">
        <v>36905</v>
      </c>
      <c r="H6" s="15">
        <v>36094</v>
      </c>
      <c r="I6" s="15">
        <v>42556</v>
      </c>
      <c r="J6" s="15">
        <v>41193</v>
      </c>
      <c r="K6" s="15">
        <v>37053</v>
      </c>
      <c r="L6" s="15">
        <v>33527</v>
      </c>
      <c r="M6" s="15">
        <v>25616</v>
      </c>
      <c r="N6" s="39">
        <f t="shared" ref="N6:N40" si="0">SUM(B6:M6)</f>
        <v>406814</v>
      </c>
    </row>
    <row r="7" spans="1:16" x14ac:dyDescent="0.25">
      <c r="A7" s="38" t="s">
        <v>15</v>
      </c>
      <c r="B7" s="15">
        <v>10406</v>
      </c>
      <c r="C7" s="15">
        <v>9081</v>
      </c>
      <c r="D7" s="15">
        <v>9545</v>
      </c>
      <c r="E7" s="15">
        <v>10130</v>
      </c>
      <c r="F7" s="15">
        <v>14451</v>
      </c>
      <c r="G7" s="12">
        <v>13218</v>
      </c>
      <c r="H7" s="15">
        <v>13552</v>
      </c>
      <c r="I7" s="15">
        <v>15826</v>
      </c>
      <c r="J7" s="15">
        <v>14869</v>
      </c>
      <c r="K7" s="15">
        <v>14734</v>
      </c>
      <c r="L7" s="15">
        <v>12754</v>
      </c>
      <c r="M7" s="15">
        <v>11925</v>
      </c>
      <c r="N7" s="39">
        <f t="shared" si="0"/>
        <v>150491</v>
      </c>
    </row>
    <row r="8" spans="1:16" x14ac:dyDescent="0.25">
      <c r="A8" s="38" t="s">
        <v>16</v>
      </c>
      <c r="B8" s="11">
        <v>61287</v>
      </c>
      <c r="C8" s="11">
        <v>44068</v>
      </c>
      <c r="D8" s="11">
        <v>62847</v>
      </c>
      <c r="E8" s="11">
        <v>30374</v>
      </c>
      <c r="F8" s="11">
        <v>60003</v>
      </c>
      <c r="G8" s="11">
        <v>81014</v>
      </c>
      <c r="H8" s="11">
        <v>64862</v>
      </c>
      <c r="I8" s="11">
        <v>49885</v>
      </c>
      <c r="J8" s="15">
        <v>53130</v>
      </c>
      <c r="K8" s="11">
        <v>57796</v>
      </c>
      <c r="L8" s="11">
        <v>47026</v>
      </c>
      <c r="M8" s="11">
        <v>74919</v>
      </c>
      <c r="N8" s="39">
        <f t="shared" si="0"/>
        <v>687211</v>
      </c>
    </row>
    <row r="9" spans="1:16" x14ac:dyDescent="0.25">
      <c r="A9" s="38" t="s">
        <v>17</v>
      </c>
      <c r="B9" s="15">
        <v>8438</v>
      </c>
      <c r="C9" s="15">
        <v>6557</v>
      </c>
      <c r="D9" s="15">
        <v>8184</v>
      </c>
      <c r="E9" s="15">
        <v>8092</v>
      </c>
      <c r="F9" s="15">
        <v>7806</v>
      </c>
      <c r="G9" s="12">
        <v>10831</v>
      </c>
      <c r="H9" s="15">
        <v>7703</v>
      </c>
      <c r="I9" s="15">
        <v>8956</v>
      </c>
      <c r="J9" s="15">
        <v>8626</v>
      </c>
      <c r="K9" s="15">
        <v>6735</v>
      </c>
      <c r="L9" s="15">
        <v>9161</v>
      </c>
      <c r="M9" s="15">
        <v>8634</v>
      </c>
      <c r="N9" s="39">
        <f t="shared" si="0"/>
        <v>99723</v>
      </c>
    </row>
    <row r="10" spans="1:16" x14ac:dyDescent="0.25">
      <c r="A10" s="38" t="s">
        <v>18</v>
      </c>
      <c r="B10" s="11">
        <v>135014</v>
      </c>
      <c r="C10" s="11">
        <v>116872</v>
      </c>
      <c r="D10" s="11">
        <v>131959</v>
      </c>
      <c r="E10" s="11">
        <v>116171</v>
      </c>
      <c r="F10" s="11">
        <v>132242</v>
      </c>
      <c r="G10" s="11">
        <v>135615</v>
      </c>
      <c r="H10" s="11">
        <v>136117</v>
      </c>
      <c r="I10" s="11">
        <v>136475</v>
      </c>
      <c r="J10" s="15">
        <v>125300</v>
      </c>
      <c r="K10" s="11">
        <v>132627</v>
      </c>
      <c r="L10" s="11">
        <v>135172</v>
      </c>
      <c r="M10" s="11">
        <v>131376</v>
      </c>
      <c r="N10" s="39">
        <f t="shared" si="0"/>
        <v>1564940</v>
      </c>
    </row>
    <row r="11" spans="1:16" x14ac:dyDescent="0.25">
      <c r="A11" s="38" t="s">
        <v>19</v>
      </c>
      <c r="B11" s="15">
        <v>12495</v>
      </c>
      <c r="C11" s="15">
        <v>8322</v>
      </c>
      <c r="D11" s="15">
        <v>11373</v>
      </c>
      <c r="E11" s="15">
        <v>9651</v>
      </c>
      <c r="F11" s="15">
        <v>10855</v>
      </c>
      <c r="G11" s="12">
        <v>13970</v>
      </c>
      <c r="H11" s="15">
        <v>12399</v>
      </c>
      <c r="I11" s="15">
        <v>11268</v>
      </c>
      <c r="J11" s="15">
        <v>8741</v>
      </c>
      <c r="K11" s="15">
        <v>12358</v>
      </c>
      <c r="L11" s="15">
        <v>11876</v>
      </c>
      <c r="M11" s="15">
        <v>11713</v>
      </c>
      <c r="N11" s="39">
        <f t="shared" si="0"/>
        <v>135021</v>
      </c>
    </row>
    <row r="12" spans="1:16" x14ac:dyDescent="0.25">
      <c r="A12" s="38" t="s">
        <v>20</v>
      </c>
      <c r="B12" s="15">
        <v>42290</v>
      </c>
      <c r="C12" s="15">
        <v>33787</v>
      </c>
      <c r="D12" s="15">
        <v>41594</v>
      </c>
      <c r="E12" s="15">
        <v>36019</v>
      </c>
      <c r="F12" s="15">
        <v>45143</v>
      </c>
      <c r="G12" s="12">
        <v>41704</v>
      </c>
      <c r="H12" s="15">
        <v>45710</v>
      </c>
      <c r="I12" s="15">
        <v>45564</v>
      </c>
      <c r="J12" s="15">
        <v>43754</v>
      </c>
      <c r="K12" s="15">
        <v>48554</v>
      </c>
      <c r="L12" s="15">
        <v>40896</v>
      </c>
      <c r="M12" s="15">
        <v>35255</v>
      </c>
      <c r="N12" s="39">
        <f t="shared" si="0"/>
        <v>500270</v>
      </c>
    </row>
    <row r="13" spans="1:16" x14ac:dyDescent="0.25">
      <c r="A13" s="40" t="s">
        <v>21</v>
      </c>
      <c r="B13" s="28">
        <f t="shared" ref="B13:G13" si="1">SUM(B6:B12)</f>
        <v>299645</v>
      </c>
      <c r="C13" s="28">
        <f t="shared" si="1"/>
        <v>248349</v>
      </c>
      <c r="D13" s="28">
        <f t="shared" si="1"/>
        <v>296910</v>
      </c>
      <c r="E13" s="28">
        <f t="shared" si="1"/>
        <v>239921</v>
      </c>
      <c r="F13" s="28">
        <f t="shared" si="1"/>
        <v>304101</v>
      </c>
      <c r="G13" s="28">
        <f t="shared" si="1"/>
        <v>333257</v>
      </c>
      <c r="H13" s="28">
        <f t="shared" ref="H13" si="2">SUM(H6:H12)</f>
        <v>316437</v>
      </c>
      <c r="I13" s="28">
        <f>SUM(I6:I12)</f>
        <v>310530</v>
      </c>
      <c r="J13" s="28">
        <f>SUM(J6:J12)</f>
        <v>295613</v>
      </c>
      <c r="K13" s="28">
        <f>SUM(K6:K12)</f>
        <v>309857</v>
      </c>
      <c r="L13" s="28">
        <f>SUM(L6:L12)</f>
        <v>290412</v>
      </c>
      <c r="M13" s="28">
        <f t="shared" ref="M13" si="3">SUM(M6:M12)</f>
        <v>299438</v>
      </c>
      <c r="N13" s="41">
        <f t="shared" si="0"/>
        <v>3544470</v>
      </c>
    </row>
    <row r="14" spans="1:16" x14ac:dyDescent="0.25">
      <c r="A14" s="38" t="s">
        <v>22</v>
      </c>
      <c r="B14" s="22">
        <v>87564</v>
      </c>
      <c r="C14" s="22">
        <v>66661</v>
      </c>
      <c r="D14" s="22">
        <v>78801</v>
      </c>
      <c r="E14" s="22">
        <v>67256</v>
      </c>
      <c r="F14" s="22">
        <v>84280</v>
      </c>
      <c r="G14" s="22">
        <v>86501</v>
      </c>
      <c r="H14" s="22">
        <v>88780</v>
      </c>
      <c r="I14" s="22">
        <v>86195</v>
      </c>
      <c r="J14" s="15">
        <v>84121</v>
      </c>
      <c r="K14" s="22">
        <v>88187</v>
      </c>
      <c r="L14" s="22">
        <v>79514</v>
      </c>
      <c r="M14" s="22">
        <v>74061</v>
      </c>
      <c r="N14" s="39">
        <f t="shared" si="0"/>
        <v>971921</v>
      </c>
    </row>
    <row r="15" spans="1:16" x14ac:dyDescent="0.25">
      <c r="A15" s="38" t="s">
        <v>23</v>
      </c>
      <c r="B15" s="15">
        <v>72379</v>
      </c>
      <c r="C15" s="15">
        <v>54656</v>
      </c>
      <c r="D15" s="15">
        <v>69984</v>
      </c>
      <c r="E15" s="15">
        <v>58643</v>
      </c>
      <c r="F15" s="15">
        <v>72337</v>
      </c>
      <c r="G15" s="15">
        <v>70968</v>
      </c>
      <c r="H15" s="22">
        <v>75913</v>
      </c>
      <c r="I15" s="22">
        <v>74774</v>
      </c>
      <c r="J15" s="15">
        <v>72484</v>
      </c>
      <c r="K15" s="22">
        <v>71534</v>
      </c>
      <c r="L15" s="22">
        <v>70320</v>
      </c>
      <c r="M15" s="22">
        <v>67364</v>
      </c>
      <c r="N15" s="39">
        <f t="shared" si="0"/>
        <v>831356</v>
      </c>
    </row>
    <row r="16" spans="1:16" x14ac:dyDescent="0.25">
      <c r="A16" s="38" t="s">
        <v>47</v>
      </c>
      <c r="B16" s="22">
        <v>183792</v>
      </c>
      <c r="C16" s="22">
        <v>134739</v>
      </c>
      <c r="D16" s="22">
        <v>151819</v>
      </c>
      <c r="E16" s="22">
        <v>124858</v>
      </c>
      <c r="F16" s="22">
        <v>162684</v>
      </c>
      <c r="G16" s="22">
        <v>169251</v>
      </c>
      <c r="H16" s="22">
        <v>179243</v>
      </c>
      <c r="I16" s="22">
        <v>194134</v>
      </c>
      <c r="J16" s="15">
        <v>186948</v>
      </c>
      <c r="K16" s="22">
        <v>194907</v>
      </c>
      <c r="L16" s="22">
        <v>179505</v>
      </c>
      <c r="M16" s="22">
        <v>173278</v>
      </c>
      <c r="N16" s="39">
        <f t="shared" si="0"/>
        <v>2035158</v>
      </c>
    </row>
    <row r="17" spans="1:16" x14ac:dyDescent="0.25">
      <c r="A17" s="38" t="s">
        <v>25</v>
      </c>
      <c r="B17" s="22">
        <v>57594</v>
      </c>
      <c r="C17" s="22">
        <v>52722</v>
      </c>
      <c r="D17" s="22">
        <v>63109</v>
      </c>
      <c r="E17" s="22">
        <v>49356</v>
      </c>
      <c r="F17" s="22">
        <v>55725</v>
      </c>
      <c r="G17" s="22">
        <v>50796</v>
      </c>
      <c r="H17" s="22">
        <v>48750</v>
      </c>
      <c r="I17" s="22">
        <v>59738</v>
      </c>
      <c r="J17" s="15">
        <v>60303</v>
      </c>
      <c r="K17" s="22">
        <v>51009</v>
      </c>
      <c r="L17" s="22">
        <v>48874</v>
      </c>
      <c r="M17" s="22">
        <v>48506</v>
      </c>
      <c r="N17" s="39">
        <f t="shared" si="0"/>
        <v>646482</v>
      </c>
    </row>
    <row r="18" spans="1:16" x14ac:dyDescent="0.25">
      <c r="A18" s="38" t="s">
        <v>26</v>
      </c>
      <c r="B18" s="22">
        <v>70672</v>
      </c>
      <c r="C18" s="22">
        <v>58962</v>
      </c>
      <c r="D18" s="22">
        <v>73459</v>
      </c>
      <c r="E18" s="22">
        <v>59150</v>
      </c>
      <c r="F18" s="22">
        <v>64833</v>
      </c>
      <c r="G18" s="22">
        <v>63840</v>
      </c>
      <c r="H18" s="22">
        <v>61721</v>
      </c>
      <c r="I18" s="22">
        <v>69240</v>
      </c>
      <c r="J18" s="15">
        <v>70048</v>
      </c>
      <c r="K18" s="22">
        <v>67172</v>
      </c>
      <c r="L18" s="22">
        <v>64220</v>
      </c>
      <c r="M18" s="22">
        <v>63021</v>
      </c>
      <c r="N18" s="39">
        <f t="shared" si="0"/>
        <v>786338</v>
      </c>
    </row>
    <row r="19" spans="1:16" x14ac:dyDescent="0.25">
      <c r="A19" s="38" t="s">
        <v>27</v>
      </c>
      <c r="B19" s="22">
        <v>177729</v>
      </c>
      <c r="C19" s="22">
        <v>143388</v>
      </c>
      <c r="D19" s="22">
        <v>188227</v>
      </c>
      <c r="E19" s="22">
        <v>143049</v>
      </c>
      <c r="F19" s="22">
        <v>148068</v>
      </c>
      <c r="G19" s="22">
        <v>133872</v>
      </c>
      <c r="H19" s="22">
        <v>131464</v>
      </c>
      <c r="I19" s="22">
        <v>151370</v>
      </c>
      <c r="J19" s="15">
        <v>154276</v>
      </c>
      <c r="K19" s="22">
        <v>153331</v>
      </c>
      <c r="L19" s="22">
        <v>152600</v>
      </c>
      <c r="M19" s="22">
        <v>136567</v>
      </c>
      <c r="N19" s="39">
        <f t="shared" si="0"/>
        <v>1813941</v>
      </c>
    </row>
    <row r="20" spans="1:16" x14ac:dyDescent="0.25">
      <c r="A20" s="38" t="s">
        <v>28</v>
      </c>
      <c r="B20" s="22">
        <v>38666</v>
      </c>
      <c r="C20" s="22">
        <v>32321</v>
      </c>
      <c r="D20" s="22">
        <v>41937</v>
      </c>
      <c r="E20" s="22">
        <v>31982</v>
      </c>
      <c r="F20" s="22">
        <v>28499</v>
      </c>
      <c r="G20" s="22">
        <v>22626</v>
      </c>
      <c r="H20" s="22">
        <v>21340</v>
      </c>
      <c r="I20" s="22">
        <v>26848</v>
      </c>
      <c r="J20" s="15">
        <v>28074</v>
      </c>
      <c r="K20" s="22">
        <v>29941</v>
      </c>
      <c r="L20" s="22">
        <v>28977</v>
      </c>
      <c r="M20" s="22">
        <v>31580</v>
      </c>
      <c r="N20" s="39">
        <f t="shared" si="0"/>
        <v>362791</v>
      </c>
    </row>
    <row r="21" spans="1:16" x14ac:dyDescent="0.25">
      <c r="A21" s="38" t="s">
        <v>29</v>
      </c>
      <c r="B21" s="22">
        <v>44274</v>
      </c>
      <c r="C21" s="22">
        <v>37579</v>
      </c>
      <c r="D21" s="22">
        <v>48016</v>
      </c>
      <c r="E21" s="22">
        <v>38263</v>
      </c>
      <c r="F21" s="22">
        <v>40413</v>
      </c>
      <c r="G21" s="22">
        <v>34053</v>
      </c>
      <c r="H21" s="22">
        <v>36174</v>
      </c>
      <c r="I21" s="22">
        <v>38394</v>
      </c>
      <c r="J21" s="15">
        <v>35688</v>
      </c>
      <c r="K21" s="22">
        <v>42076</v>
      </c>
      <c r="L21" s="22">
        <v>39875</v>
      </c>
      <c r="M21" s="22">
        <v>38984</v>
      </c>
      <c r="N21" s="39">
        <f t="shared" si="0"/>
        <v>473789</v>
      </c>
    </row>
    <row r="22" spans="1:16" x14ac:dyDescent="0.25">
      <c r="A22" s="38" t="s">
        <v>30</v>
      </c>
      <c r="B22" s="22">
        <v>271530</v>
      </c>
      <c r="C22" s="22">
        <v>213266</v>
      </c>
      <c r="D22" s="22">
        <v>285938</v>
      </c>
      <c r="E22" s="22">
        <v>219576</v>
      </c>
      <c r="F22" s="22">
        <v>267203</v>
      </c>
      <c r="G22" s="22">
        <v>240714</v>
      </c>
      <c r="H22" s="22">
        <v>250101</v>
      </c>
      <c r="I22" s="22">
        <v>277528</v>
      </c>
      <c r="J22" s="15">
        <v>270092</v>
      </c>
      <c r="K22" s="22">
        <v>278146</v>
      </c>
      <c r="L22" s="22">
        <v>257458</v>
      </c>
      <c r="M22" s="22">
        <v>231748</v>
      </c>
      <c r="N22" s="39">
        <f t="shared" si="0"/>
        <v>3063300</v>
      </c>
    </row>
    <row r="23" spans="1:16" x14ac:dyDescent="0.25">
      <c r="A23" s="42" t="s">
        <v>50</v>
      </c>
      <c r="B23" s="1">
        <v>94000</v>
      </c>
      <c r="C23" s="1">
        <v>91000</v>
      </c>
      <c r="D23" s="1">
        <v>95000</v>
      </c>
      <c r="E23" s="1">
        <v>99500</v>
      </c>
      <c r="F23" s="1">
        <v>117000</v>
      </c>
      <c r="G23" s="1">
        <v>118000</v>
      </c>
      <c r="H23" s="1">
        <v>124000</v>
      </c>
      <c r="I23" s="1">
        <v>132500</v>
      </c>
      <c r="J23" s="1">
        <v>145000</v>
      </c>
      <c r="K23" s="1">
        <v>140000</v>
      </c>
      <c r="L23" s="1">
        <v>140000</v>
      </c>
      <c r="M23" s="1">
        <v>127700</v>
      </c>
      <c r="N23" s="43">
        <f t="shared" si="0"/>
        <v>1423700</v>
      </c>
    </row>
    <row r="24" spans="1:16" x14ac:dyDescent="0.25">
      <c r="A24" s="44" t="s">
        <v>31</v>
      </c>
      <c r="B24" s="28">
        <f>SUM(B14:B23)</f>
        <v>1098200</v>
      </c>
      <c r="C24" s="28">
        <f>SUM(C14:C23)</f>
        <v>885294</v>
      </c>
      <c r="D24" s="28">
        <f t="shared" ref="D24:G24" si="4">SUM(D14:D23)</f>
        <v>1096290</v>
      </c>
      <c r="E24" s="28">
        <f t="shared" si="4"/>
        <v>891633</v>
      </c>
      <c r="F24" s="28">
        <f t="shared" si="4"/>
        <v>1041042</v>
      </c>
      <c r="G24" s="28">
        <f t="shared" si="4"/>
        <v>990621</v>
      </c>
      <c r="H24" s="28">
        <f t="shared" ref="H24:M24" si="5">SUM(H14:H23)</f>
        <v>1017486</v>
      </c>
      <c r="I24" s="28">
        <f t="shared" si="5"/>
        <v>1110721</v>
      </c>
      <c r="J24" s="28">
        <f t="shared" si="5"/>
        <v>1107034</v>
      </c>
      <c r="K24" s="28">
        <f t="shared" si="5"/>
        <v>1116303</v>
      </c>
      <c r="L24" s="28">
        <f t="shared" si="5"/>
        <v>1061343</v>
      </c>
      <c r="M24" s="28">
        <f t="shared" si="5"/>
        <v>992809</v>
      </c>
      <c r="N24" s="41">
        <f t="shared" si="0"/>
        <v>12408776</v>
      </c>
    </row>
    <row r="25" spans="1:16" x14ac:dyDescent="0.25">
      <c r="A25" s="38" t="s">
        <v>32</v>
      </c>
      <c r="B25" s="11">
        <v>390594</v>
      </c>
      <c r="C25" s="11">
        <v>338767</v>
      </c>
      <c r="D25" s="11">
        <v>419962</v>
      </c>
      <c r="E25" s="11">
        <v>387800</v>
      </c>
      <c r="F25" s="11">
        <v>391122</v>
      </c>
      <c r="G25" s="11">
        <v>409739</v>
      </c>
      <c r="H25" s="11">
        <v>413460</v>
      </c>
      <c r="I25" s="11">
        <v>497019</v>
      </c>
      <c r="J25" s="11">
        <v>476478</v>
      </c>
      <c r="K25" s="11">
        <v>421395</v>
      </c>
      <c r="L25" s="11">
        <v>413641</v>
      </c>
      <c r="M25" s="11">
        <v>338033</v>
      </c>
      <c r="N25" s="39">
        <f t="shared" si="0"/>
        <v>4898010</v>
      </c>
    </row>
    <row r="26" spans="1:16" s="17" customFormat="1" x14ac:dyDescent="0.25">
      <c r="A26" s="38" t="s">
        <v>33</v>
      </c>
      <c r="B26" s="11">
        <v>99131</v>
      </c>
      <c r="C26" s="11">
        <v>77958</v>
      </c>
      <c r="D26" s="11">
        <v>105434</v>
      </c>
      <c r="E26" s="11">
        <v>86699</v>
      </c>
      <c r="F26" s="11">
        <v>90574</v>
      </c>
      <c r="G26" s="11">
        <v>85148</v>
      </c>
      <c r="H26" s="11">
        <v>86678</v>
      </c>
      <c r="I26" s="11">
        <v>100174</v>
      </c>
      <c r="J26" s="11">
        <v>89777</v>
      </c>
      <c r="K26" s="11">
        <v>94810</v>
      </c>
      <c r="L26" s="11">
        <v>93446</v>
      </c>
      <c r="M26" s="11">
        <v>87540</v>
      </c>
      <c r="N26" s="39">
        <f t="shared" si="0"/>
        <v>1097369</v>
      </c>
      <c r="O26" s="2"/>
      <c r="P26" s="2"/>
    </row>
    <row r="27" spans="1:16" x14ac:dyDescent="0.25">
      <c r="A27" s="38" t="s">
        <v>34</v>
      </c>
      <c r="B27" s="11">
        <v>196955</v>
      </c>
      <c r="C27" s="11">
        <v>175917</v>
      </c>
      <c r="D27" s="11">
        <v>208629</v>
      </c>
      <c r="E27" s="11">
        <v>181933</v>
      </c>
      <c r="F27" s="11">
        <v>187947</v>
      </c>
      <c r="G27" s="11">
        <v>181556</v>
      </c>
      <c r="H27" s="11">
        <v>185846</v>
      </c>
      <c r="I27" s="11">
        <v>200671</v>
      </c>
      <c r="J27" s="11">
        <v>207913</v>
      </c>
      <c r="K27" s="11">
        <v>188107</v>
      </c>
      <c r="L27" s="11">
        <v>193661</v>
      </c>
      <c r="M27" s="11">
        <v>175783</v>
      </c>
      <c r="N27" s="39">
        <f t="shared" si="0"/>
        <v>2284918</v>
      </c>
    </row>
    <row r="28" spans="1:16" x14ac:dyDescent="0.25">
      <c r="A28" s="38" t="s">
        <v>35</v>
      </c>
      <c r="B28" s="11">
        <v>729273</v>
      </c>
      <c r="C28" s="11">
        <v>757915</v>
      </c>
      <c r="D28" s="11">
        <v>923634</v>
      </c>
      <c r="E28" s="11">
        <v>756663</v>
      </c>
      <c r="F28" s="11">
        <v>872715</v>
      </c>
      <c r="G28" s="11">
        <v>844988</v>
      </c>
      <c r="H28" s="11">
        <v>910653</v>
      </c>
      <c r="I28" s="11">
        <v>937696</v>
      </c>
      <c r="J28" s="11">
        <v>871611</v>
      </c>
      <c r="K28" s="11">
        <v>795853</v>
      </c>
      <c r="L28" s="11">
        <v>804767</v>
      </c>
      <c r="M28" s="11">
        <v>712733</v>
      </c>
      <c r="N28" s="39">
        <f t="shared" si="0"/>
        <v>9918501</v>
      </c>
    </row>
    <row r="29" spans="1:16" x14ac:dyDescent="0.25">
      <c r="A29" s="42" t="s">
        <v>50</v>
      </c>
      <c r="B29" s="1">
        <v>400000</v>
      </c>
      <c r="C29" s="1">
        <v>400000</v>
      </c>
      <c r="D29" s="1">
        <v>445000</v>
      </c>
      <c r="E29" s="1">
        <v>406000</v>
      </c>
      <c r="F29" s="1">
        <v>414000</v>
      </c>
      <c r="G29" s="1">
        <v>436000</v>
      </c>
      <c r="H29" s="1">
        <v>489000</v>
      </c>
      <c r="I29" s="1">
        <v>501000</v>
      </c>
      <c r="J29" s="1">
        <v>509000</v>
      </c>
      <c r="K29" s="1">
        <v>420000</v>
      </c>
      <c r="L29" s="1">
        <v>398000</v>
      </c>
      <c r="M29" s="1">
        <v>372500</v>
      </c>
      <c r="N29" s="43">
        <f t="shared" si="0"/>
        <v>5190500</v>
      </c>
    </row>
    <row r="30" spans="1:16" x14ac:dyDescent="0.25">
      <c r="A30" s="44" t="s">
        <v>36</v>
      </c>
      <c r="B30" s="28">
        <f>SUM(B25:B29)</f>
        <v>1815953</v>
      </c>
      <c r="C30" s="28">
        <f t="shared" ref="C30:G30" si="6">SUM(C25:C29)</f>
        <v>1750557</v>
      </c>
      <c r="D30" s="28">
        <f t="shared" si="6"/>
        <v>2102659</v>
      </c>
      <c r="E30" s="28">
        <f t="shared" si="6"/>
        <v>1819095</v>
      </c>
      <c r="F30" s="28">
        <f t="shared" si="6"/>
        <v>1956358</v>
      </c>
      <c r="G30" s="28">
        <f t="shared" si="6"/>
        <v>1957431</v>
      </c>
      <c r="H30" s="28">
        <f t="shared" ref="H30:M30" si="7">SUM(H25:H29)</f>
        <v>2085637</v>
      </c>
      <c r="I30" s="28">
        <f t="shared" si="7"/>
        <v>2236560</v>
      </c>
      <c r="J30" s="28">
        <f t="shared" si="7"/>
        <v>2154779</v>
      </c>
      <c r="K30" s="28">
        <f t="shared" si="7"/>
        <v>1920165</v>
      </c>
      <c r="L30" s="28">
        <f t="shared" si="7"/>
        <v>1903515</v>
      </c>
      <c r="M30" s="28">
        <f t="shared" si="7"/>
        <v>1686589</v>
      </c>
      <c r="N30" s="41">
        <f t="shared" si="0"/>
        <v>23389298</v>
      </c>
    </row>
    <row r="31" spans="1:16" x14ac:dyDescent="0.25">
      <c r="A31" s="38" t="s">
        <v>37</v>
      </c>
      <c r="B31" s="11">
        <v>311636</v>
      </c>
      <c r="C31" s="11">
        <v>280736</v>
      </c>
      <c r="D31" s="11">
        <v>352332</v>
      </c>
      <c r="E31" s="11">
        <v>280856</v>
      </c>
      <c r="F31" s="11">
        <v>319397</v>
      </c>
      <c r="G31" s="11">
        <v>295932</v>
      </c>
      <c r="H31" s="11">
        <v>354558</v>
      </c>
      <c r="I31" s="11">
        <v>360106</v>
      </c>
      <c r="J31" s="11">
        <v>350123</v>
      </c>
      <c r="K31" s="11">
        <v>288254</v>
      </c>
      <c r="L31" s="11">
        <v>301687</v>
      </c>
      <c r="M31" s="11">
        <v>268901</v>
      </c>
      <c r="N31" s="39">
        <f t="shared" si="0"/>
        <v>3764518</v>
      </c>
    </row>
    <row r="32" spans="1:16" x14ac:dyDescent="0.25">
      <c r="A32" s="38" t="s">
        <v>38</v>
      </c>
      <c r="B32" s="11">
        <v>220479</v>
      </c>
      <c r="C32" s="11">
        <v>211861</v>
      </c>
      <c r="D32" s="11">
        <v>258760</v>
      </c>
      <c r="E32" s="11">
        <v>211393</v>
      </c>
      <c r="F32" s="11">
        <v>249531</v>
      </c>
      <c r="G32" s="11">
        <v>231359</v>
      </c>
      <c r="H32" s="11">
        <v>265999</v>
      </c>
      <c r="I32" s="11">
        <v>277169</v>
      </c>
      <c r="J32" s="11">
        <v>245824</v>
      </c>
      <c r="K32" s="11">
        <v>244227</v>
      </c>
      <c r="L32" s="11">
        <v>263751</v>
      </c>
      <c r="M32" s="11">
        <v>211136</v>
      </c>
      <c r="N32" s="39">
        <f t="shared" si="0"/>
        <v>2891489</v>
      </c>
    </row>
    <row r="33" spans="1:18" x14ac:dyDescent="0.25">
      <c r="A33" s="38" t="s">
        <v>39</v>
      </c>
      <c r="B33" s="11">
        <v>218098</v>
      </c>
      <c r="C33" s="11">
        <v>196675</v>
      </c>
      <c r="D33" s="11">
        <v>251395</v>
      </c>
      <c r="E33" s="11">
        <v>199081</v>
      </c>
      <c r="F33" s="11">
        <v>220793</v>
      </c>
      <c r="G33" s="11">
        <v>211546</v>
      </c>
      <c r="H33" s="11">
        <v>244680</v>
      </c>
      <c r="I33" s="11">
        <v>252183</v>
      </c>
      <c r="J33" s="11">
        <v>249403</v>
      </c>
      <c r="K33" s="11">
        <v>208299</v>
      </c>
      <c r="L33" s="11">
        <v>238414</v>
      </c>
      <c r="M33" s="11">
        <v>213179</v>
      </c>
      <c r="N33" s="39">
        <f t="shared" si="0"/>
        <v>2703746</v>
      </c>
    </row>
    <row r="34" spans="1:18" x14ac:dyDescent="0.25">
      <c r="A34" s="42" t="s">
        <v>50</v>
      </c>
      <c r="B34" s="1">
        <v>4000</v>
      </c>
      <c r="C34" s="1">
        <v>4000</v>
      </c>
      <c r="D34" s="1">
        <v>4000</v>
      </c>
      <c r="E34" s="1">
        <v>3500</v>
      </c>
      <c r="F34" s="1">
        <v>4500</v>
      </c>
      <c r="G34" s="1">
        <v>5000</v>
      </c>
      <c r="H34" s="1">
        <v>5500</v>
      </c>
      <c r="I34" s="1">
        <v>5500</v>
      </c>
      <c r="J34" s="1">
        <v>5000</v>
      </c>
      <c r="K34" s="1">
        <v>5000</v>
      </c>
      <c r="L34" s="1">
        <v>5000</v>
      </c>
      <c r="M34" s="1">
        <v>4500</v>
      </c>
      <c r="N34" s="43">
        <f t="shared" si="0"/>
        <v>55500</v>
      </c>
    </row>
    <row r="35" spans="1:18" x14ac:dyDescent="0.25">
      <c r="A35" s="40" t="s">
        <v>52</v>
      </c>
      <c r="B35" s="28">
        <f>SUM(B31:B34)</f>
        <v>754213</v>
      </c>
      <c r="C35" s="28">
        <f t="shared" ref="C35:G35" si="8">SUM(C31:C34)</f>
        <v>693272</v>
      </c>
      <c r="D35" s="28">
        <f t="shared" si="8"/>
        <v>866487</v>
      </c>
      <c r="E35" s="28">
        <f t="shared" si="8"/>
        <v>694830</v>
      </c>
      <c r="F35" s="28">
        <f t="shared" si="8"/>
        <v>794221</v>
      </c>
      <c r="G35" s="28">
        <f t="shared" si="8"/>
        <v>743837</v>
      </c>
      <c r="H35" s="28">
        <f t="shared" ref="H35:M35" si="9">SUM(H31:H34)</f>
        <v>870737</v>
      </c>
      <c r="I35" s="28">
        <f t="shared" si="9"/>
        <v>894958</v>
      </c>
      <c r="J35" s="28">
        <f t="shared" si="9"/>
        <v>850350</v>
      </c>
      <c r="K35" s="28">
        <f t="shared" si="9"/>
        <v>745780</v>
      </c>
      <c r="L35" s="28">
        <f t="shared" si="9"/>
        <v>808852</v>
      </c>
      <c r="M35" s="28">
        <f t="shared" si="9"/>
        <v>697716</v>
      </c>
      <c r="N35" s="41">
        <f t="shared" si="0"/>
        <v>9415253</v>
      </c>
    </row>
    <row r="36" spans="1:18" x14ac:dyDescent="0.25">
      <c r="A36" s="38" t="s">
        <v>42</v>
      </c>
      <c r="B36" s="11">
        <v>73279</v>
      </c>
      <c r="C36" s="11">
        <v>66462</v>
      </c>
      <c r="D36" s="11">
        <v>79514</v>
      </c>
      <c r="E36" s="11">
        <v>63281</v>
      </c>
      <c r="F36" s="11">
        <v>77205</v>
      </c>
      <c r="G36" s="11">
        <v>71168</v>
      </c>
      <c r="H36" s="11">
        <v>80517</v>
      </c>
      <c r="I36" s="11">
        <v>81348</v>
      </c>
      <c r="J36" s="11">
        <v>76509</v>
      </c>
      <c r="K36" s="11">
        <v>71851</v>
      </c>
      <c r="L36" s="11">
        <v>71187</v>
      </c>
      <c r="M36" s="11">
        <v>58020</v>
      </c>
      <c r="N36" s="39">
        <f t="shared" si="0"/>
        <v>870341</v>
      </c>
    </row>
    <row r="37" spans="1:18" x14ac:dyDescent="0.25">
      <c r="A37" s="38" t="s">
        <v>41</v>
      </c>
      <c r="B37" s="11">
        <v>83130</v>
      </c>
      <c r="C37" s="11">
        <v>65293</v>
      </c>
      <c r="D37" s="11">
        <v>90338</v>
      </c>
      <c r="E37" s="11">
        <v>83188</v>
      </c>
      <c r="F37" s="11">
        <v>107230</v>
      </c>
      <c r="G37" s="11">
        <v>105397</v>
      </c>
      <c r="H37" s="11">
        <v>120055</v>
      </c>
      <c r="I37" s="11">
        <v>125769</v>
      </c>
      <c r="J37" s="11">
        <v>112904</v>
      </c>
      <c r="K37" s="11">
        <v>123201</v>
      </c>
      <c r="L37" s="11">
        <v>112725</v>
      </c>
      <c r="M37" s="11">
        <v>90828</v>
      </c>
      <c r="N37" s="39">
        <f t="shared" si="0"/>
        <v>1220058</v>
      </c>
    </row>
    <row r="38" spans="1:18" x14ac:dyDescent="0.25">
      <c r="A38" s="38" t="s">
        <v>43</v>
      </c>
      <c r="B38" s="11">
        <v>168182</v>
      </c>
      <c r="C38" s="11">
        <v>146310</v>
      </c>
      <c r="D38" s="11">
        <v>191374</v>
      </c>
      <c r="E38" s="11">
        <v>164318</v>
      </c>
      <c r="F38" s="11">
        <v>211049</v>
      </c>
      <c r="G38" s="11">
        <v>198789</v>
      </c>
      <c r="H38" s="11">
        <v>205551</v>
      </c>
      <c r="I38" s="11">
        <v>230558</v>
      </c>
      <c r="J38" s="11">
        <v>209621</v>
      </c>
      <c r="K38" s="11">
        <v>210984</v>
      </c>
      <c r="L38" s="11">
        <v>189889</v>
      </c>
      <c r="M38" s="11">
        <v>143721</v>
      </c>
      <c r="N38" s="39">
        <f t="shared" si="0"/>
        <v>2270346</v>
      </c>
    </row>
    <row r="39" spans="1:18" x14ac:dyDescent="0.25">
      <c r="A39" s="38" t="s">
        <v>44</v>
      </c>
      <c r="B39" s="11">
        <v>45454</v>
      </c>
      <c r="C39" s="11">
        <v>35599</v>
      </c>
      <c r="D39" s="11">
        <v>49981</v>
      </c>
      <c r="E39" s="11">
        <v>39881</v>
      </c>
      <c r="F39" s="11">
        <v>48598</v>
      </c>
      <c r="G39" s="11">
        <v>49942</v>
      </c>
      <c r="H39" s="11">
        <v>53235</v>
      </c>
      <c r="I39" s="11">
        <v>59290</v>
      </c>
      <c r="J39" s="11">
        <v>54875</v>
      </c>
      <c r="K39" s="11">
        <v>57520</v>
      </c>
      <c r="L39" s="11">
        <v>49573</v>
      </c>
      <c r="M39" s="11">
        <v>40698</v>
      </c>
      <c r="N39" s="39">
        <f t="shared" si="0"/>
        <v>584646</v>
      </c>
    </row>
    <row r="40" spans="1:18" x14ac:dyDescent="0.25">
      <c r="A40" s="40" t="s">
        <v>45</v>
      </c>
      <c r="B40" s="29">
        <f>SUM(B36:B39)</f>
        <v>370045</v>
      </c>
      <c r="C40" s="29">
        <f t="shared" ref="C40:G40" si="10">SUM(C36:C39)</f>
        <v>313664</v>
      </c>
      <c r="D40" s="29">
        <f t="shared" si="10"/>
        <v>411207</v>
      </c>
      <c r="E40" s="29">
        <f t="shared" si="10"/>
        <v>350668</v>
      </c>
      <c r="F40" s="29">
        <f t="shared" si="10"/>
        <v>444082</v>
      </c>
      <c r="G40" s="29">
        <f t="shared" si="10"/>
        <v>425296</v>
      </c>
      <c r="H40" s="29">
        <f t="shared" ref="H40:M40" si="11">SUM(H36:H39)</f>
        <v>459358</v>
      </c>
      <c r="I40" s="29">
        <f t="shared" si="11"/>
        <v>496965</v>
      </c>
      <c r="J40" s="29">
        <f t="shared" si="11"/>
        <v>453909</v>
      </c>
      <c r="K40" s="29">
        <f t="shared" si="11"/>
        <v>463556</v>
      </c>
      <c r="L40" s="29">
        <f t="shared" si="11"/>
        <v>423374</v>
      </c>
      <c r="M40" s="29">
        <f t="shared" si="11"/>
        <v>333267</v>
      </c>
      <c r="N40" s="41">
        <f t="shared" si="0"/>
        <v>4945391</v>
      </c>
    </row>
    <row r="41" spans="1:18" s="10" customFormat="1" x14ac:dyDescent="0.25">
      <c r="A41" s="46" t="s">
        <v>51</v>
      </c>
      <c r="B41" s="47">
        <f t="shared" ref="B41:G41" si="12">B13+B24+B30+B35+B40</f>
        <v>4338056</v>
      </c>
      <c r="C41" s="47">
        <f t="shared" si="12"/>
        <v>3891136</v>
      </c>
      <c r="D41" s="47">
        <f t="shared" si="12"/>
        <v>4773553</v>
      </c>
      <c r="E41" s="47">
        <f t="shared" si="12"/>
        <v>3996147</v>
      </c>
      <c r="F41" s="47">
        <f t="shared" si="12"/>
        <v>4539804</v>
      </c>
      <c r="G41" s="47">
        <f t="shared" si="12"/>
        <v>4450442</v>
      </c>
      <c r="H41" s="47">
        <f>H13+H24+H30+H35+H40</f>
        <v>4749655</v>
      </c>
      <c r="I41" s="47">
        <f>I13+I24+I30+I35+I40</f>
        <v>5049734</v>
      </c>
      <c r="J41" s="47">
        <f>J13+J24+J30+J35+J40</f>
        <v>4861685</v>
      </c>
      <c r="K41" s="47">
        <f>K13+K24+K30+K35+K40</f>
        <v>4555661</v>
      </c>
      <c r="L41" s="47">
        <f t="shared" ref="L41:M41" si="13">L13+L24+L30+L35+L40</f>
        <v>4487496</v>
      </c>
      <c r="M41" s="47">
        <f t="shared" si="13"/>
        <v>4009819</v>
      </c>
      <c r="N41" s="48">
        <f>N13+N24+N30+N35+N40</f>
        <v>53703188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2" t="s">
        <v>53</v>
      </c>
      <c r="B44" s="3"/>
      <c r="C44" s="3"/>
      <c r="D44" s="3"/>
      <c r="E44" s="17"/>
      <c r="F44" s="3"/>
      <c r="G44" s="3"/>
      <c r="H44" s="3"/>
      <c r="I44" s="3"/>
      <c r="J44" s="3"/>
      <c r="K44" s="3"/>
      <c r="L44" s="3"/>
    </row>
    <row r="45" spans="1:18" x14ac:dyDescent="0.25">
      <c r="A45" s="33" t="s">
        <v>48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  <pageSetUpPr fitToPage="1"/>
  </sheetPr>
  <dimension ref="A1:R46"/>
  <sheetViews>
    <sheetView showGridLines="0" workbookViewId="0">
      <selection activeCell="A50" sqref="A50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73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25221</v>
      </c>
      <c r="C6" s="15">
        <v>23321</v>
      </c>
      <c r="D6" s="15">
        <v>23927</v>
      </c>
      <c r="E6" s="15">
        <v>24561</v>
      </c>
      <c r="F6" s="15">
        <v>20135</v>
      </c>
      <c r="G6" s="12">
        <v>34837</v>
      </c>
      <c r="H6" s="15">
        <v>34338</v>
      </c>
      <c r="I6" s="15">
        <v>39293</v>
      </c>
      <c r="J6" s="15">
        <v>41610</v>
      </c>
      <c r="K6" s="15">
        <v>43544</v>
      </c>
      <c r="L6" s="15">
        <v>35658</v>
      </c>
      <c r="M6" s="15">
        <v>29693</v>
      </c>
      <c r="N6" s="39">
        <f t="shared" ref="N6:N41" si="0">SUM(B6:M6)</f>
        <v>376138</v>
      </c>
    </row>
    <row r="7" spans="1:16" x14ac:dyDescent="0.25">
      <c r="A7" s="38" t="s">
        <v>15</v>
      </c>
      <c r="B7" s="15">
        <v>13114</v>
      </c>
      <c r="C7" s="15">
        <v>8920</v>
      </c>
      <c r="D7" s="15">
        <v>9724</v>
      </c>
      <c r="E7" s="15">
        <v>9737</v>
      </c>
      <c r="F7" s="15">
        <v>10136</v>
      </c>
      <c r="G7" s="12">
        <v>14403</v>
      </c>
      <c r="H7" s="15">
        <v>12871</v>
      </c>
      <c r="I7" s="15">
        <v>15749</v>
      </c>
      <c r="J7" s="15">
        <v>14269</v>
      </c>
      <c r="K7" s="15">
        <v>15367</v>
      </c>
      <c r="L7" s="15">
        <v>14595</v>
      </c>
      <c r="M7" s="15">
        <v>9811</v>
      </c>
      <c r="N7" s="39">
        <f t="shared" si="0"/>
        <v>148696</v>
      </c>
    </row>
    <row r="8" spans="1:16" x14ac:dyDescent="0.25">
      <c r="A8" s="38" t="s">
        <v>16</v>
      </c>
      <c r="B8" s="11">
        <v>34733</v>
      </c>
      <c r="C8" s="11">
        <v>15022</v>
      </c>
      <c r="D8" s="11">
        <v>20879</v>
      </c>
      <c r="E8" s="11">
        <v>36409</v>
      </c>
      <c r="F8" s="11">
        <v>22277</v>
      </c>
      <c r="G8" s="11">
        <v>20529</v>
      </c>
      <c r="H8" s="11">
        <v>37061</v>
      </c>
      <c r="I8" s="11">
        <v>23387</v>
      </c>
      <c r="J8" s="15">
        <v>38399</v>
      </c>
      <c r="K8" s="11">
        <v>39652</v>
      </c>
      <c r="L8" s="11">
        <v>40204</v>
      </c>
      <c r="M8" s="11">
        <v>21625</v>
      </c>
      <c r="N8" s="39">
        <f t="shared" si="0"/>
        <v>350177</v>
      </c>
    </row>
    <row r="9" spans="1:16" x14ac:dyDescent="0.25">
      <c r="A9" s="38" t="s">
        <v>17</v>
      </c>
      <c r="B9" s="15">
        <v>7115</v>
      </c>
      <c r="C9" s="15">
        <v>2781</v>
      </c>
      <c r="D9" s="15">
        <v>7490</v>
      </c>
      <c r="E9" s="15">
        <v>7043</v>
      </c>
      <c r="F9" s="15">
        <v>4877</v>
      </c>
      <c r="G9" s="12">
        <v>7031</v>
      </c>
      <c r="H9" s="15">
        <v>5988</v>
      </c>
      <c r="I9" s="15">
        <v>7275</v>
      </c>
      <c r="J9" s="15">
        <v>9468</v>
      </c>
      <c r="K9" s="15">
        <v>7970</v>
      </c>
      <c r="L9" s="15">
        <v>7866</v>
      </c>
      <c r="M9" s="15">
        <v>8108</v>
      </c>
      <c r="N9" s="39">
        <f t="shared" si="0"/>
        <v>83012</v>
      </c>
    </row>
    <row r="10" spans="1:16" x14ac:dyDescent="0.25">
      <c r="A10" s="38" t="s">
        <v>18</v>
      </c>
      <c r="B10" s="11">
        <v>111175</v>
      </c>
      <c r="C10" s="11">
        <v>80970</v>
      </c>
      <c r="D10" s="11">
        <v>92173</v>
      </c>
      <c r="E10" s="11">
        <v>86782</v>
      </c>
      <c r="F10" s="11">
        <v>85150</v>
      </c>
      <c r="G10" s="11">
        <v>135094</v>
      </c>
      <c r="H10" s="11">
        <v>132351</v>
      </c>
      <c r="I10" s="11">
        <v>133744</v>
      </c>
      <c r="J10" s="15">
        <v>128527</v>
      </c>
      <c r="K10" s="11">
        <v>147510</v>
      </c>
      <c r="L10" s="11">
        <v>138511</v>
      </c>
      <c r="M10" s="11">
        <v>103294</v>
      </c>
      <c r="N10" s="39">
        <f t="shared" si="0"/>
        <v>1375281</v>
      </c>
    </row>
    <row r="11" spans="1:16" x14ac:dyDescent="0.25">
      <c r="A11" s="38" t="s">
        <v>19</v>
      </c>
      <c r="B11" s="15">
        <v>11449</v>
      </c>
      <c r="C11" s="15">
        <v>7805</v>
      </c>
      <c r="D11" s="15">
        <v>7726</v>
      </c>
      <c r="E11" s="15">
        <v>8516</v>
      </c>
      <c r="F11" s="15">
        <v>8503</v>
      </c>
      <c r="G11" s="12">
        <v>10175</v>
      </c>
      <c r="H11" s="15">
        <v>11775</v>
      </c>
      <c r="I11" s="15">
        <v>9724</v>
      </c>
      <c r="J11" s="15">
        <v>10069</v>
      </c>
      <c r="K11" s="15">
        <v>13930</v>
      </c>
      <c r="L11" s="15">
        <v>11918</v>
      </c>
      <c r="M11" s="15">
        <v>11757</v>
      </c>
      <c r="N11" s="39">
        <f t="shared" si="0"/>
        <v>123347</v>
      </c>
    </row>
    <row r="12" spans="1:16" x14ac:dyDescent="0.25">
      <c r="A12" s="38" t="s">
        <v>20</v>
      </c>
      <c r="B12" s="15">
        <v>34018</v>
      </c>
      <c r="C12" s="15">
        <v>22422</v>
      </c>
      <c r="D12" s="15">
        <v>29555</v>
      </c>
      <c r="E12" s="15">
        <v>28919</v>
      </c>
      <c r="F12" s="15">
        <v>25589</v>
      </c>
      <c r="G12" s="12">
        <v>40237</v>
      </c>
      <c r="H12" s="15">
        <v>37012</v>
      </c>
      <c r="I12" s="15">
        <v>38793</v>
      </c>
      <c r="J12" s="15">
        <v>38281</v>
      </c>
      <c r="K12" s="15">
        <v>39711</v>
      </c>
      <c r="L12" s="15">
        <v>33695</v>
      </c>
      <c r="M12" s="15">
        <v>28206</v>
      </c>
      <c r="N12" s="39">
        <f t="shared" si="0"/>
        <v>396438</v>
      </c>
    </row>
    <row r="13" spans="1:16" x14ac:dyDescent="0.25">
      <c r="A13" s="42" t="s">
        <v>50</v>
      </c>
      <c r="B13" s="67">
        <v>45000</v>
      </c>
      <c r="C13" s="67">
        <v>39000</v>
      </c>
      <c r="D13" s="67">
        <v>51000</v>
      </c>
      <c r="E13" s="67">
        <v>48000</v>
      </c>
      <c r="F13" s="67">
        <v>36000</v>
      </c>
      <c r="G13" s="67">
        <v>27000</v>
      </c>
      <c r="H13" s="67">
        <v>25500</v>
      </c>
      <c r="I13" s="67">
        <v>27500</v>
      </c>
      <c r="J13" s="67">
        <v>27000</v>
      </c>
      <c r="K13" s="67">
        <v>26000</v>
      </c>
      <c r="L13" s="67">
        <v>27000</v>
      </c>
      <c r="M13" s="67">
        <v>31000</v>
      </c>
      <c r="N13" s="68">
        <f t="shared" si="0"/>
        <v>410000</v>
      </c>
    </row>
    <row r="14" spans="1:16" x14ac:dyDescent="0.25">
      <c r="A14" s="40" t="s">
        <v>21</v>
      </c>
      <c r="B14" s="28">
        <f>SUM(B6:B13)</f>
        <v>281825</v>
      </c>
      <c r="C14" s="28">
        <f t="shared" ref="C14:M14" si="1">SUM(C6:C13)</f>
        <v>200241</v>
      </c>
      <c r="D14" s="28">
        <f t="shared" si="1"/>
        <v>242474</v>
      </c>
      <c r="E14" s="28">
        <f t="shared" si="1"/>
        <v>249967</v>
      </c>
      <c r="F14" s="28">
        <f t="shared" si="1"/>
        <v>212667</v>
      </c>
      <c r="G14" s="28">
        <f t="shared" si="1"/>
        <v>289306</v>
      </c>
      <c r="H14" s="28">
        <f t="shared" si="1"/>
        <v>296896</v>
      </c>
      <c r="I14" s="28">
        <f t="shared" si="1"/>
        <v>295465</v>
      </c>
      <c r="J14" s="28">
        <f t="shared" si="1"/>
        <v>307623</v>
      </c>
      <c r="K14" s="28">
        <f t="shared" si="1"/>
        <v>333684</v>
      </c>
      <c r="L14" s="28">
        <f t="shared" si="1"/>
        <v>309447</v>
      </c>
      <c r="M14" s="28">
        <f t="shared" si="1"/>
        <v>243494</v>
      </c>
      <c r="N14" s="41">
        <f t="shared" si="0"/>
        <v>3263089</v>
      </c>
    </row>
    <row r="15" spans="1:16" x14ac:dyDescent="0.25">
      <c r="A15" s="38" t="s">
        <v>22</v>
      </c>
      <c r="B15" s="22">
        <v>64818</v>
      </c>
      <c r="C15" s="22">
        <v>44254</v>
      </c>
      <c r="D15" s="22">
        <v>52169</v>
      </c>
      <c r="E15" s="22">
        <v>53399</v>
      </c>
      <c r="F15" s="22">
        <v>45364</v>
      </c>
      <c r="G15" s="22">
        <v>67103</v>
      </c>
      <c r="H15" s="22">
        <v>61062</v>
      </c>
      <c r="I15" s="22">
        <v>73445</v>
      </c>
      <c r="J15" s="15">
        <v>69471</v>
      </c>
      <c r="K15" s="22">
        <v>83004</v>
      </c>
      <c r="L15" s="22">
        <v>77332</v>
      </c>
      <c r="M15" s="22">
        <v>58591</v>
      </c>
      <c r="N15" s="39">
        <f t="shared" si="0"/>
        <v>750012</v>
      </c>
    </row>
    <row r="16" spans="1:16" x14ac:dyDescent="0.25">
      <c r="A16" s="38" t="s">
        <v>23</v>
      </c>
      <c r="B16" s="15">
        <v>59688</v>
      </c>
      <c r="C16" s="15">
        <v>40259</v>
      </c>
      <c r="D16" s="15">
        <v>41239</v>
      </c>
      <c r="E16" s="15">
        <v>45035</v>
      </c>
      <c r="F16" s="15">
        <v>42477</v>
      </c>
      <c r="G16" s="15">
        <v>57619</v>
      </c>
      <c r="H16" s="22">
        <v>53109</v>
      </c>
      <c r="I16" s="22">
        <v>63141</v>
      </c>
      <c r="J16" s="15">
        <v>55580</v>
      </c>
      <c r="K16" s="22">
        <v>60001</v>
      </c>
      <c r="L16" s="22">
        <v>62767</v>
      </c>
      <c r="M16" s="22">
        <v>45308</v>
      </c>
      <c r="N16" s="39">
        <f t="shared" si="0"/>
        <v>626223</v>
      </c>
    </row>
    <row r="17" spans="1:16" x14ac:dyDescent="0.25">
      <c r="A17" s="38" t="s">
        <v>47</v>
      </c>
      <c r="B17" s="22">
        <v>160261</v>
      </c>
      <c r="C17" s="22">
        <v>113987</v>
      </c>
      <c r="D17" s="22">
        <v>114289</v>
      </c>
      <c r="E17" s="22">
        <v>117313</v>
      </c>
      <c r="F17" s="22">
        <v>110502</v>
      </c>
      <c r="G17" s="22">
        <v>147996</v>
      </c>
      <c r="H17" s="22">
        <v>152386</v>
      </c>
      <c r="I17" s="22">
        <v>177259</v>
      </c>
      <c r="J17" s="15">
        <v>155913</v>
      </c>
      <c r="K17" s="22">
        <v>172410</v>
      </c>
      <c r="L17" s="22">
        <v>179419</v>
      </c>
      <c r="M17" s="22">
        <v>157165</v>
      </c>
      <c r="N17" s="39">
        <f t="shared" si="0"/>
        <v>1758900</v>
      </c>
    </row>
    <row r="18" spans="1:16" x14ac:dyDescent="0.25">
      <c r="A18" s="38" t="s">
        <v>25</v>
      </c>
      <c r="B18" s="22">
        <v>42721</v>
      </c>
      <c r="C18" s="22">
        <v>32801</v>
      </c>
      <c r="D18" s="22">
        <v>37638</v>
      </c>
      <c r="E18" s="22">
        <v>37358</v>
      </c>
      <c r="F18" s="22">
        <v>31339</v>
      </c>
      <c r="G18" s="22">
        <v>45311</v>
      </c>
      <c r="H18" s="22">
        <v>42085</v>
      </c>
      <c r="I18" s="22">
        <v>48520</v>
      </c>
      <c r="J18" s="15">
        <v>41365</v>
      </c>
      <c r="K18" s="22">
        <v>43813</v>
      </c>
      <c r="L18" s="22">
        <v>43816</v>
      </c>
      <c r="M18" s="22">
        <v>38245</v>
      </c>
      <c r="N18" s="39">
        <f t="shared" si="0"/>
        <v>485012</v>
      </c>
    </row>
    <row r="19" spans="1:16" x14ac:dyDescent="0.25">
      <c r="A19" s="38" t="s">
        <v>26</v>
      </c>
      <c r="B19" s="22">
        <v>62639</v>
      </c>
      <c r="C19" s="22">
        <v>53839</v>
      </c>
      <c r="D19" s="22">
        <v>56652</v>
      </c>
      <c r="E19" s="22">
        <v>53408</v>
      </c>
      <c r="F19" s="22">
        <v>50543</v>
      </c>
      <c r="G19" s="22">
        <v>64699</v>
      </c>
      <c r="H19" s="22">
        <v>60219</v>
      </c>
      <c r="I19" s="22">
        <v>64217</v>
      </c>
      <c r="J19" s="15">
        <v>57591</v>
      </c>
      <c r="K19" s="22">
        <v>64307</v>
      </c>
      <c r="L19" s="22">
        <v>61971</v>
      </c>
      <c r="M19" s="22">
        <v>57480</v>
      </c>
      <c r="N19" s="39">
        <f t="shared" si="0"/>
        <v>707565</v>
      </c>
    </row>
    <row r="20" spans="1:16" x14ac:dyDescent="0.25">
      <c r="A20" s="38" t="s">
        <v>27</v>
      </c>
      <c r="B20" s="22">
        <v>144855</v>
      </c>
      <c r="C20" s="22">
        <v>126352</v>
      </c>
      <c r="D20" s="22">
        <v>138148</v>
      </c>
      <c r="E20" s="22">
        <v>129978</v>
      </c>
      <c r="F20" s="22">
        <v>109083</v>
      </c>
      <c r="G20" s="22">
        <v>147440</v>
      </c>
      <c r="H20" s="22">
        <v>132500</v>
      </c>
      <c r="I20" s="22">
        <v>158533</v>
      </c>
      <c r="J20" s="15">
        <v>133813</v>
      </c>
      <c r="K20" s="22">
        <v>155827</v>
      </c>
      <c r="L20" s="22">
        <v>146197</v>
      </c>
      <c r="M20" s="22">
        <v>122278</v>
      </c>
      <c r="N20" s="39">
        <f t="shared" si="0"/>
        <v>1645004</v>
      </c>
    </row>
    <row r="21" spans="1:16" x14ac:dyDescent="0.25">
      <c r="A21" s="38" t="s">
        <v>28</v>
      </c>
      <c r="B21" s="22">
        <v>29991</v>
      </c>
      <c r="C21" s="22">
        <v>26820</v>
      </c>
      <c r="D21" s="22">
        <v>29446</v>
      </c>
      <c r="E21" s="22">
        <v>27666</v>
      </c>
      <c r="F21" s="22">
        <v>22013</v>
      </c>
      <c r="G21" s="22">
        <v>28025</v>
      </c>
      <c r="H21" s="22">
        <v>25648</v>
      </c>
      <c r="I21" s="22">
        <v>31782</v>
      </c>
      <c r="J21" s="15">
        <v>27768</v>
      </c>
      <c r="K21" s="22">
        <v>33073</v>
      </c>
      <c r="L21" s="22">
        <v>30389</v>
      </c>
      <c r="M21" s="22">
        <v>27657</v>
      </c>
      <c r="N21" s="39">
        <f t="shared" si="0"/>
        <v>340278</v>
      </c>
    </row>
    <row r="22" spans="1:16" x14ac:dyDescent="0.25">
      <c r="A22" s="38" t="s">
        <v>29</v>
      </c>
      <c r="B22" s="22">
        <v>41652</v>
      </c>
      <c r="C22" s="22">
        <v>33904</v>
      </c>
      <c r="D22" s="22">
        <v>29447</v>
      </c>
      <c r="E22" s="22">
        <v>29197</v>
      </c>
      <c r="F22" s="22">
        <v>26297</v>
      </c>
      <c r="G22" s="22">
        <v>29209</v>
      </c>
      <c r="H22" s="22">
        <v>28158</v>
      </c>
      <c r="I22" s="22">
        <v>31132</v>
      </c>
      <c r="J22" s="15">
        <v>30195</v>
      </c>
      <c r="K22" s="22">
        <v>31537</v>
      </c>
      <c r="L22" s="22">
        <v>30748</v>
      </c>
      <c r="M22" s="22">
        <v>30734</v>
      </c>
      <c r="N22" s="39">
        <f t="shared" si="0"/>
        <v>372210</v>
      </c>
    </row>
    <row r="23" spans="1:16" x14ac:dyDescent="0.25">
      <c r="A23" s="38" t="s">
        <v>30</v>
      </c>
      <c r="B23" s="22">
        <v>268336</v>
      </c>
      <c r="C23" s="22">
        <v>223453</v>
      </c>
      <c r="D23" s="22">
        <v>241464</v>
      </c>
      <c r="E23" s="22">
        <v>238901</v>
      </c>
      <c r="F23" s="22">
        <v>191989</v>
      </c>
      <c r="G23" s="22">
        <v>272452</v>
      </c>
      <c r="H23" s="22">
        <v>261009</v>
      </c>
      <c r="I23" s="22">
        <v>292688</v>
      </c>
      <c r="J23" s="15">
        <v>258881</v>
      </c>
      <c r="K23" s="22">
        <v>276879</v>
      </c>
      <c r="L23" s="22">
        <v>255774</v>
      </c>
      <c r="M23" s="22">
        <v>208326</v>
      </c>
      <c r="N23" s="39">
        <f t="shared" si="0"/>
        <v>2990152</v>
      </c>
    </row>
    <row r="24" spans="1:16" x14ac:dyDescent="0.25">
      <c r="A24" s="42" t="s">
        <v>50</v>
      </c>
      <c r="B24" s="1">
        <v>166000</v>
      </c>
      <c r="C24" s="1">
        <v>166000</v>
      </c>
      <c r="D24" s="1">
        <v>180000</v>
      </c>
      <c r="E24" s="1">
        <v>173500</v>
      </c>
      <c r="F24" s="1">
        <v>144000</v>
      </c>
      <c r="G24" s="1">
        <v>163000</v>
      </c>
      <c r="H24" s="1">
        <v>176000</v>
      </c>
      <c r="I24" s="1">
        <v>187000</v>
      </c>
      <c r="J24" s="1">
        <v>190000</v>
      </c>
      <c r="K24" s="1">
        <v>168000</v>
      </c>
      <c r="L24" s="1">
        <v>178000</v>
      </c>
      <c r="M24" s="1">
        <v>168000</v>
      </c>
      <c r="N24" s="43">
        <f t="shared" si="0"/>
        <v>2059500</v>
      </c>
    </row>
    <row r="25" spans="1:16" x14ac:dyDescent="0.25">
      <c r="A25" s="44" t="s">
        <v>31</v>
      </c>
      <c r="B25" s="28">
        <f>SUM(B15:B24)</f>
        <v>1040961</v>
      </c>
      <c r="C25" s="28">
        <f>SUM(C15:C24)</f>
        <v>861669</v>
      </c>
      <c r="D25" s="28">
        <f t="shared" ref="D25:M25" si="2">SUM(D15:D24)</f>
        <v>920492</v>
      </c>
      <c r="E25" s="28">
        <f t="shared" si="2"/>
        <v>905755</v>
      </c>
      <c r="F25" s="28">
        <f t="shared" si="2"/>
        <v>773607</v>
      </c>
      <c r="G25" s="28">
        <f t="shared" si="2"/>
        <v>1022854</v>
      </c>
      <c r="H25" s="28">
        <f t="shared" si="2"/>
        <v>992176</v>
      </c>
      <c r="I25" s="28">
        <f t="shared" si="2"/>
        <v>1127717</v>
      </c>
      <c r="J25" s="28">
        <f t="shared" si="2"/>
        <v>1020577</v>
      </c>
      <c r="K25" s="28">
        <f t="shared" si="2"/>
        <v>1088851</v>
      </c>
      <c r="L25" s="28">
        <f t="shared" si="2"/>
        <v>1066413</v>
      </c>
      <c r="M25" s="28">
        <f t="shared" si="2"/>
        <v>913784</v>
      </c>
      <c r="N25" s="41">
        <f t="shared" si="0"/>
        <v>11734856</v>
      </c>
    </row>
    <row r="26" spans="1:16" x14ac:dyDescent="0.25">
      <c r="A26" s="38" t="s">
        <v>32</v>
      </c>
      <c r="B26" s="11">
        <v>431028</v>
      </c>
      <c r="C26" s="11">
        <v>305105</v>
      </c>
      <c r="D26" s="11">
        <v>402406</v>
      </c>
      <c r="E26" s="11">
        <v>419419</v>
      </c>
      <c r="F26" s="11">
        <v>336054</v>
      </c>
      <c r="G26" s="11">
        <v>568395</v>
      </c>
      <c r="H26" s="11">
        <v>541488</v>
      </c>
      <c r="I26" s="11">
        <v>537851</v>
      </c>
      <c r="J26" s="11">
        <v>526265</v>
      </c>
      <c r="K26" s="11">
        <v>559293</v>
      </c>
      <c r="L26" s="11">
        <v>466646</v>
      </c>
      <c r="M26" s="11">
        <v>416049</v>
      </c>
      <c r="N26" s="39">
        <f t="shared" si="0"/>
        <v>5509999</v>
      </c>
    </row>
    <row r="27" spans="1:16" s="17" customFormat="1" x14ac:dyDescent="0.25">
      <c r="A27" s="38" t="s">
        <v>33</v>
      </c>
      <c r="B27" s="11">
        <v>96706</v>
      </c>
      <c r="C27" s="11">
        <v>74086</v>
      </c>
      <c r="D27" s="11">
        <v>92676</v>
      </c>
      <c r="E27" s="11">
        <v>82865</v>
      </c>
      <c r="F27" s="11">
        <v>71180</v>
      </c>
      <c r="G27" s="11">
        <v>108826</v>
      </c>
      <c r="H27" s="11">
        <v>105694</v>
      </c>
      <c r="I27" s="11">
        <v>107106</v>
      </c>
      <c r="J27" s="11">
        <v>101893</v>
      </c>
      <c r="K27" s="11">
        <v>110551</v>
      </c>
      <c r="L27" s="11">
        <v>100587</v>
      </c>
      <c r="M27" s="11">
        <v>94220</v>
      </c>
      <c r="N27" s="39">
        <f t="shared" si="0"/>
        <v>1146390</v>
      </c>
      <c r="O27" s="2"/>
      <c r="P27" s="2"/>
    </row>
    <row r="28" spans="1:16" x14ac:dyDescent="0.25">
      <c r="A28" s="38" t="s">
        <v>34</v>
      </c>
      <c r="B28" s="11">
        <v>185078</v>
      </c>
      <c r="C28" s="11">
        <v>146761</v>
      </c>
      <c r="D28" s="11">
        <v>173121</v>
      </c>
      <c r="E28" s="11">
        <v>169841</v>
      </c>
      <c r="F28" s="11">
        <v>142706</v>
      </c>
      <c r="G28" s="11">
        <v>242422</v>
      </c>
      <c r="H28" s="11">
        <v>226205</v>
      </c>
      <c r="I28" s="11">
        <v>229696</v>
      </c>
      <c r="J28" s="11">
        <v>232624</v>
      </c>
      <c r="K28" s="11">
        <v>234262</v>
      </c>
      <c r="L28" s="11">
        <v>217727</v>
      </c>
      <c r="M28" s="11">
        <v>190769</v>
      </c>
      <c r="N28" s="39">
        <f t="shared" si="0"/>
        <v>2391212</v>
      </c>
    </row>
    <row r="29" spans="1:16" x14ac:dyDescent="0.25">
      <c r="A29" s="38" t="s">
        <v>35</v>
      </c>
      <c r="B29" s="11">
        <v>763665</v>
      </c>
      <c r="C29" s="11">
        <v>727397</v>
      </c>
      <c r="D29" s="11">
        <v>855245</v>
      </c>
      <c r="E29" s="11">
        <v>855042</v>
      </c>
      <c r="F29" s="11">
        <v>648867</v>
      </c>
      <c r="G29" s="11">
        <v>1003807</v>
      </c>
      <c r="H29" s="11">
        <v>855104</v>
      </c>
      <c r="I29" s="11">
        <v>913329</v>
      </c>
      <c r="J29" s="11">
        <v>849262</v>
      </c>
      <c r="K29" s="11">
        <v>897883</v>
      </c>
      <c r="L29" s="11">
        <v>860059</v>
      </c>
      <c r="M29" s="11">
        <v>771417</v>
      </c>
      <c r="N29" s="39">
        <f t="shared" si="0"/>
        <v>10001077</v>
      </c>
    </row>
    <row r="30" spans="1:16" x14ac:dyDescent="0.25">
      <c r="A30" s="42" t="s">
        <v>50</v>
      </c>
      <c r="B30" s="1">
        <v>474000</v>
      </c>
      <c r="C30" s="1">
        <v>418000</v>
      </c>
      <c r="D30" s="1">
        <v>461000</v>
      </c>
      <c r="E30" s="1">
        <v>487000</v>
      </c>
      <c r="F30" s="1">
        <v>419000</v>
      </c>
      <c r="G30" s="1">
        <v>326000</v>
      </c>
      <c r="H30" s="1">
        <v>324000</v>
      </c>
      <c r="I30" s="1">
        <v>332000</v>
      </c>
      <c r="J30" s="1">
        <v>286000</v>
      </c>
      <c r="K30" s="1">
        <v>281000</v>
      </c>
      <c r="L30" s="1">
        <v>277000</v>
      </c>
      <c r="M30" s="1">
        <v>295000</v>
      </c>
      <c r="N30" s="43">
        <f t="shared" si="0"/>
        <v>4380000</v>
      </c>
    </row>
    <row r="31" spans="1:16" x14ac:dyDescent="0.25">
      <c r="A31" s="44" t="s">
        <v>36</v>
      </c>
      <c r="B31" s="28">
        <f>SUM(B26:B30)</f>
        <v>1950477</v>
      </c>
      <c r="C31" s="28">
        <f t="shared" ref="C31:M31" si="3">SUM(C26:C30)</f>
        <v>1671349</v>
      </c>
      <c r="D31" s="28">
        <f t="shared" si="3"/>
        <v>1984448</v>
      </c>
      <c r="E31" s="28">
        <f t="shared" si="3"/>
        <v>2014167</v>
      </c>
      <c r="F31" s="28">
        <f t="shared" si="3"/>
        <v>1617807</v>
      </c>
      <c r="G31" s="28">
        <f t="shared" si="3"/>
        <v>2249450</v>
      </c>
      <c r="H31" s="28">
        <f t="shared" si="3"/>
        <v>2052491</v>
      </c>
      <c r="I31" s="28">
        <f t="shared" si="3"/>
        <v>2119982</v>
      </c>
      <c r="J31" s="28">
        <f t="shared" si="3"/>
        <v>1996044</v>
      </c>
      <c r="K31" s="28">
        <f t="shared" si="3"/>
        <v>2082989</v>
      </c>
      <c r="L31" s="28">
        <f t="shared" si="3"/>
        <v>1922019</v>
      </c>
      <c r="M31" s="28">
        <f t="shared" si="3"/>
        <v>1767455</v>
      </c>
      <c r="N31" s="41">
        <f t="shared" si="0"/>
        <v>23428678</v>
      </c>
    </row>
    <row r="32" spans="1:16" x14ac:dyDescent="0.25">
      <c r="A32" s="38" t="s">
        <v>37</v>
      </c>
      <c r="B32" s="11">
        <v>274431</v>
      </c>
      <c r="C32" s="11">
        <v>298219</v>
      </c>
      <c r="D32" s="11">
        <v>328955</v>
      </c>
      <c r="E32" s="11">
        <v>335039</v>
      </c>
      <c r="F32" s="11">
        <v>260723</v>
      </c>
      <c r="G32" s="11">
        <v>366929</v>
      </c>
      <c r="H32" s="11">
        <v>353426</v>
      </c>
      <c r="I32" s="11">
        <v>344937</v>
      </c>
      <c r="J32" s="11">
        <v>302082</v>
      </c>
      <c r="K32" s="11">
        <v>294467</v>
      </c>
      <c r="L32" s="11">
        <v>336029</v>
      </c>
      <c r="M32" s="11">
        <v>278117</v>
      </c>
      <c r="N32" s="39">
        <f t="shared" si="0"/>
        <v>3773354</v>
      </c>
    </row>
    <row r="33" spans="1:18" x14ac:dyDescent="0.25">
      <c r="A33" s="38" t="s">
        <v>38</v>
      </c>
      <c r="B33" s="11">
        <v>219002</v>
      </c>
      <c r="C33" s="11">
        <v>234275</v>
      </c>
      <c r="D33" s="11">
        <v>249920</v>
      </c>
      <c r="E33" s="11">
        <v>246326</v>
      </c>
      <c r="F33" s="11">
        <v>198778</v>
      </c>
      <c r="G33" s="11">
        <v>285970</v>
      </c>
      <c r="H33" s="11">
        <v>262597</v>
      </c>
      <c r="I33" s="11">
        <v>277811</v>
      </c>
      <c r="J33" s="11">
        <v>235885</v>
      </c>
      <c r="K33" s="11">
        <v>272671</v>
      </c>
      <c r="L33" s="11">
        <v>278592</v>
      </c>
      <c r="M33" s="11">
        <v>214658</v>
      </c>
      <c r="N33" s="39">
        <f t="shared" si="0"/>
        <v>2976485</v>
      </c>
    </row>
    <row r="34" spans="1:18" x14ac:dyDescent="0.25">
      <c r="A34" s="38" t="s">
        <v>39</v>
      </c>
      <c r="B34" s="11">
        <v>221534</v>
      </c>
      <c r="C34" s="11">
        <v>212139</v>
      </c>
      <c r="D34" s="11">
        <v>228994</v>
      </c>
      <c r="E34" s="11">
        <v>226827</v>
      </c>
      <c r="F34" s="11">
        <v>186855</v>
      </c>
      <c r="G34" s="11">
        <v>253021</v>
      </c>
      <c r="H34" s="11">
        <v>194988</v>
      </c>
      <c r="I34" s="11">
        <v>244406</v>
      </c>
      <c r="J34" s="11">
        <v>201372</v>
      </c>
      <c r="K34" s="11">
        <v>251369</v>
      </c>
      <c r="L34" s="11">
        <v>242782</v>
      </c>
      <c r="M34" s="11">
        <v>201288</v>
      </c>
      <c r="N34" s="39">
        <f t="shared" si="0"/>
        <v>2665575</v>
      </c>
    </row>
    <row r="35" spans="1:18" x14ac:dyDescent="0.25">
      <c r="A35" s="42" t="s">
        <v>50</v>
      </c>
      <c r="B35" s="1">
        <v>5000</v>
      </c>
      <c r="C35" s="1">
        <v>5500</v>
      </c>
      <c r="D35" s="1">
        <v>5000</v>
      </c>
      <c r="E35" s="1">
        <v>5000</v>
      </c>
      <c r="F35" s="1">
        <v>4000</v>
      </c>
      <c r="G35" s="1">
        <v>5000</v>
      </c>
      <c r="H35" s="1">
        <v>5000</v>
      </c>
      <c r="I35" s="1">
        <v>5500</v>
      </c>
      <c r="J35" s="1">
        <v>5000</v>
      </c>
      <c r="K35" s="1">
        <v>5500</v>
      </c>
      <c r="L35" s="1">
        <v>5000</v>
      </c>
      <c r="M35" s="1">
        <v>5000</v>
      </c>
      <c r="N35" s="43">
        <f t="shared" si="0"/>
        <v>60500</v>
      </c>
    </row>
    <row r="36" spans="1:18" x14ac:dyDescent="0.25">
      <c r="A36" s="40" t="s">
        <v>52</v>
      </c>
      <c r="B36" s="28">
        <f>SUM(B32:B35)</f>
        <v>719967</v>
      </c>
      <c r="C36" s="28">
        <f t="shared" ref="C36:M36" si="4">SUM(C32:C35)</f>
        <v>750133</v>
      </c>
      <c r="D36" s="28">
        <f t="shared" si="4"/>
        <v>812869</v>
      </c>
      <c r="E36" s="28">
        <f t="shared" si="4"/>
        <v>813192</v>
      </c>
      <c r="F36" s="28">
        <f t="shared" si="4"/>
        <v>650356</v>
      </c>
      <c r="G36" s="28">
        <f t="shared" si="4"/>
        <v>910920</v>
      </c>
      <c r="H36" s="28">
        <f t="shared" si="4"/>
        <v>816011</v>
      </c>
      <c r="I36" s="28">
        <f t="shared" si="4"/>
        <v>872654</v>
      </c>
      <c r="J36" s="28">
        <f t="shared" si="4"/>
        <v>744339</v>
      </c>
      <c r="K36" s="28">
        <f t="shared" si="4"/>
        <v>824007</v>
      </c>
      <c r="L36" s="28">
        <f t="shared" si="4"/>
        <v>862403</v>
      </c>
      <c r="M36" s="28">
        <f t="shared" si="4"/>
        <v>699063</v>
      </c>
      <c r="N36" s="41">
        <f t="shared" si="0"/>
        <v>9475914</v>
      </c>
    </row>
    <row r="37" spans="1:18" x14ac:dyDescent="0.25">
      <c r="A37" s="38" t="s">
        <v>42</v>
      </c>
      <c r="B37" s="11">
        <v>63194</v>
      </c>
      <c r="C37" s="11">
        <v>60580</v>
      </c>
      <c r="D37" s="11">
        <v>69448</v>
      </c>
      <c r="E37" s="11">
        <v>74472</v>
      </c>
      <c r="F37" s="11">
        <v>63776</v>
      </c>
      <c r="G37" s="11">
        <v>81732</v>
      </c>
      <c r="H37" s="11">
        <v>83858</v>
      </c>
      <c r="I37" s="11">
        <v>87863</v>
      </c>
      <c r="J37" s="11">
        <v>69723</v>
      </c>
      <c r="K37" s="11">
        <v>72765</v>
      </c>
      <c r="L37" s="11">
        <v>77937</v>
      </c>
      <c r="M37" s="11">
        <v>64332</v>
      </c>
      <c r="N37" s="39">
        <f t="shared" si="0"/>
        <v>869680</v>
      </c>
    </row>
    <row r="38" spans="1:18" x14ac:dyDescent="0.25">
      <c r="A38" s="38" t="s">
        <v>41</v>
      </c>
      <c r="B38" s="11">
        <v>96360</v>
      </c>
      <c r="C38" s="11">
        <v>86444</v>
      </c>
      <c r="D38" s="11">
        <v>94285</v>
      </c>
      <c r="E38" s="11">
        <v>98986</v>
      </c>
      <c r="F38" s="11">
        <v>88072</v>
      </c>
      <c r="G38" s="11">
        <v>141010</v>
      </c>
      <c r="H38" s="11">
        <v>122652</v>
      </c>
      <c r="I38" s="11">
        <v>142145</v>
      </c>
      <c r="J38" s="11">
        <v>121124</v>
      </c>
      <c r="K38" s="11">
        <v>130503</v>
      </c>
      <c r="L38" s="11">
        <v>104115</v>
      </c>
      <c r="M38" s="11">
        <v>90690</v>
      </c>
      <c r="N38" s="39">
        <f t="shared" si="0"/>
        <v>1316386</v>
      </c>
    </row>
    <row r="39" spans="1:18" x14ac:dyDescent="0.25">
      <c r="A39" s="38" t="s">
        <v>43</v>
      </c>
      <c r="B39" s="11">
        <v>176275</v>
      </c>
      <c r="C39" s="11">
        <v>152632</v>
      </c>
      <c r="D39" s="11">
        <v>177876</v>
      </c>
      <c r="E39" s="11">
        <v>181384</v>
      </c>
      <c r="F39" s="11">
        <v>160120</v>
      </c>
      <c r="G39" s="11">
        <v>236951</v>
      </c>
      <c r="H39" s="11">
        <v>206557</v>
      </c>
      <c r="I39" s="11">
        <v>224270</v>
      </c>
      <c r="J39" s="11">
        <v>213871</v>
      </c>
      <c r="K39" s="11">
        <v>211066</v>
      </c>
      <c r="L39" s="11">
        <v>182899</v>
      </c>
      <c r="M39" s="11">
        <v>159002</v>
      </c>
      <c r="N39" s="39">
        <f t="shared" si="0"/>
        <v>2282903</v>
      </c>
    </row>
    <row r="40" spans="1:18" x14ac:dyDescent="0.25">
      <c r="A40" s="38" t="s">
        <v>44</v>
      </c>
      <c r="B40" s="11">
        <v>47195</v>
      </c>
      <c r="C40" s="11">
        <v>43527</v>
      </c>
      <c r="D40" s="11">
        <v>45488</v>
      </c>
      <c r="E40" s="11">
        <v>44960</v>
      </c>
      <c r="F40" s="11">
        <v>36721</v>
      </c>
      <c r="G40" s="11">
        <v>54463</v>
      </c>
      <c r="H40" s="11">
        <v>51462</v>
      </c>
      <c r="I40" s="11">
        <v>58854</v>
      </c>
      <c r="J40" s="11">
        <v>53940</v>
      </c>
      <c r="K40" s="11">
        <v>51514</v>
      </c>
      <c r="L40" s="11">
        <v>42635</v>
      </c>
      <c r="M40" s="11">
        <v>40371</v>
      </c>
      <c r="N40" s="39">
        <f t="shared" si="0"/>
        <v>571130</v>
      </c>
    </row>
    <row r="41" spans="1:18" x14ac:dyDescent="0.25">
      <c r="A41" s="40" t="s">
        <v>45</v>
      </c>
      <c r="B41" s="29">
        <f>SUM(B37:B40)</f>
        <v>383024</v>
      </c>
      <c r="C41" s="29">
        <f t="shared" ref="C41:M41" si="5">SUM(C37:C40)</f>
        <v>343183</v>
      </c>
      <c r="D41" s="29">
        <f t="shared" si="5"/>
        <v>387097</v>
      </c>
      <c r="E41" s="29">
        <f t="shared" si="5"/>
        <v>399802</v>
      </c>
      <c r="F41" s="29">
        <f t="shared" si="5"/>
        <v>348689</v>
      </c>
      <c r="G41" s="29">
        <f t="shared" si="5"/>
        <v>514156</v>
      </c>
      <c r="H41" s="29">
        <f t="shared" si="5"/>
        <v>464529</v>
      </c>
      <c r="I41" s="29">
        <f t="shared" si="5"/>
        <v>513132</v>
      </c>
      <c r="J41" s="29">
        <f t="shared" si="5"/>
        <v>458658</v>
      </c>
      <c r="K41" s="29">
        <f t="shared" si="5"/>
        <v>465848</v>
      </c>
      <c r="L41" s="29">
        <f t="shared" si="5"/>
        <v>407586</v>
      </c>
      <c r="M41" s="29">
        <f t="shared" si="5"/>
        <v>354395</v>
      </c>
      <c r="N41" s="41">
        <f t="shared" si="0"/>
        <v>5040099</v>
      </c>
    </row>
    <row r="42" spans="1:18" s="10" customFormat="1" x14ac:dyDescent="0.25">
      <c r="A42" s="46" t="s">
        <v>51</v>
      </c>
      <c r="B42" s="47">
        <f t="shared" ref="B42:M42" si="6">B14+B25+B31+B36+B41</f>
        <v>4376254</v>
      </c>
      <c r="C42" s="47">
        <f t="shared" si="6"/>
        <v>3826575</v>
      </c>
      <c r="D42" s="47">
        <f t="shared" si="6"/>
        <v>4347380</v>
      </c>
      <c r="E42" s="47">
        <f t="shared" si="6"/>
        <v>4382883</v>
      </c>
      <c r="F42" s="47">
        <f t="shared" si="6"/>
        <v>3603126</v>
      </c>
      <c r="G42" s="47">
        <f t="shared" si="6"/>
        <v>4986686</v>
      </c>
      <c r="H42" s="47">
        <f t="shared" si="6"/>
        <v>4622103</v>
      </c>
      <c r="I42" s="47">
        <f t="shared" si="6"/>
        <v>4928950</v>
      </c>
      <c r="J42" s="47">
        <f t="shared" si="6"/>
        <v>4527241</v>
      </c>
      <c r="K42" s="47">
        <f t="shared" si="6"/>
        <v>4795379</v>
      </c>
      <c r="L42" s="47">
        <f t="shared" si="6"/>
        <v>4567868</v>
      </c>
      <c r="M42" s="47">
        <f t="shared" si="6"/>
        <v>3978191</v>
      </c>
      <c r="N42" s="48">
        <f>N14+N25+N31+N36+N41</f>
        <v>52942636</v>
      </c>
      <c r="O42" s="2"/>
      <c r="P42" s="2"/>
      <c r="Q42" s="3"/>
      <c r="R42" s="3"/>
    </row>
    <row r="43" spans="1:18" s="16" customFormat="1" x14ac:dyDescent="0.25">
      <c r="A43" s="30" t="s">
        <v>54</v>
      </c>
      <c r="G43" s="23"/>
      <c r="M43" s="24"/>
      <c r="N43" s="4"/>
      <c r="O43" s="4"/>
      <c r="P43" s="4"/>
    </row>
    <row r="44" spans="1:18" s="16" customFormat="1" x14ac:dyDescent="0.25">
      <c r="A44" s="31" t="s">
        <v>55</v>
      </c>
      <c r="M44" s="24"/>
      <c r="N44" s="4"/>
      <c r="O44" s="4"/>
      <c r="P44" s="4"/>
    </row>
    <row r="45" spans="1:18" x14ac:dyDescent="0.25">
      <c r="A45" s="32" t="s">
        <v>53</v>
      </c>
      <c r="B45" s="3"/>
      <c r="C45" s="3"/>
      <c r="D45" s="3"/>
      <c r="E45" s="17"/>
      <c r="F45" s="3"/>
      <c r="G45" s="3"/>
      <c r="H45" s="3"/>
      <c r="I45" s="3"/>
      <c r="J45" s="3"/>
      <c r="K45" s="3"/>
      <c r="L45" s="3"/>
    </row>
    <row r="46" spans="1:18" x14ac:dyDescent="0.25">
      <c r="A46" s="3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  <pageSetUpPr fitToPage="1"/>
  </sheetPr>
  <dimension ref="A1:R46"/>
  <sheetViews>
    <sheetView showGridLines="0" topLeftCell="A19" workbookViewId="0">
      <selection activeCell="K48" sqref="K48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74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32559</v>
      </c>
      <c r="C6" s="15">
        <v>24910</v>
      </c>
      <c r="D6" s="15">
        <v>28713</v>
      </c>
      <c r="E6" s="15">
        <v>32660</v>
      </c>
      <c r="F6" s="15">
        <v>31635</v>
      </c>
      <c r="G6" s="12">
        <v>35142</v>
      </c>
      <c r="H6" s="15">
        <v>36419</v>
      </c>
      <c r="I6" s="15">
        <v>40300</v>
      </c>
      <c r="J6" s="15">
        <v>35493</v>
      </c>
      <c r="K6" s="15">
        <v>38489</v>
      </c>
      <c r="L6" s="15">
        <v>35591</v>
      </c>
      <c r="M6" s="15">
        <v>27530</v>
      </c>
      <c r="N6" s="39">
        <f t="shared" ref="N6:N21" si="0">SUM(B6:M6)</f>
        <v>399441</v>
      </c>
    </row>
    <row r="7" spans="1:16" x14ac:dyDescent="0.25">
      <c r="A7" s="38" t="s">
        <v>15</v>
      </c>
      <c r="B7" s="15">
        <v>11188</v>
      </c>
      <c r="C7" s="15">
        <v>10381</v>
      </c>
      <c r="D7" s="15">
        <v>8080</v>
      </c>
      <c r="E7" s="15">
        <v>11154</v>
      </c>
      <c r="F7" s="15">
        <v>12508</v>
      </c>
      <c r="G7" s="12">
        <v>12126</v>
      </c>
      <c r="H7" s="15">
        <v>14496</v>
      </c>
      <c r="I7" s="15">
        <v>16723</v>
      </c>
      <c r="J7" s="15">
        <v>15253</v>
      </c>
      <c r="K7" s="15">
        <v>16531</v>
      </c>
      <c r="L7" s="15">
        <v>15206</v>
      </c>
      <c r="M7" s="15">
        <v>10160</v>
      </c>
      <c r="N7" s="39">
        <f t="shared" si="0"/>
        <v>153806</v>
      </c>
    </row>
    <row r="8" spans="1:16" x14ac:dyDescent="0.25">
      <c r="A8" s="38" t="s">
        <v>16</v>
      </c>
      <c r="B8" s="11">
        <v>42731</v>
      </c>
      <c r="C8" s="11">
        <v>36026</v>
      </c>
      <c r="D8" s="11">
        <v>34609</v>
      </c>
      <c r="E8" s="11">
        <v>40787</v>
      </c>
      <c r="F8" s="11">
        <v>39823</v>
      </c>
      <c r="G8" s="11">
        <v>39957</v>
      </c>
      <c r="H8" s="11">
        <v>52048</v>
      </c>
      <c r="I8" s="11">
        <v>53567</v>
      </c>
      <c r="J8" s="15">
        <v>46239</v>
      </c>
      <c r="K8" s="11">
        <v>51066</v>
      </c>
      <c r="L8" s="11">
        <v>51684</v>
      </c>
      <c r="M8" s="11">
        <v>44907</v>
      </c>
      <c r="N8" s="39">
        <f t="shared" si="0"/>
        <v>533444</v>
      </c>
    </row>
    <row r="9" spans="1:16" x14ac:dyDescent="0.25">
      <c r="A9" s="38" t="s">
        <v>17</v>
      </c>
      <c r="B9" s="15">
        <v>9908</v>
      </c>
      <c r="C9" s="15">
        <v>10723</v>
      </c>
      <c r="D9" s="15">
        <v>10625</v>
      </c>
      <c r="E9" s="15">
        <v>10593</v>
      </c>
      <c r="F9" s="15">
        <v>10681</v>
      </c>
      <c r="G9" s="12">
        <v>7887</v>
      </c>
      <c r="H9" s="15">
        <v>9751</v>
      </c>
      <c r="I9" s="15">
        <v>9654</v>
      </c>
      <c r="J9" s="15">
        <v>9422</v>
      </c>
      <c r="K9" s="15">
        <v>11160</v>
      </c>
      <c r="L9" s="15">
        <v>10491</v>
      </c>
      <c r="M9" s="15">
        <v>10225</v>
      </c>
      <c r="N9" s="39">
        <f t="shared" si="0"/>
        <v>121120</v>
      </c>
    </row>
    <row r="10" spans="1:16" x14ac:dyDescent="0.25">
      <c r="A10" s="38" t="s">
        <v>18</v>
      </c>
      <c r="B10" s="11">
        <v>110704</v>
      </c>
      <c r="C10" s="11">
        <v>91638</v>
      </c>
      <c r="D10" s="11">
        <v>90744</v>
      </c>
      <c r="E10" s="11">
        <v>82108</v>
      </c>
      <c r="F10" s="11">
        <v>97490</v>
      </c>
      <c r="G10" s="11">
        <v>96803</v>
      </c>
      <c r="H10" s="11">
        <v>118687</v>
      </c>
      <c r="I10" s="11">
        <v>109761</v>
      </c>
      <c r="J10" s="15">
        <v>120188</v>
      </c>
      <c r="K10" s="11">
        <v>131620</v>
      </c>
      <c r="L10" s="11">
        <v>125374</v>
      </c>
      <c r="M10" s="11">
        <v>115811</v>
      </c>
      <c r="N10" s="39">
        <f t="shared" si="0"/>
        <v>1290928</v>
      </c>
    </row>
    <row r="11" spans="1:16" x14ac:dyDescent="0.25">
      <c r="A11" s="38" t="s">
        <v>19</v>
      </c>
      <c r="B11" s="15">
        <v>9691</v>
      </c>
      <c r="C11" s="15">
        <v>7378</v>
      </c>
      <c r="D11" s="15">
        <v>6970</v>
      </c>
      <c r="E11" s="15">
        <v>7612</v>
      </c>
      <c r="F11" s="15">
        <v>8442</v>
      </c>
      <c r="G11" s="12">
        <v>8835</v>
      </c>
      <c r="H11" s="15">
        <v>11251</v>
      </c>
      <c r="I11" s="15">
        <v>11342</v>
      </c>
      <c r="J11" s="15">
        <v>13110</v>
      </c>
      <c r="K11" s="15">
        <v>13195</v>
      </c>
      <c r="L11" s="15">
        <v>10053</v>
      </c>
      <c r="M11" s="15">
        <v>12274</v>
      </c>
      <c r="N11" s="39">
        <f t="shared" si="0"/>
        <v>120153</v>
      </c>
    </row>
    <row r="12" spans="1:16" x14ac:dyDescent="0.25">
      <c r="A12" s="38" t="s">
        <v>20</v>
      </c>
      <c r="B12" s="15">
        <v>31615</v>
      </c>
      <c r="C12" s="15">
        <v>30275</v>
      </c>
      <c r="D12" s="15">
        <v>29568</v>
      </c>
      <c r="E12" s="15">
        <v>26940</v>
      </c>
      <c r="F12" s="15">
        <v>35910</v>
      </c>
      <c r="G12" s="12">
        <v>33954</v>
      </c>
      <c r="H12" s="15">
        <v>37983</v>
      </c>
      <c r="I12" s="15">
        <v>40046</v>
      </c>
      <c r="J12" s="15">
        <v>32647</v>
      </c>
      <c r="K12" s="15">
        <v>39065</v>
      </c>
      <c r="L12" s="15">
        <v>36180</v>
      </c>
      <c r="M12" s="15">
        <v>28749</v>
      </c>
      <c r="N12" s="39">
        <f t="shared" si="0"/>
        <v>402932</v>
      </c>
    </row>
    <row r="13" spans="1:16" x14ac:dyDescent="0.25">
      <c r="A13" s="42" t="s">
        <v>50</v>
      </c>
      <c r="B13" s="67">
        <v>23000</v>
      </c>
      <c r="C13" s="67">
        <v>18000</v>
      </c>
      <c r="D13" s="67">
        <v>20000</v>
      </c>
      <c r="E13" s="67">
        <v>21500</v>
      </c>
      <c r="F13" s="67">
        <v>22000</v>
      </c>
      <c r="G13" s="67">
        <v>21000</v>
      </c>
      <c r="H13" s="67">
        <v>22000</v>
      </c>
      <c r="I13" s="67">
        <v>22000</v>
      </c>
      <c r="J13" s="67">
        <v>19500</v>
      </c>
      <c r="K13" s="67">
        <v>21000</v>
      </c>
      <c r="L13" s="67">
        <v>19000</v>
      </c>
      <c r="M13" s="67">
        <v>18000</v>
      </c>
      <c r="N13" s="68">
        <f t="shared" si="0"/>
        <v>247000</v>
      </c>
    </row>
    <row r="14" spans="1:16" x14ac:dyDescent="0.25">
      <c r="A14" s="40" t="s">
        <v>21</v>
      </c>
      <c r="B14" s="28">
        <f t="shared" ref="B14:M14" si="1">SUM(B6:B13)</f>
        <v>271396</v>
      </c>
      <c r="C14" s="28">
        <f t="shared" si="1"/>
        <v>229331</v>
      </c>
      <c r="D14" s="28">
        <f t="shared" si="1"/>
        <v>229309</v>
      </c>
      <c r="E14" s="28">
        <f t="shared" si="1"/>
        <v>233354</v>
      </c>
      <c r="F14" s="28">
        <f t="shared" si="1"/>
        <v>258489</v>
      </c>
      <c r="G14" s="28">
        <f t="shared" si="1"/>
        <v>255704</v>
      </c>
      <c r="H14" s="28">
        <f t="shared" si="1"/>
        <v>302635</v>
      </c>
      <c r="I14" s="28">
        <f t="shared" si="1"/>
        <v>303393</v>
      </c>
      <c r="J14" s="28">
        <f t="shared" si="1"/>
        <v>291852</v>
      </c>
      <c r="K14" s="28">
        <f t="shared" si="1"/>
        <v>322126</v>
      </c>
      <c r="L14" s="28">
        <f t="shared" si="1"/>
        <v>303579</v>
      </c>
      <c r="M14" s="28">
        <f t="shared" si="1"/>
        <v>267656</v>
      </c>
      <c r="N14" s="41">
        <f>SUM(B14:M14)</f>
        <v>3268824</v>
      </c>
    </row>
    <row r="15" spans="1:16" x14ac:dyDescent="0.25">
      <c r="A15" s="38" t="s">
        <v>22</v>
      </c>
      <c r="B15" s="22">
        <v>70660</v>
      </c>
      <c r="C15" s="22">
        <v>50796</v>
      </c>
      <c r="D15" s="22">
        <v>47834</v>
      </c>
      <c r="E15" s="22">
        <v>45327</v>
      </c>
      <c r="F15" s="22">
        <v>54032</v>
      </c>
      <c r="G15" s="22">
        <v>60657</v>
      </c>
      <c r="H15" s="22">
        <v>67250</v>
      </c>
      <c r="I15" s="22">
        <v>70773</v>
      </c>
      <c r="J15" s="15">
        <v>67010</v>
      </c>
      <c r="K15" s="22">
        <v>81128</v>
      </c>
      <c r="L15" s="22">
        <v>81737</v>
      </c>
      <c r="M15" s="22">
        <v>76841</v>
      </c>
      <c r="N15" s="39">
        <f t="shared" si="0"/>
        <v>774045</v>
      </c>
    </row>
    <row r="16" spans="1:16" x14ac:dyDescent="0.25">
      <c r="A16" s="38" t="s">
        <v>23</v>
      </c>
      <c r="B16" s="15">
        <v>57142</v>
      </c>
      <c r="C16" s="15">
        <v>46283</v>
      </c>
      <c r="D16" s="15">
        <v>43390</v>
      </c>
      <c r="E16" s="15">
        <v>40824</v>
      </c>
      <c r="F16" s="15">
        <v>55063</v>
      </c>
      <c r="G16" s="15">
        <v>56474</v>
      </c>
      <c r="H16" s="22">
        <v>68133</v>
      </c>
      <c r="I16" s="22">
        <v>68642</v>
      </c>
      <c r="J16" s="15">
        <v>64741</v>
      </c>
      <c r="K16" s="22">
        <v>71269</v>
      </c>
      <c r="L16" s="22">
        <v>67631</v>
      </c>
      <c r="M16" s="22">
        <v>62845</v>
      </c>
      <c r="N16" s="39">
        <f t="shared" si="0"/>
        <v>702437</v>
      </c>
    </row>
    <row r="17" spans="1:16" x14ac:dyDescent="0.25">
      <c r="A17" s="38" t="s">
        <v>47</v>
      </c>
      <c r="B17" s="22">
        <v>151601</v>
      </c>
      <c r="C17" s="22">
        <v>129537</v>
      </c>
      <c r="D17" s="22">
        <v>105236</v>
      </c>
      <c r="E17" s="22">
        <v>110835</v>
      </c>
      <c r="F17" s="22">
        <v>127925</v>
      </c>
      <c r="G17" s="22">
        <v>127138</v>
      </c>
      <c r="H17" s="22">
        <v>157128</v>
      </c>
      <c r="I17" s="22">
        <v>164440</v>
      </c>
      <c r="J17" s="15">
        <v>140298</v>
      </c>
      <c r="K17" s="22">
        <v>168407</v>
      </c>
      <c r="L17" s="22">
        <v>163615</v>
      </c>
      <c r="M17" s="22">
        <v>155070</v>
      </c>
      <c r="N17" s="39">
        <f t="shared" si="0"/>
        <v>1701230</v>
      </c>
    </row>
    <row r="18" spans="1:16" x14ac:dyDescent="0.25">
      <c r="A18" s="38" t="s">
        <v>25</v>
      </c>
      <c r="B18" s="22">
        <v>46081</v>
      </c>
      <c r="C18" s="22">
        <v>38703</v>
      </c>
      <c r="D18" s="22">
        <v>36037</v>
      </c>
      <c r="E18" s="22">
        <v>38430</v>
      </c>
      <c r="F18" s="22">
        <v>44471</v>
      </c>
      <c r="G18" s="22">
        <v>37884</v>
      </c>
      <c r="H18" s="22">
        <v>51585</v>
      </c>
      <c r="I18" s="22">
        <v>54306</v>
      </c>
      <c r="J18" s="15">
        <v>52511</v>
      </c>
      <c r="K18" s="22">
        <v>59472</v>
      </c>
      <c r="L18" s="22">
        <v>54022</v>
      </c>
      <c r="M18" s="22">
        <v>49791</v>
      </c>
      <c r="N18" s="39">
        <f t="shared" si="0"/>
        <v>563293</v>
      </c>
    </row>
    <row r="19" spans="1:16" x14ac:dyDescent="0.25">
      <c r="A19" s="38" t="s">
        <v>26</v>
      </c>
      <c r="B19" s="22">
        <v>68053</v>
      </c>
      <c r="C19" s="22">
        <v>55231</v>
      </c>
      <c r="D19" s="22">
        <v>53723</v>
      </c>
      <c r="E19" s="22">
        <v>57457</v>
      </c>
      <c r="F19" s="22">
        <v>62755</v>
      </c>
      <c r="G19" s="22">
        <v>48148</v>
      </c>
      <c r="H19" s="22">
        <v>62190</v>
      </c>
      <c r="I19" s="22">
        <v>62219</v>
      </c>
      <c r="J19" s="15">
        <v>61329</v>
      </c>
      <c r="K19" s="22">
        <v>81988</v>
      </c>
      <c r="L19" s="22">
        <v>79341</v>
      </c>
      <c r="M19" s="22">
        <v>76646</v>
      </c>
      <c r="N19" s="39">
        <f t="shared" si="0"/>
        <v>769080</v>
      </c>
    </row>
    <row r="20" spans="1:16" x14ac:dyDescent="0.25">
      <c r="A20" s="38" t="s">
        <v>27</v>
      </c>
      <c r="B20" s="22">
        <v>149983</v>
      </c>
      <c r="C20" s="22">
        <v>123483</v>
      </c>
      <c r="D20" s="22">
        <v>125104</v>
      </c>
      <c r="E20" s="22">
        <v>129633</v>
      </c>
      <c r="F20" s="22">
        <v>138233</v>
      </c>
      <c r="G20" s="22">
        <v>109657</v>
      </c>
      <c r="H20" s="22">
        <v>128809</v>
      </c>
      <c r="I20" s="22">
        <v>140408</v>
      </c>
      <c r="J20" s="15">
        <v>134634</v>
      </c>
      <c r="K20" s="22">
        <v>189040</v>
      </c>
      <c r="L20" s="22">
        <v>166406</v>
      </c>
      <c r="M20" s="22">
        <v>155456</v>
      </c>
      <c r="N20" s="39">
        <f t="shared" si="0"/>
        <v>1690846</v>
      </c>
    </row>
    <row r="21" spans="1:16" x14ac:dyDescent="0.25">
      <c r="A21" s="38" t="s">
        <v>28</v>
      </c>
      <c r="B21" s="22">
        <v>32388</v>
      </c>
      <c r="C21" s="22">
        <v>30378</v>
      </c>
      <c r="D21" s="22">
        <v>30641</v>
      </c>
      <c r="E21" s="22">
        <v>32337</v>
      </c>
      <c r="F21" s="22">
        <v>36405</v>
      </c>
      <c r="G21" s="22">
        <v>22499</v>
      </c>
      <c r="H21" s="22">
        <v>27961</v>
      </c>
      <c r="I21" s="22">
        <v>32378</v>
      </c>
      <c r="J21" s="15">
        <v>32582</v>
      </c>
      <c r="K21" s="22">
        <v>42703</v>
      </c>
      <c r="L21" s="22">
        <v>38584</v>
      </c>
      <c r="M21" s="22">
        <v>36503</v>
      </c>
      <c r="N21" s="39">
        <f t="shared" si="0"/>
        <v>395359</v>
      </c>
    </row>
    <row r="22" spans="1:16" x14ac:dyDescent="0.25">
      <c r="A22" s="38" t="s">
        <v>29</v>
      </c>
      <c r="B22" s="22">
        <v>36567</v>
      </c>
      <c r="C22" s="22">
        <v>30849</v>
      </c>
      <c r="D22" s="22">
        <v>31021</v>
      </c>
      <c r="E22" s="22">
        <v>31437</v>
      </c>
      <c r="F22" s="22">
        <v>31533</v>
      </c>
      <c r="G22" s="22">
        <v>26431</v>
      </c>
      <c r="H22" s="22">
        <v>25978</v>
      </c>
      <c r="I22" s="22">
        <v>29860</v>
      </c>
      <c r="J22" s="15">
        <v>39045</v>
      </c>
      <c r="K22" s="22">
        <v>45213</v>
      </c>
      <c r="L22" s="22">
        <v>42237</v>
      </c>
      <c r="M22" s="22">
        <v>39732</v>
      </c>
      <c r="N22" s="39">
        <f t="shared" ref="N22" si="2">SUM(B22:M22)</f>
        <v>409903</v>
      </c>
    </row>
    <row r="23" spans="1:16" x14ac:dyDescent="0.25">
      <c r="A23" s="38" t="s">
        <v>30</v>
      </c>
      <c r="B23" s="22">
        <v>291428</v>
      </c>
      <c r="C23" s="22">
        <v>249430</v>
      </c>
      <c r="D23" s="22">
        <v>241612</v>
      </c>
      <c r="E23" s="22">
        <v>252303</v>
      </c>
      <c r="F23" s="22">
        <v>281912</v>
      </c>
      <c r="G23" s="22">
        <v>200213</v>
      </c>
      <c r="H23" s="22">
        <v>270511</v>
      </c>
      <c r="I23" s="22">
        <v>281466</v>
      </c>
      <c r="J23" s="15">
        <v>285535</v>
      </c>
      <c r="K23" s="22">
        <v>328259</v>
      </c>
      <c r="L23" s="22">
        <v>298078</v>
      </c>
      <c r="M23" s="22">
        <v>264838</v>
      </c>
      <c r="N23" s="39">
        <f t="shared" ref="N23:N40" si="3">SUM(B23:M23)</f>
        <v>3245585</v>
      </c>
    </row>
    <row r="24" spans="1:16" x14ac:dyDescent="0.25">
      <c r="A24" s="42" t="s">
        <v>50</v>
      </c>
      <c r="B24" s="1">
        <v>201000</v>
      </c>
      <c r="C24" s="1">
        <v>182500</v>
      </c>
      <c r="D24" s="1">
        <v>175000</v>
      </c>
      <c r="E24" s="1">
        <v>167000</v>
      </c>
      <c r="F24" s="1">
        <v>149000</v>
      </c>
      <c r="G24" s="1">
        <v>145000</v>
      </c>
      <c r="H24" s="1">
        <v>146000</v>
      </c>
      <c r="I24" s="1">
        <v>153000</v>
      </c>
      <c r="J24" s="1">
        <v>150700</v>
      </c>
      <c r="K24" s="1">
        <v>112000</v>
      </c>
      <c r="L24" s="1">
        <v>109000</v>
      </c>
      <c r="M24" s="1">
        <v>108000</v>
      </c>
      <c r="N24" s="43">
        <f t="shared" si="3"/>
        <v>1798200</v>
      </c>
    </row>
    <row r="25" spans="1:16" x14ac:dyDescent="0.25">
      <c r="A25" s="44" t="s">
        <v>31</v>
      </c>
      <c r="B25" s="28">
        <f t="shared" ref="B25:M25" si="4">SUM(B15:B24)</f>
        <v>1104903</v>
      </c>
      <c r="C25" s="28">
        <f t="shared" si="4"/>
        <v>937190</v>
      </c>
      <c r="D25" s="28">
        <f t="shared" si="4"/>
        <v>889598</v>
      </c>
      <c r="E25" s="28">
        <f t="shared" si="4"/>
        <v>905583</v>
      </c>
      <c r="F25" s="28">
        <f t="shared" si="4"/>
        <v>981329</v>
      </c>
      <c r="G25" s="28">
        <f t="shared" si="4"/>
        <v>834101</v>
      </c>
      <c r="H25" s="28">
        <f t="shared" si="4"/>
        <v>1005545</v>
      </c>
      <c r="I25" s="28">
        <f t="shared" si="4"/>
        <v>1057492</v>
      </c>
      <c r="J25" s="28">
        <f t="shared" si="4"/>
        <v>1028385</v>
      </c>
      <c r="K25" s="28">
        <f t="shared" si="4"/>
        <v>1179479</v>
      </c>
      <c r="L25" s="28">
        <f t="shared" si="4"/>
        <v>1100651</v>
      </c>
      <c r="M25" s="28">
        <f t="shared" si="4"/>
        <v>1025722</v>
      </c>
      <c r="N25" s="41">
        <f>SUM(B25:M25)</f>
        <v>12049978</v>
      </c>
    </row>
    <row r="26" spans="1:16" x14ac:dyDescent="0.25">
      <c r="A26" s="38" t="s">
        <v>32</v>
      </c>
      <c r="B26" s="11">
        <v>501489</v>
      </c>
      <c r="C26" s="11">
        <v>460699</v>
      </c>
      <c r="D26" s="11">
        <v>445583</v>
      </c>
      <c r="E26" s="11">
        <v>509271</v>
      </c>
      <c r="F26" s="11">
        <v>532602</v>
      </c>
      <c r="G26" s="11">
        <v>500905</v>
      </c>
      <c r="H26" s="11">
        <v>588495</v>
      </c>
      <c r="I26" s="11">
        <v>589349</v>
      </c>
      <c r="J26" s="11">
        <v>543982</v>
      </c>
      <c r="K26" s="11">
        <v>614074</v>
      </c>
      <c r="L26" s="11">
        <v>557419</v>
      </c>
      <c r="M26" s="11">
        <v>412582</v>
      </c>
      <c r="N26" s="39">
        <f t="shared" si="3"/>
        <v>6256450</v>
      </c>
    </row>
    <row r="27" spans="1:16" s="17" customFormat="1" x14ac:dyDescent="0.25">
      <c r="A27" s="38" t="s">
        <v>33</v>
      </c>
      <c r="B27" s="11">
        <v>111377</v>
      </c>
      <c r="C27" s="11">
        <v>98614</v>
      </c>
      <c r="D27" s="11">
        <v>94022</v>
      </c>
      <c r="E27" s="11">
        <v>91546</v>
      </c>
      <c r="F27" s="11">
        <v>95674</v>
      </c>
      <c r="G27" s="11">
        <v>88927</v>
      </c>
      <c r="H27" s="11">
        <v>105688</v>
      </c>
      <c r="I27" s="11">
        <v>104711</v>
      </c>
      <c r="J27" s="11">
        <v>97530</v>
      </c>
      <c r="K27" s="11">
        <v>99651</v>
      </c>
      <c r="L27" s="11">
        <v>76710</v>
      </c>
      <c r="M27" s="11">
        <v>75456</v>
      </c>
      <c r="N27" s="39">
        <f t="shared" si="3"/>
        <v>1139906</v>
      </c>
      <c r="O27" s="2"/>
      <c r="P27" s="2"/>
    </row>
    <row r="28" spans="1:16" x14ac:dyDescent="0.25">
      <c r="A28" s="38" t="s">
        <v>34</v>
      </c>
      <c r="B28" s="11">
        <v>232609</v>
      </c>
      <c r="C28" s="11">
        <v>195364</v>
      </c>
      <c r="D28" s="11">
        <v>205690</v>
      </c>
      <c r="E28" s="11">
        <v>231354</v>
      </c>
      <c r="F28" s="11">
        <v>236711</v>
      </c>
      <c r="G28" s="11">
        <v>215360</v>
      </c>
      <c r="H28" s="11">
        <v>258015</v>
      </c>
      <c r="I28" s="11">
        <v>244870</v>
      </c>
      <c r="J28" s="11">
        <v>225410</v>
      </c>
      <c r="K28" s="11">
        <v>252849</v>
      </c>
      <c r="L28" s="11">
        <v>226618</v>
      </c>
      <c r="M28" s="11">
        <v>190993</v>
      </c>
      <c r="N28" s="39">
        <f t="shared" si="3"/>
        <v>2715843</v>
      </c>
    </row>
    <row r="29" spans="1:16" x14ac:dyDescent="0.25">
      <c r="A29" s="38" t="s">
        <v>35</v>
      </c>
      <c r="B29" s="11">
        <v>860232</v>
      </c>
      <c r="C29" s="11">
        <v>773607</v>
      </c>
      <c r="D29" s="11">
        <v>790146</v>
      </c>
      <c r="E29" s="11">
        <v>886929</v>
      </c>
      <c r="F29" s="11">
        <v>941600</v>
      </c>
      <c r="G29" s="11">
        <v>817301</v>
      </c>
      <c r="H29" s="11">
        <v>957289</v>
      </c>
      <c r="I29" s="11">
        <v>978990</v>
      </c>
      <c r="J29" s="11">
        <v>906956</v>
      </c>
      <c r="K29" s="11">
        <v>980948</v>
      </c>
      <c r="L29" s="11">
        <v>872046</v>
      </c>
      <c r="M29" s="11">
        <v>692232</v>
      </c>
      <c r="N29" s="39">
        <f t="shared" si="3"/>
        <v>10458276</v>
      </c>
    </row>
    <row r="30" spans="1:16" x14ac:dyDescent="0.25">
      <c r="A30" s="42" t="s">
        <v>50</v>
      </c>
      <c r="B30" s="1">
        <v>265000</v>
      </c>
      <c r="C30" s="1">
        <v>245000</v>
      </c>
      <c r="D30" s="1">
        <v>245000</v>
      </c>
      <c r="E30" s="1">
        <v>313000</v>
      </c>
      <c r="F30" s="1">
        <v>328000</v>
      </c>
      <c r="G30" s="1">
        <v>293000</v>
      </c>
      <c r="H30" s="1">
        <v>344000</v>
      </c>
      <c r="I30" s="1">
        <v>357000</v>
      </c>
      <c r="J30" s="1">
        <v>344000</v>
      </c>
      <c r="K30" s="1">
        <v>336000</v>
      </c>
      <c r="L30" s="1">
        <v>311000</v>
      </c>
      <c r="M30" s="1">
        <v>309000</v>
      </c>
      <c r="N30" s="43">
        <f t="shared" si="3"/>
        <v>3690000</v>
      </c>
    </row>
    <row r="31" spans="1:16" x14ac:dyDescent="0.25">
      <c r="A31" s="44" t="s">
        <v>36</v>
      </c>
      <c r="B31" s="28">
        <f>SUM(B26:B30)</f>
        <v>1970707</v>
      </c>
      <c r="C31" s="28">
        <f>SUM(C26:C30)</f>
        <v>1773284</v>
      </c>
      <c r="D31" s="28">
        <f>SUM(D26:D30)</f>
        <v>1780441</v>
      </c>
      <c r="E31" s="28">
        <f>SUM(E26:E30)</f>
        <v>2032100</v>
      </c>
      <c r="F31" s="28">
        <f t="shared" ref="F31" si="5">SUM(F26:F30)</f>
        <v>2134587</v>
      </c>
      <c r="G31" s="28">
        <f t="shared" ref="G31:M31" si="6">SUM(G26:G30)</f>
        <v>1915493</v>
      </c>
      <c r="H31" s="28">
        <f t="shared" si="6"/>
        <v>2253487</v>
      </c>
      <c r="I31" s="28">
        <f t="shared" si="6"/>
        <v>2274920</v>
      </c>
      <c r="J31" s="28">
        <f t="shared" si="6"/>
        <v>2117878</v>
      </c>
      <c r="K31" s="28">
        <f t="shared" si="6"/>
        <v>2283522</v>
      </c>
      <c r="L31" s="28">
        <f t="shared" si="6"/>
        <v>2043793</v>
      </c>
      <c r="M31" s="28">
        <f t="shared" si="6"/>
        <v>1680263</v>
      </c>
      <c r="N31" s="41">
        <f>SUM(B31:M31)</f>
        <v>24260475</v>
      </c>
    </row>
    <row r="32" spans="1:16" x14ac:dyDescent="0.25">
      <c r="A32" s="38" t="s">
        <v>37</v>
      </c>
      <c r="B32" s="11">
        <v>323005</v>
      </c>
      <c r="C32" s="11">
        <v>291453</v>
      </c>
      <c r="D32" s="11">
        <v>300203</v>
      </c>
      <c r="E32" s="11">
        <v>317058</v>
      </c>
      <c r="F32" s="11">
        <v>314142</v>
      </c>
      <c r="G32" s="11">
        <v>301878</v>
      </c>
      <c r="H32" s="11">
        <v>358797</v>
      </c>
      <c r="I32" s="11">
        <v>356169</v>
      </c>
      <c r="J32" s="11">
        <v>316188</v>
      </c>
      <c r="K32" s="11">
        <v>346214</v>
      </c>
      <c r="L32" s="11">
        <v>323401</v>
      </c>
      <c r="M32" s="11">
        <v>238466</v>
      </c>
      <c r="N32" s="39">
        <f t="shared" si="3"/>
        <v>3786974</v>
      </c>
    </row>
    <row r="33" spans="1:18" x14ac:dyDescent="0.25">
      <c r="A33" s="38" t="s">
        <v>38</v>
      </c>
      <c r="B33" s="11">
        <v>252700</v>
      </c>
      <c r="C33" s="11">
        <v>246146</v>
      </c>
      <c r="D33" s="11">
        <v>255873</v>
      </c>
      <c r="E33" s="11">
        <v>273299</v>
      </c>
      <c r="F33" s="11">
        <v>270918</v>
      </c>
      <c r="G33" s="11">
        <v>256605</v>
      </c>
      <c r="H33" s="11">
        <v>303526</v>
      </c>
      <c r="I33" s="11">
        <v>299284</v>
      </c>
      <c r="J33" s="11">
        <v>284550</v>
      </c>
      <c r="K33" s="11">
        <v>307576</v>
      </c>
      <c r="L33" s="11">
        <v>281317</v>
      </c>
      <c r="M33" s="11">
        <v>226233</v>
      </c>
      <c r="N33" s="39">
        <f t="shared" si="3"/>
        <v>3258027</v>
      </c>
    </row>
    <row r="34" spans="1:18" x14ac:dyDescent="0.25">
      <c r="A34" s="38" t="s">
        <v>39</v>
      </c>
      <c r="B34" s="11">
        <v>226547</v>
      </c>
      <c r="C34" s="11">
        <v>228500</v>
      </c>
      <c r="D34" s="11">
        <v>223896</v>
      </c>
      <c r="E34" s="11">
        <v>234132</v>
      </c>
      <c r="F34" s="11">
        <v>207586</v>
      </c>
      <c r="G34" s="11">
        <v>228583</v>
      </c>
      <c r="H34" s="11">
        <v>234565</v>
      </c>
      <c r="I34" s="11">
        <v>249519</v>
      </c>
      <c r="J34" s="11">
        <v>230086</v>
      </c>
      <c r="K34" s="11">
        <v>233136</v>
      </c>
      <c r="L34" s="11">
        <v>233800</v>
      </c>
      <c r="M34" s="11">
        <v>223214</v>
      </c>
      <c r="N34" s="39">
        <f t="shared" si="3"/>
        <v>2753564</v>
      </c>
    </row>
    <row r="35" spans="1:18" x14ac:dyDescent="0.25">
      <c r="A35" s="42" t="s">
        <v>50</v>
      </c>
      <c r="B35" s="1">
        <v>5000</v>
      </c>
      <c r="C35" s="1">
        <v>5000</v>
      </c>
      <c r="D35" s="1">
        <v>5000</v>
      </c>
      <c r="E35" s="1">
        <v>6000</v>
      </c>
      <c r="F35" s="1">
        <v>6000</v>
      </c>
      <c r="G35" s="1">
        <v>6000</v>
      </c>
      <c r="H35" s="1">
        <v>6000</v>
      </c>
      <c r="I35" s="1">
        <v>6000</v>
      </c>
      <c r="J35" s="1">
        <v>5000</v>
      </c>
      <c r="K35" s="1">
        <v>5000</v>
      </c>
      <c r="L35" s="1">
        <v>4000</v>
      </c>
      <c r="M35" s="1">
        <v>4000</v>
      </c>
      <c r="N35" s="43">
        <f t="shared" si="3"/>
        <v>63000</v>
      </c>
    </row>
    <row r="36" spans="1:18" x14ac:dyDescent="0.25">
      <c r="A36" s="40" t="s">
        <v>52</v>
      </c>
      <c r="B36" s="28">
        <f t="shared" ref="B36:M36" si="7">SUM(B32:B35)</f>
        <v>807252</v>
      </c>
      <c r="C36" s="28">
        <f t="shared" si="7"/>
        <v>771099</v>
      </c>
      <c r="D36" s="28">
        <f t="shared" si="7"/>
        <v>784972</v>
      </c>
      <c r="E36" s="28">
        <f t="shared" si="7"/>
        <v>830489</v>
      </c>
      <c r="F36" s="28">
        <f t="shared" si="7"/>
        <v>798646</v>
      </c>
      <c r="G36" s="28">
        <f t="shared" si="7"/>
        <v>793066</v>
      </c>
      <c r="H36" s="28">
        <f t="shared" si="7"/>
        <v>902888</v>
      </c>
      <c r="I36" s="28">
        <f t="shared" si="7"/>
        <v>910972</v>
      </c>
      <c r="J36" s="28">
        <f t="shared" si="7"/>
        <v>835824</v>
      </c>
      <c r="K36" s="28">
        <f t="shared" si="7"/>
        <v>891926</v>
      </c>
      <c r="L36" s="28">
        <f t="shared" si="7"/>
        <v>842518</v>
      </c>
      <c r="M36" s="28">
        <f t="shared" si="7"/>
        <v>691913</v>
      </c>
      <c r="N36" s="41">
        <f>SUM(B36:M36)</f>
        <v>9861565</v>
      </c>
    </row>
    <row r="37" spans="1:18" x14ac:dyDescent="0.25">
      <c r="A37" s="38" t="s">
        <v>42</v>
      </c>
      <c r="B37" s="11">
        <v>77048</v>
      </c>
      <c r="C37" s="11">
        <v>65660</v>
      </c>
      <c r="D37" s="11">
        <v>65445</v>
      </c>
      <c r="E37" s="11">
        <v>78095</v>
      </c>
      <c r="F37" s="11">
        <v>80998</v>
      </c>
      <c r="G37" s="11">
        <v>69415</v>
      </c>
      <c r="H37" s="11">
        <v>87346</v>
      </c>
      <c r="I37" s="11">
        <v>82888</v>
      </c>
      <c r="J37" s="11">
        <v>79287</v>
      </c>
      <c r="K37" s="11">
        <v>81855</v>
      </c>
      <c r="L37" s="11">
        <v>77495</v>
      </c>
      <c r="M37" s="11">
        <v>56612</v>
      </c>
      <c r="N37" s="39">
        <f t="shared" si="3"/>
        <v>902144</v>
      </c>
    </row>
    <row r="38" spans="1:18" x14ac:dyDescent="0.25">
      <c r="A38" s="38" t="s">
        <v>41</v>
      </c>
      <c r="B38" s="11">
        <v>102685</v>
      </c>
      <c r="C38" s="11">
        <v>96144</v>
      </c>
      <c r="D38" s="11">
        <v>102197</v>
      </c>
      <c r="E38" s="11">
        <v>106712</v>
      </c>
      <c r="F38" s="11">
        <v>124057</v>
      </c>
      <c r="G38" s="11">
        <v>124625</v>
      </c>
      <c r="H38" s="11">
        <v>133116</v>
      </c>
      <c r="I38" s="11">
        <v>144310</v>
      </c>
      <c r="J38" s="11">
        <v>140357</v>
      </c>
      <c r="K38" s="11">
        <v>152769</v>
      </c>
      <c r="L38" s="11">
        <v>124038</v>
      </c>
      <c r="M38" s="11">
        <v>95054</v>
      </c>
      <c r="N38" s="39">
        <f t="shared" si="3"/>
        <v>1446064</v>
      </c>
    </row>
    <row r="39" spans="1:18" x14ac:dyDescent="0.25">
      <c r="A39" s="38" t="s">
        <v>43</v>
      </c>
      <c r="B39" s="11">
        <v>178918</v>
      </c>
      <c r="C39" s="11">
        <v>161936</v>
      </c>
      <c r="D39" s="11">
        <v>173792</v>
      </c>
      <c r="E39" s="11">
        <v>176627</v>
      </c>
      <c r="F39" s="11">
        <v>207991</v>
      </c>
      <c r="G39" s="11">
        <v>185784</v>
      </c>
      <c r="H39" s="11">
        <v>234176</v>
      </c>
      <c r="I39" s="11">
        <v>226996</v>
      </c>
      <c r="J39" s="11">
        <v>218141</v>
      </c>
      <c r="K39" s="11">
        <v>234939</v>
      </c>
      <c r="L39" s="11">
        <v>199619</v>
      </c>
      <c r="M39" s="11">
        <v>168797</v>
      </c>
      <c r="N39" s="39">
        <f t="shared" si="3"/>
        <v>2367716</v>
      </c>
    </row>
    <row r="40" spans="1:18" x14ac:dyDescent="0.25">
      <c r="A40" s="38" t="s">
        <v>44</v>
      </c>
      <c r="B40" s="11">
        <v>48990</v>
      </c>
      <c r="C40" s="11">
        <v>44726</v>
      </c>
      <c r="D40" s="11">
        <v>44491</v>
      </c>
      <c r="E40" s="11">
        <v>43901</v>
      </c>
      <c r="F40" s="11">
        <v>55019</v>
      </c>
      <c r="G40" s="11">
        <v>50942</v>
      </c>
      <c r="H40" s="11">
        <v>63992</v>
      </c>
      <c r="I40" s="11">
        <v>64127</v>
      </c>
      <c r="J40" s="11">
        <v>60822</v>
      </c>
      <c r="K40" s="11">
        <v>65182</v>
      </c>
      <c r="L40" s="11">
        <v>51282</v>
      </c>
      <c r="M40" s="11">
        <v>43554</v>
      </c>
      <c r="N40" s="39">
        <f t="shared" si="3"/>
        <v>637028</v>
      </c>
    </row>
    <row r="41" spans="1:18" x14ac:dyDescent="0.25">
      <c r="A41" s="40" t="s">
        <v>45</v>
      </c>
      <c r="B41" s="29">
        <f t="shared" ref="B41:M41" si="8">SUM(B37:B40)</f>
        <v>407641</v>
      </c>
      <c r="C41" s="29">
        <f t="shared" si="8"/>
        <v>368466</v>
      </c>
      <c r="D41" s="29">
        <f t="shared" si="8"/>
        <v>385925</v>
      </c>
      <c r="E41" s="29">
        <f t="shared" si="8"/>
        <v>405335</v>
      </c>
      <c r="F41" s="29">
        <f t="shared" si="8"/>
        <v>468065</v>
      </c>
      <c r="G41" s="29">
        <f t="shared" si="8"/>
        <v>430766</v>
      </c>
      <c r="H41" s="29">
        <f t="shared" si="8"/>
        <v>518630</v>
      </c>
      <c r="I41" s="29">
        <f t="shared" si="8"/>
        <v>518321</v>
      </c>
      <c r="J41" s="29">
        <f t="shared" si="8"/>
        <v>498607</v>
      </c>
      <c r="K41" s="29">
        <f t="shared" si="8"/>
        <v>534745</v>
      </c>
      <c r="L41" s="29">
        <f t="shared" si="8"/>
        <v>452434</v>
      </c>
      <c r="M41" s="29">
        <f t="shared" si="8"/>
        <v>364017</v>
      </c>
      <c r="N41" s="41">
        <f>SUM(B41:M41)</f>
        <v>5352952</v>
      </c>
    </row>
    <row r="42" spans="1:18" s="10" customFormat="1" x14ac:dyDescent="0.25">
      <c r="A42" s="46" t="s">
        <v>51</v>
      </c>
      <c r="B42" s="47">
        <f>B14+B25+B31+B36+B41</f>
        <v>4561899</v>
      </c>
      <c r="C42" s="47">
        <f>C14+C25+C31+C36+C41</f>
        <v>4079370</v>
      </c>
      <c r="D42" s="47">
        <f>D14+D25+D31+D36+D41</f>
        <v>4070245</v>
      </c>
      <c r="E42" s="47">
        <f>E14+E25+E31+E36+E41</f>
        <v>4406861</v>
      </c>
      <c r="F42" s="47">
        <f t="shared" ref="F42" si="9">F14+F25+F31+F36+F41</f>
        <v>4641116</v>
      </c>
      <c r="G42" s="47">
        <f t="shared" ref="G42:M42" si="10">G14+G25+G31+G36+G41</f>
        <v>4229130</v>
      </c>
      <c r="H42" s="47">
        <f t="shared" si="10"/>
        <v>4983185</v>
      </c>
      <c r="I42" s="47">
        <f t="shared" si="10"/>
        <v>5065098</v>
      </c>
      <c r="J42" s="47">
        <f t="shared" si="10"/>
        <v>4772546</v>
      </c>
      <c r="K42" s="47">
        <f t="shared" si="10"/>
        <v>5211798</v>
      </c>
      <c r="L42" s="47">
        <f t="shared" si="10"/>
        <v>4742975</v>
      </c>
      <c r="M42" s="47">
        <f t="shared" si="10"/>
        <v>4029571</v>
      </c>
      <c r="N42" s="48">
        <f>N14+N25+N31+N36+N41</f>
        <v>54793794</v>
      </c>
      <c r="O42" s="2"/>
      <c r="P42" s="2"/>
      <c r="Q42" s="3"/>
      <c r="R42" s="3"/>
    </row>
    <row r="43" spans="1:18" s="16" customFormat="1" x14ac:dyDescent="0.25">
      <c r="A43" s="30" t="s">
        <v>54</v>
      </c>
      <c r="G43" s="23"/>
      <c r="M43" s="24"/>
      <c r="N43" s="4"/>
      <c r="O43" s="4"/>
      <c r="P43" s="4"/>
    </row>
    <row r="44" spans="1:18" s="16" customFormat="1" x14ac:dyDescent="0.25">
      <c r="A44" s="31" t="s">
        <v>55</v>
      </c>
      <c r="M44" s="24"/>
      <c r="N44" s="4"/>
      <c r="O44" s="4"/>
      <c r="P44" s="4"/>
    </row>
    <row r="45" spans="1:18" x14ac:dyDescent="0.25">
      <c r="A45" s="32" t="s">
        <v>53</v>
      </c>
      <c r="B45" s="3"/>
      <c r="C45" s="3"/>
      <c r="D45" s="3"/>
      <c r="E45" s="17"/>
      <c r="F45" s="3"/>
      <c r="G45" s="3"/>
      <c r="H45" s="3"/>
      <c r="I45" s="3"/>
      <c r="J45" s="3"/>
      <c r="K45" s="3"/>
      <c r="L45" s="3"/>
    </row>
    <row r="46" spans="1:18" x14ac:dyDescent="0.25">
      <c r="A46" s="3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0.39997558519241921"/>
    <pageSetUpPr fitToPage="1"/>
  </sheetPr>
  <dimension ref="A1:R46"/>
  <sheetViews>
    <sheetView showGridLines="0" topLeftCell="A28" zoomScaleNormal="100" workbookViewId="0">
      <selection activeCell="H49" sqref="H49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75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36086</v>
      </c>
      <c r="C6" s="15">
        <v>26368</v>
      </c>
      <c r="D6" s="15">
        <v>28211</v>
      </c>
      <c r="E6" s="15">
        <v>32154</v>
      </c>
      <c r="F6" s="15">
        <v>40132</v>
      </c>
      <c r="G6" s="12">
        <v>47079</v>
      </c>
      <c r="H6" s="15">
        <v>52899</v>
      </c>
      <c r="I6" s="15">
        <v>55415</v>
      </c>
      <c r="J6" s="15">
        <v>51237</v>
      </c>
      <c r="K6" s="15">
        <v>50201</v>
      </c>
      <c r="L6" s="15">
        <v>37203</v>
      </c>
      <c r="M6" s="15">
        <v>31209</v>
      </c>
      <c r="N6" s="39">
        <f t="shared" ref="N6:N40" si="0">SUM(B6:M6)</f>
        <v>488194</v>
      </c>
    </row>
    <row r="7" spans="1:16" x14ac:dyDescent="0.25">
      <c r="A7" s="38" t="s">
        <v>15</v>
      </c>
      <c r="B7" s="15">
        <v>13188</v>
      </c>
      <c r="C7" s="15">
        <v>12276</v>
      </c>
      <c r="D7" s="15">
        <v>7725</v>
      </c>
      <c r="E7" s="15">
        <v>9636</v>
      </c>
      <c r="F7" s="15">
        <v>13187</v>
      </c>
      <c r="G7" s="12">
        <v>16121</v>
      </c>
      <c r="H7" s="15">
        <v>20767</v>
      </c>
      <c r="I7" s="15">
        <v>20279</v>
      </c>
      <c r="J7" s="15">
        <v>18042</v>
      </c>
      <c r="K7" s="15">
        <v>20063</v>
      </c>
      <c r="L7" s="15">
        <v>13998</v>
      </c>
      <c r="M7" s="15">
        <v>12751</v>
      </c>
      <c r="N7" s="39">
        <f t="shared" si="0"/>
        <v>178033</v>
      </c>
    </row>
    <row r="8" spans="1:16" x14ac:dyDescent="0.25">
      <c r="A8" s="38" t="s">
        <v>16</v>
      </c>
      <c r="B8" s="11">
        <v>45294</v>
      </c>
      <c r="C8" s="11">
        <v>39968</v>
      </c>
      <c r="D8" s="11">
        <v>37103</v>
      </c>
      <c r="E8" s="11">
        <v>30464</v>
      </c>
      <c r="F8" s="11">
        <v>42023</v>
      </c>
      <c r="G8" s="11">
        <v>46489</v>
      </c>
      <c r="H8" s="11">
        <v>54682</v>
      </c>
      <c r="I8" s="11">
        <v>62126</v>
      </c>
      <c r="J8" s="15">
        <v>67521</v>
      </c>
      <c r="K8" s="11">
        <v>61319</v>
      </c>
      <c r="L8" s="11">
        <v>55832</v>
      </c>
      <c r="M8" s="11">
        <v>52499</v>
      </c>
      <c r="N8" s="39">
        <f t="shared" si="0"/>
        <v>595320</v>
      </c>
    </row>
    <row r="9" spans="1:16" x14ac:dyDescent="0.25">
      <c r="A9" s="38" t="s">
        <v>17</v>
      </c>
      <c r="B9" s="15">
        <v>11124</v>
      </c>
      <c r="C9" s="15">
        <v>12430</v>
      </c>
      <c r="D9" s="15">
        <v>12396</v>
      </c>
      <c r="E9" s="15">
        <v>13369</v>
      </c>
      <c r="F9" s="15">
        <v>11681</v>
      </c>
      <c r="G9" s="12">
        <v>5663</v>
      </c>
      <c r="H9" s="15">
        <v>12284</v>
      </c>
      <c r="I9" s="15">
        <v>13513</v>
      </c>
      <c r="J9" s="15">
        <v>15571</v>
      </c>
      <c r="K9" s="15">
        <v>15077</v>
      </c>
      <c r="L9" s="15">
        <v>14792</v>
      </c>
      <c r="M9" s="15">
        <v>13671</v>
      </c>
      <c r="N9" s="39">
        <f t="shared" si="0"/>
        <v>151571</v>
      </c>
    </row>
    <row r="10" spans="1:16" x14ac:dyDescent="0.25">
      <c r="A10" s="38" t="s">
        <v>18</v>
      </c>
      <c r="B10" s="11">
        <v>114742</v>
      </c>
      <c r="C10" s="11">
        <v>90433</v>
      </c>
      <c r="D10" s="11">
        <v>86435</v>
      </c>
      <c r="E10" s="11">
        <v>80834</v>
      </c>
      <c r="F10" s="11">
        <v>104240</v>
      </c>
      <c r="G10" s="11">
        <v>137512</v>
      </c>
      <c r="H10" s="11">
        <v>151103</v>
      </c>
      <c r="I10" s="11">
        <v>144451</v>
      </c>
      <c r="J10" s="15">
        <v>148360</v>
      </c>
      <c r="K10" s="11">
        <v>152152</v>
      </c>
      <c r="L10" s="11">
        <v>115666</v>
      </c>
      <c r="M10" s="11">
        <v>118619</v>
      </c>
      <c r="N10" s="39">
        <f t="shared" si="0"/>
        <v>1444547</v>
      </c>
    </row>
    <row r="11" spans="1:16" x14ac:dyDescent="0.25">
      <c r="A11" s="38" t="s">
        <v>19</v>
      </c>
      <c r="B11" s="15">
        <v>11120</v>
      </c>
      <c r="C11" s="15">
        <v>7698</v>
      </c>
      <c r="D11" s="15">
        <v>5654</v>
      </c>
      <c r="E11" s="15">
        <v>7934</v>
      </c>
      <c r="F11" s="15">
        <v>8989</v>
      </c>
      <c r="G11" s="12">
        <v>11110</v>
      </c>
      <c r="H11" s="15">
        <v>15345</v>
      </c>
      <c r="I11" s="15">
        <v>13388</v>
      </c>
      <c r="J11" s="15">
        <v>13605</v>
      </c>
      <c r="K11" s="15">
        <v>13889</v>
      </c>
      <c r="L11" s="15">
        <v>11829</v>
      </c>
      <c r="M11" s="15">
        <v>12962</v>
      </c>
      <c r="N11" s="39">
        <f t="shared" si="0"/>
        <v>133523</v>
      </c>
    </row>
    <row r="12" spans="1:16" x14ac:dyDescent="0.25">
      <c r="A12" s="38" t="s">
        <v>20</v>
      </c>
      <c r="B12" s="15">
        <v>33038</v>
      </c>
      <c r="C12" s="15">
        <v>27615</v>
      </c>
      <c r="D12" s="15">
        <v>22159</v>
      </c>
      <c r="E12" s="15">
        <v>25440</v>
      </c>
      <c r="F12" s="15">
        <v>39882</v>
      </c>
      <c r="G12" s="12">
        <v>47404</v>
      </c>
      <c r="H12" s="15">
        <v>53877</v>
      </c>
      <c r="I12" s="15">
        <v>59316</v>
      </c>
      <c r="J12" s="15">
        <v>51459</v>
      </c>
      <c r="K12" s="15">
        <v>54833</v>
      </c>
      <c r="L12" s="15">
        <v>44566</v>
      </c>
      <c r="M12" s="15">
        <v>40537</v>
      </c>
      <c r="N12" s="39">
        <f t="shared" si="0"/>
        <v>500126</v>
      </c>
    </row>
    <row r="13" spans="1:16" x14ac:dyDescent="0.25">
      <c r="A13" s="42" t="s">
        <v>50</v>
      </c>
      <c r="B13" s="67">
        <v>17000</v>
      </c>
      <c r="C13" s="67">
        <v>15000</v>
      </c>
      <c r="D13" s="67">
        <v>14000</v>
      </c>
      <c r="E13" s="67">
        <v>12500</v>
      </c>
      <c r="F13" s="67">
        <v>13500</v>
      </c>
      <c r="G13" s="67">
        <v>16000</v>
      </c>
      <c r="H13" s="67">
        <v>19000</v>
      </c>
      <c r="I13" s="67">
        <v>21000</v>
      </c>
      <c r="J13" s="67">
        <v>22000</v>
      </c>
      <c r="K13" s="67">
        <v>23000</v>
      </c>
      <c r="L13" s="67">
        <v>22000</v>
      </c>
      <c r="M13" s="67">
        <v>22000</v>
      </c>
      <c r="N13" s="68">
        <f t="shared" si="0"/>
        <v>217000</v>
      </c>
    </row>
    <row r="14" spans="1:16" x14ac:dyDescent="0.25">
      <c r="A14" s="40" t="s">
        <v>21</v>
      </c>
      <c r="B14" s="28">
        <f t="shared" ref="B14:M14" si="1">SUM(B6:B13)</f>
        <v>281592</v>
      </c>
      <c r="C14" s="28">
        <f t="shared" si="1"/>
        <v>231788</v>
      </c>
      <c r="D14" s="28">
        <f t="shared" si="1"/>
        <v>213683</v>
      </c>
      <c r="E14" s="28">
        <f t="shared" si="1"/>
        <v>212331</v>
      </c>
      <c r="F14" s="28">
        <f t="shared" si="1"/>
        <v>273634</v>
      </c>
      <c r="G14" s="28">
        <f t="shared" si="1"/>
        <v>327378</v>
      </c>
      <c r="H14" s="28">
        <f t="shared" si="1"/>
        <v>379957</v>
      </c>
      <c r="I14" s="28">
        <f t="shared" si="1"/>
        <v>389488</v>
      </c>
      <c r="J14" s="28">
        <f t="shared" si="1"/>
        <v>387795</v>
      </c>
      <c r="K14" s="28">
        <f t="shared" si="1"/>
        <v>390534</v>
      </c>
      <c r="L14" s="28">
        <f t="shared" si="1"/>
        <v>315886</v>
      </c>
      <c r="M14" s="28">
        <f t="shared" si="1"/>
        <v>304248</v>
      </c>
      <c r="N14" s="41">
        <f>SUM(B14:M14)</f>
        <v>3708314</v>
      </c>
    </row>
    <row r="15" spans="1:16" x14ac:dyDescent="0.25">
      <c r="A15" s="38" t="s">
        <v>22</v>
      </c>
      <c r="B15" s="22">
        <v>70502</v>
      </c>
      <c r="C15" s="22">
        <v>58174</v>
      </c>
      <c r="D15" s="22">
        <v>51253</v>
      </c>
      <c r="E15" s="22">
        <v>55659</v>
      </c>
      <c r="F15" s="22">
        <v>79011</v>
      </c>
      <c r="G15" s="22">
        <v>100399</v>
      </c>
      <c r="H15" s="22">
        <v>110434</v>
      </c>
      <c r="I15" s="22">
        <v>108451</v>
      </c>
      <c r="J15" s="15">
        <v>107233</v>
      </c>
      <c r="K15" s="22">
        <v>113345</v>
      </c>
      <c r="L15" s="22">
        <v>94561</v>
      </c>
      <c r="M15" s="22">
        <v>89227</v>
      </c>
      <c r="N15" s="39">
        <f t="shared" si="0"/>
        <v>1038249</v>
      </c>
    </row>
    <row r="16" spans="1:16" x14ac:dyDescent="0.25">
      <c r="A16" s="38" t="s">
        <v>23</v>
      </c>
      <c r="B16" s="15">
        <v>60582</v>
      </c>
      <c r="C16" s="15">
        <v>50927</v>
      </c>
      <c r="D16" s="15">
        <v>40973</v>
      </c>
      <c r="E16" s="15">
        <v>37582</v>
      </c>
      <c r="F16" s="15">
        <v>64176</v>
      </c>
      <c r="G16" s="15">
        <v>69606</v>
      </c>
      <c r="H16" s="22">
        <v>81248</v>
      </c>
      <c r="I16" s="22">
        <v>77652</v>
      </c>
      <c r="J16" s="15">
        <v>84626</v>
      </c>
      <c r="K16" s="22">
        <v>78907</v>
      </c>
      <c r="L16" s="22">
        <v>70813</v>
      </c>
      <c r="M16" s="22">
        <v>71072</v>
      </c>
      <c r="N16" s="39">
        <f t="shared" si="0"/>
        <v>788164</v>
      </c>
    </row>
    <row r="17" spans="1:16" x14ac:dyDescent="0.25">
      <c r="A17" s="38" t="s">
        <v>47</v>
      </c>
      <c r="B17" s="22">
        <v>149245</v>
      </c>
      <c r="C17" s="22">
        <v>115089</v>
      </c>
      <c r="D17" s="22">
        <v>92871</v>
      </c>
      <c r="E17" s="22">
        <v>86321</v>
      </c>
      <c r="F17" s="22">
        <v>128756</v>
      </c>
      <c r="G17" s="22">
        <v>151016</v>
      </c>
      <c r="H17" s="22">
        <v>200508</v>
      </c>
      <c r="I17" s="22">
        <v>188585</v>
      </c>
      <c r="J17" s="15">
        <v>193975</v>
      </c>
      <c r="K17" s="22">
        <v>193778</v>
      </c>
      <c r="L17" s="22">
        <v>180726</v>
      </c>
      <c r="M17" s="22">
        <v>183494</v>
      </c>
      <c r="N17" s="39">
        <f t="shared" si="0"/>
        <v>1864364</v>
      </c>
    </row>
    <row r="18" spans="1:16" x14ac:dyDescent="0.25">
      <c r="A18" s="38" t="s">
        <v>25</v>
      </c>
      <c r="B18" s="22">
        <v>60438</v>
      </c>
      <c r="C18" s="22">
        <v>49472</v>
      </c>
      <c r="D18" s="22">
        <v>44855</v>
      </c>
      <c r="E18" s="22">
        <v>44595</v>
      </c>
      <c r="F18" s="22">
        <v>55953</v>
      </c>
      <c r="G18" s="22">
        <v>61544</v>
      </c>
      <c r="H18" s="22">
        <v>69505</v>
      </c>
      <c r="I18" s="22">
        <v>72189</v>
      </c>
      <c r="J18" s="15">
        <v>71920</v>
      </c>
      <c r="K18" s="22">
        <v>72544</v>
      </c>
      <c r="L18" s="22">
        <v>70478</v>
      </c>
      <c r="M18" s="22">
        <v>71370</v>
      </c>
      <c r="N18" s="39">
        <f t="shared" si="0"/>
        <v>744863</v>
      </c>
    </row>
    <row r="19" spans="1:16" x14ac:dyDescent="0.25">
      <c r="A19" s="38" t="s">
        <v>26</v>
      </c>
      <c r="B19" s="22">
        <v>80866</v>
      </c>
      <c r="C19" s="22">
        <v>75612</v>
      </c>
      <c r="D19" s="22">
        <v>63156</v>
      </c>
      <c r="E19" s="22">
        <v>69426</v>
      </c>
      <c r="F19" s="22">
        <v>75470</v>
      </c>
      <c r="G19" s="22">
        <v>83819</v>
      </c>
      <c r="H19" s="22">
        <v>101029</v>
      </c>
      <c r="I19" s="22">
        <v>106040</v>
      </c>
      <c r="J19" s="15">
        <v>103000</v>
      </c>
      <c r="K19" s="22">
        <v>103842</v>
      </c>
      <c r="L19" s="22">
        <v>95093</v>
      </c>
      <c r="M19" s="22">
        <v>94341</v>
      </c>
      <c r="N19" s="39">
        <f t="shared" si="0"/>
        <v>1051694</v>
      </c>
    </row>
    <row r="20" spans="1:16" x14ac:dyDescent="0.25">
      <c r="A20" s="38" t="s">
        <v>27</v>
      </c>
      <c r="B20" s="22">
        <v>170399</v>
      </c>
      <c r="C20" s="22">
        <v>152366</v>
      </c>
      <c r="D20" s="22">
        <v>131258</v>
      </c>
      <c r="E20" s="22">
        <v>125663</v>
      </c>
      <c r="F20" s="22">
        <v>148188</v>
      </c>
      <c r="G20" s="22">
        <v>180610</v>
      </c>
      <c r="H20" s="22">
        <v>188624</v>
      </c>
      <c r="I20" s="22">
        <v>192689</v>
      </c>
      <c r="J20" s="15">
        <v>195797</v>
      </c>
      <c r="K20" s="22">
        <v>204539</v>
      </c>
      <c r="L20" s="22">
        <v>165377</v>
      </c>
      <c r="M20" s="22">
        <v>163324</v>
      </c>
      <c r="N20" s="39">
        <f t="shared" si="0"/>
        <v>2018834</v>
      </c>
    </row>
    <row r="21" spans="1:16" x14ac:dyDescent="0.25">
      <c r="A21" s="38" t="s">
        <v>28</v>
      </c>
      <c r="B21" s="22">
        <v>43323</v>
      </c>
      <c r="C21" s="22">
        <v>40160</v>
      </c>
      <c r="D21" s="22">
        <v>41173</v>
      </c>
      <c r="E21" s="22">
        <v>39667</v>
      </c>
      <c r="F21" s="22">
        <v>45017</v>
      </c>
      <c r="G21" s="22">
        <v>45230</v>
      </c>
      <c r="H21" s="22">
        <v>50843</v>
      </c>
      <c r="I21" s="22">
        <v>55414</v>
      </c>
      <c r="J21" s="15">
        <v>55039</v>
      </c>
      <c r="K21" s="22">
        <v>63699</v>
      </c>
      <c r="L21" s="22">
        <v>51896</v>
      </c>
      <c r="M21" s="22">
        <v>50018</v>
      </c>
      <c r="N21" s="39">
        <f t="shared" si="0"/>
        <v>581479</v>
      </c>
    </row>
    <row r="22" spans="1:16" x14ac:dyDescent="0.25">
      <c r="A22" s="38" t="s">
        <v>29</v>
      </c>
      <c r="B22" s="22">
        <v>44112</v>
      </c>
      <c r="C22" s="22">
        <v>38228</v>
      </c>
      <c r="D22" s="22">
        <v>39140</v>
      </c>
      <c r="E22" s="22">
        <v>37035</v>
      </c>
      <c r="F22" s="22">
        <v>38260</v>
      </c>
      <c r="G22" s="22">
        <v>48294</v>
      </c>
      <c r="H22" s="22">
        <v>44491</v>
      </c>
      <c r="I22" s="22">
        <v>44612</v>
      </c>
      <c r="J22" s="15">
        <v>47883</v>
      </c>
      <c r="K22" s="22">
        <v>61314</v>
      </c>
      <c r="L22" s="22">
        <v>41190</v>
      </c>
      <c r="M22" s="22">
        <v>41837</v>
      </c>
      <c r="N22" s="39">
        <f t="shared" si="0"/>
        <v>526396</v>
      </c>
    </row>
    <row r="23" spans="1:16" x14ac:dyDescent="0.25">
      <c r="A23" s="38" t="s">
        <v>30</v>
      </c>
      <c r="B23" s="22">
        <v>300311</v>
      </c>
      <c r="C23" s="22">
        <v>281721</v>
      </c>
      <c r="D23" s="22">
        <v>247497</v>
      </c>
      <c r="E23" s="22">
        <v>240954</v>
      </c>
      <c r="F23" s="22">
        <v>305922</v>
      </c>
      <c r="G23" s="22">
        <v>345722</v>
      </c>
      <c r="H23" s="22">
        <v>358056</v>
      </c>
      <c r="I23" s="22">
        <v>354650</v>
      </c>
      <c r="J23" s="15">
        <v>365171</v>
      </c>
      <c r="K23" s="22">
        <v>376053</v>
      </c>
      <c r="L23" s="22">
        <v>320599</v>
      </c>
      <c r="M23" s="22">
        <v>307244</v>
      </c>
      <c r="N23" s="39">
        <f t="shared" si="0"/>
        <v>3803900</v>
      </c>
    </row>
    <row r="24" spans="1:16" x14ac:dyDescent="0.25">
      <c r="A24" s="42" t="s">
        <v>50</v>
      </c>
      <c r="B24" s="1">
        <v>117000</v>
      </c>
      <c r="C24" s="1">
        <v>103000</v>
      </c>
      <c r="D24" s="1">
        <v>97000</v>
      </c>
      <c r="E24" s="1">
        <v>81000</v>
      </c>
      <c r="F24" s="1">
        <v>97000</v>
      </c>
      <c r="G24" s="1">
        <v>109700</v>
      </c>
      <c r="H24" s="1">
        <v>125500</v>
      </c>
      <c r="I24" s="1">
        <v>125000</v>
      </c>
      <c r="J24" s="1">
        <v>131000</v>
      </c>
      <c r="K24" s="1">
        <v>131000</v>
      </c>
      <c r="L24" s="1">
        <v>127000</v>
      </c>
      <c r="M24" s="1">
        <v>134000</v>
      </c>
      <c r="N24" s="43">
        <f t="shared" si="0"/>
        <v>1378200</v>
      </c>
    </row>
    <row r="25" spans="1:16" x14ac:dyDescent="0.25">
      <c r="A25" s="44" t="s">
        <v>31</v>
      </c>
      <c r="B25" s="28">
        <f t="shared" ref="B25:M25" si="2">SUM(B15:B24)</f>
        <v>1096778</v>
      </c>
      <c r="C25" s="28">
        <f t="shared" si="2"/>
        <v>964749</v>
      </c>
      <c r="D25" s="28">
        <f t="shared" si="2"/>
        <v>849176</v>
      </c>
      <c r="E25" s="28">
        <f t="shared" si="2"/>
        <v>817902</v>
      </c>
      <c r="F25" s="28">
        <f t="shared" si="2"/>
        <v>1037753</v>
      </c>
      <c r="G25" s="28">
        <f t="shared" si="2"/>
        <v>1195940</v>
      </c>
      <c r="H25" s="28">
        <f t="shared" si="2"/>
        <v>1330238</v>
      </c>
      <c r="I25" s="28">
        <f t="shared" si="2"/>
        <v>1325282</v>
      </c>
      <c r="J25" s="28">
        <f t="shared" si="2"/>
        <v>1355644</v>
      </c>
      <c r="K25" s="28">
        <f t="shared" si="2"/>
        <v>1399021</v>
      </c>
      <c r="L25" s="28">
        <f t="shared" si="2"/>
        <v>1217733</v>
      </c>
      <c r="M25" s="28">
        <f t="shared" si="2"/>
        <v>1205927</v>
      </c>
      <c r="N25" s="41">
        <f>SUM(B25:M25)</f>
        <v>13796143</v>
      </c>
    </row>
    <row r="26" spans="1:16" x14ac:dyDescent="0.25">
      <c r="A26" s="38" t="s">
        <v>32</v>
      </c>
      <c r="B26" s="11">
        <v>468600</v>
      </c>
      <c r="C26" s="11">
        <v>416514</v>
      </c>
      <c r="D26" s="11">
        <v>463594</v>
      </c>
      <c r="E26" s="11">
        <v>513082</v>
      </c>
      <c r="F26" s="11">
        <v>587930</v>
      </c>
      <c r="G26" s="11">
        <v>665894</v>
      </c>
      <c r="H26" s="11">
        <v>735476</v>
      </c>
      <c r="I26" s="11">
        <v>715882</v>
      </c>
      <c r="J26" s="11">
        <v>686640</v>
      </c>
      <c r="K26" s="11">
        <v>645975</v>
      </c>
      <c r="L26" s="11">
        <v>552352</v>
      </c>
      <c r="M26" s="11">
        <v>502591</v>
      </c>
      <c r="N26" s="39">
        <f t="shared" si="0"/>
        <v>6954530</v>
      </c>
    </row>
    <row r="27" spans="1:16" s="17" customFormat="1" x14ac:dyDescent="0.25">
      <c r="A27" s="38" t="s">
        <v>33</v>
      </c>
      <c r="B27" s="11">
        <v>86649</v>
      </c>
      <c r="C27" s="11">
        <v>81614</v>
      </c>
      <c r="D27" s="11">
        <v>81660</v>
      </c>
      <c r="E27" s="11">
        <v>86661</v>
      </c>
      <c r="F27" s="11">
        <v>89586</v>
      </c>
      <c r="G27" s="11">
        <v>90680</v>
      </c>
      <c r="H27" s="11">
        <v>109151</v>
      </c>
      <c r="I27" s="11">
        <v>111007</v>
      </c>
      <c r="J27" s="11">
        <v>112147</v>
      </c>
      <c r="K27" s="11">
        <v>107327</v>
      </c>
      <c r="L27" s="11">
        <v>88648</v>
      </c>
      <c r="M27" s="11">
        <v>93525</v>
      </c>
      <c r="N27" s="39">
        <f t="shared" si="0"/>
        <v>1138655</v>
      </c>
      <c r="O27" s="2"/>
      <c r="P27" s="2"/>
    </row>
    <row r="28" spans="1:16" x14ac:dyDescent="0.25">
      <c r="A28" s="38" t="s">
        <v>34</v>
      </c>
      <c r="B28" s="11">
        <v>214851</v>
      </c>
      <c r="C28" s="11">
        <v>174774</v>
      </c>
      <c r="D28" s="11">
        <v>222573</v>
      </c>
      <c r="E28" s="11">
        <v>203373</v>
      </c>
      <c r="F28" s="11">
        <v>243341</v>
      </c>
      <c r="G28" s="11">
        <v>351135</v>
      </c>
      <c r="H28" s="11">
        <v>307027</v>
      </c>
      <c r="I28" s="11">
        <v>265128</v>
      </c>
      <c r="J28" s="11">
        <v>271519</v>
      </c>
      <c r="K28" s="11">
        <v>268705</v>
      </c>
      <c r="L28" s="11">
        <v>220683</v>
      </c>
      <c r="M28" s="11">
        <v>192498</v>
      </c>
      <c r="N28" s="39">
        <f t="shared" si="0"/>
        <v>2935607</v>
      </c>
    </row>
    <row r="29" spans="1:16" x14ac:dyDescent="0.25">
      <c r="A29" s="38" t="s">
        <v>35</v>
      </c>
      <c r="B29" s="11">
        <v>834703</v>
      </c>
      <c r="C29" s="11">
        <v>755995</v>
      </c>
      <c r="D29" s="11">
        <v>876964</v>
      </c>
      <c r="E29" s="11">
        <v>842227</v>
      </c>
      <c r="F29" s="11">
        <v>911656</v>
      </c>
      <c r="G29" s="11">
        <v>1002648</v>
      </c>
      <c r="H29" s="11">
        <v>1106658</v>
      </c>
      <c r="I29" s="11">
        <v>1046707</v>
      </c>
      <c r="J29" s="11">
        <v>1037790</v>
      </c>
      <c r="K29" s="11">
        <v>1023994</v>
      </c>
      <c r="L29" s="11">
        <v>958552</v>
      </c>
      <c r="M29" s="11">
        <v>783915</v>
      </c>
      <c r="N29" s="39">
        <f t="shared" si="0"/>
        <v>11181809</v>
      </c>
    </row>
    <row r="30" spans="1:16" x14ac:dyDescent="0.25">
      <c r="A30" s="42" t="s">
        <v>50</v>
      </c>
      <c r="B30" s="1">
        <v>359000</v>
      </c>
      <c r="C30" s="1">
        <v>319000</v>
      </c>
      <c r="D30" s="1">
        <v>277000</v>
      </c>
      <c r="E30" s="1">
        <v>327000</v>
      </c>
      <c r="F30" s="1">
        <v>360000</v>
      </c>
      <c r="G30" s="1">
        <v>341000</v>
      </c>
      <c r="H30" s="1">
        <v>402000</v>
      </c>
      <c r="I30" s="1">
        <v>390000</v>
      </c>
      <c r="J30" s="1">
        <v>423000</v>
      </c>
      <c r="K30" s="1">
        <v>429000</v>
      </c>
      <c r="L30" s="1">
        <v>387000</v>
      </c>
      <c r="M30" s="1">
        <v>347000</v>
      </c>
      <c r="N30" s="43">
        <f t="shared" si="0"/>
        <v>4361000</v>
      </c>
    </row>
    <row r="31" spans="1:16" x14ac:dyDescent="0.25">
      <c r="A31" s="44" t="s">
        <v>36</v>
      </c>
      <c r="B31" s="28">
        <f t="shared" ref="B31:M31" si="3">SUM(B26:B30)</f>
        <v>1963803</v>
      </c>
      <c r="C31" s="28">
        <f t="shared" si="3"/>
        <v>1747897</v>
      </c>
      <c r="D31" s="28">
        <f t="shared" si="3"/>
        <v>1921791</v>
      </c>
      <c r="E31" s="28">
        <f t="shared" si="3"/>
        <v>1972343</v>
      </c>
      <c r="F31" s="28">
        <f t="shared" si="3"/>
        <v>2192513</v>
      </c>
      <c r="G31" s="28">
        <f t="shared" si="3"/>
        <v>2451357</v>
      </c>
      <c r="H31" s="28">
        <f t="shared" si="3"/>
        <v>2660312</v>
      </c>
      <c r="I31" s="28">
        <f t="shared" si="3"/>
        <v>2528724</v>
      </c>
      <c r="J31" s="28">
        <f t="shared" si="3"/>
        <v>2531096</v>
      </c>
      <c r="K31" s="28">
        <f t="shared" si="3"/>
        <v>2475001</v>
      </c>
      <c r="L31" s="28">
        <f t="shared" si="3"/>
        <v>2207235</v>
      </c>
      <c r="M31" s="28">
        <f t="shared" si="3"/>
        <v>1919529</v>
      </c>
      <c r="N31" s="41">
        <f>SUM(B31:M31)</f>
        <v>26571601</v>
      </c>
    </row>
    <row r="32" spans="1:16" x14ac:dyDescent="0.25">
      <c r="A32" s="38" t="s">
        <v>37</v>
      </c>
      <c r="B32" s="11">
        <v>326322</v>
      </c>
      <c r="C32" s="11">
        <v>308878</v>
      </c>
      <c r="D32" s="11">
        <v>321350</v>
      </c>
      <c r="E32" s="11">
        <v>293106</v>
      </c>
      <c r="F32" s="11">
        <v>335482</v>
      </c>
      <c r="G32" s="11">
        <v>346429</v>
      </c>
      <c r="H32" s="11">
        <v>403897</v>
      </c>
      <c r="I32" s="11">
        <v>385013</v>
      </c>
      <c r="J32" s="11">
        <v>385153</v>
      </c>
      <c r="K32" s="11">
        <v>437527</v>
      </c>
      <c r="L32" s="11">
        <v>380827</v>
      </c>
      <c r="M32" s="11">
        <v>311548</v>
      </c>
      <c r="N32" s="39">
        <f t="shared" si="0"/>
        <v>4235532</v>
      </c>
    </row>
    <row r="33" spans="1:18" x14ac:dyDescent="0.25">
      <c r="A33" s="38" t="s">
        <v>38</v>
      </c>
      <c r="B33" s="11">
        <v>270433</v>
      </c>
      <c r="C33" s="11">
        <v>263393</v>
      </c>
      <c r="D33" s="11">
        <v>221634</v>
      </c>
      <c r="E33" s="11">
        <v>271258</v>
      </c>
      <c r="F33" s="11">
        <v>297715</v>
      </c>
      <c r="G33" s="11">
        <v>292991</v>
      </c>
      <c r="H33" s="11">
        <v>327015</v>
      </c>
      <c r="I33" s="11">
        <v>329107</v>
      </c>
      <c r="J33" s="11">
        <v>325220</v>
      </c>
      <c r="K33" s="11">
        <v>355846</v>
      </c>
      <c r="L33" s="11">
        <v>327741</v>
      </c>
      <c r="M33" s="11">
        <v>254679</v>
      </c>
      <c r="N33" s="39">
        <f t="shared" si="0"/>
        <v>3537032</v>
      </c>
    </row>
    <row r="34" spans="1:18" x14ac:dyDescent="0.25">
      <c r="A34" s="38" t="s">
        <v>39</v>
      </c>
      <c r="B34" s="11">
        <v>231453</v>
      </c>
      <c r="C34" s="11">
        <v>233620</v>
      </c>
      <c r="D34" s="11">
        <v>206930</v>
      </c>
      <c r="E34" s="11">
        <v>215771</v>
      </c>
      <c r="F34" s="11">
        <v>234237</v>
      </c>
      <c r="G34" s="11">
        <v>239407</v>
      </c>
      <c r="H34" s="11">
        <v>250232</v>
      </c>
      <c r="I34" s="11">
        <v>274061</v>
      </c>
      <c r="J34" s="11">
        <v>268268</v>
      </c>
      <c r="K34" s="11">
        <v>296991</v>
      </c>
      <c r="L34" s="11">
        <v>290683</v>
      </c>
      <c r="M34" s="11">
        <v>251597</v>
      </c>
      <c r="N34" s="39">
        <f t="shared" si="0"/>
        <v>2993250</v>
      </c>
    </row>
    <row r="35" spans="1:18" x14ac:dyDescent="0.25">
      <c r="A35" s="42" t="s">
        <v>50</v>
      </c>
      <c r="B35" s="1">
        <v>5000</v>
      </c>
      <c r="C35" s="1">
        <v>4000</v>
      </c>
      <c r="D35" s="1">
        <v>4000</v>
      </c>
      <c r="E35" s="1">
        <v>4500</v>
      </c>
      <c r="F35" s="1">
        <v>5000</v>
      </c>
      <c r="G35" s="1">
        <v>5500</v>
      </c>
      <c r="H35" s="1">
        <v>6000</v>
      </c>
      <c r="I35" s="1">
        <v>6000</v>
      </c>
      <c r="J35" s="1">
        <v>5000</v>
      </c>
      <c r="K35" s="1">
        <v>6000</v>
      </c>
      <c r="L35" s="1">
        <v>6000</v>
      </c>
      <c r="M35" s="1">
        <v>5000</v>
      </c>
      <c r="N35" s="43">
        <f t="shared" si="0"/>
        <v>62000</v>
      </c>
    </row>
    <row r="36" spans="1:18" x14ac:dyDescent="0.25">
      <c r="A36" s="40" t="s">
        <v>52</v>
      </c>
      <c r="B36" s="28">
        <f t="shared" ref="B36:H36" si="4">SUM(B32:B35)</f>
        <v>833208</v>
      </c>
      <c r="C36" s="28">
        <f t="shared" si="4"/>
        <v>809891</v>
      </c>
      <c r="D36" s="28">
        <f t="shared" si="4"/>
        <v>753914</v>
      </c>
      <c r="E36" s="28">
        <f t="shared" si="4"/>
        <v>784635</v>
      </c>
      <c r="F36" s="28">
        <f t="shared" si="4"/>
        <v>872434</v>
      </c>
      <c r="G36" s="28">
        <f t="shared" si="4"/>
        <v>884327</v>
      </c>
      <c r="H36" s="28">
        <f t="shared" si="4"/>
        <v>987144</v>
      </c>
      <c r="I36" s="28">
        <f t="shared" ref="I36" si="5">SUM(I32:I35)</f>
        <v>994181</v>
      </c>
      <c r="J36" s="28">
        <f>SUM(J32:J35)</f>
        <v>983641</v>
      </c>
      <c r="K36" s="28">
        <f>SUM(K32:K35)</f>
        <v>1096364</v>
      </c>
      <c r="L36" s="28">
        <f>SUM(L32:L35)</f>
        <v>1005251</v>
      </c>
      <c r="M36" s="28">
        <f>SUM(M32:M35)</f>
        <v>822824</v>
      </c>
      <c r="N36" s="41">
        <f>SUM(B36:M36)</f>
        <v>10827814</v>
      </c>
    </row>
    <row r="37" spans="1:18" x14ac:dyDescent="0.25">
      <c r="A37" s="38" t="s">
        <v>42</v>
      </c>
      <c r="B37" s="11">
        <v>75550</v>
      </c>
      <c r="C37" s="11">
        <v>76300</v>
      </c>
      <c r="D37" s="11">
        <v>65143</v>
      </c>
      <c r="E37" s="11">
        <v>75198</v>
      </c>
      <c r="F37" s="11">
        <v>78572</v>
      </c>
      <c r="G37" s="11">
        <v>92530</v>
      </c>
      <c r="H37" s="11">
        <v>100583</v>
      </c>
      <c r="I37" s="11">
        <v>101373</v>
      </c>
      <c r="J37" s="11">
        <v>97514</v>
      </c>
      <c r="K37" s="11">
        <v>109191</v>
      </c>
      <c r="L37" s="11">
        <v>97506</v>
      </c>
      <c r="M37" s="11">
        <v>68585</v>
      </c>
      <c r="N37" s="39">
        <f t="shared" si="0"/>
        <v>1038045</v>
      </c>
    </row>
    <row r="38" spans="1:18" x14ac:dyDescent="0.25">
      <c r="A38" s="38" t="s">
        <v>41</v>
      </c>
      <c r="B38" s="11">
        <v>106357</v>
      </c>
      <c r="C38" s="11">
        <v>94421</v>
      </c>
      <c r="D38" s="11">
        <v>101783</v>
      </c>
      <c r="E38" s="11">
        <v>110157</v>
      </c>
      <c r="F38" s="11">
        <v>131345</v>
      </c>
      <c r="G38" s="11">
        <v>141378</v>
      </c>
      <c r="H38" s="11">
        <v>150056</v>
      </c>
      <c r="I38" s="11">
        <v>161892</v>
      </c>
      <c r="J38" s="11">
        <v>163936</v>
      </c>
      <c r="K38" s="11">
        <v>163907</v>
      </c>
      <c r="L38" s="11">
        <v>126874</v>
      </c>
      <c r="M38" s="11">
        <v>103160</v>
      </c>
      <c r="N38" s="39">
        <f t="shared" si="0"/>
        <v>1555266</v>
      </c>
    </row>
    <row r="39" spans="1:18" x14ac:dyDescent="0.25">
      <c r="A39" s="38" t="s">
        <v>43</v>
      </c>
      <c r="B39" s="11">
        <v>180042</v>
      </c>
      <c r="C39" s="11">
        <v>162717</v>
      </c>
      <c r="D39" s="11">
        <v>153892</v>
      </c>
      <c r="E39" s="11">
        <v>145618</v>
      </c>
      <c r="F39" s="11">
        <v>188003</v>
      </c>
      <c r="G39" s="11">
        <v>222770</v>
      </c>
      <c r="H39" s="11">
        <v>252579</v>
      </c>
      <c r="I39" s="11">
        <v>237382</v>
      </c>
      <c r="J39" s="11">
        <v>240479</v>
      </c>
      <c r="K39" s="11">
        <v>237489</v>
      </c>
      <c r="L39" s="11">
        <v>226373</v>
      </c>
      <c r="M39" s="11">
        <v>191241</v>
      </c>
      <c r="N39" s="39">
        <f t="shared" si="0"/>
        <v>2438585</v>
      </c>
    </row>
    <row r="40" spans="1:18" x14ac:dyDescent="0.25">
      <c r="A40" s="38" t="s">
        <v>44</v>
      </c>
      <c r="B40" s="11">
        <v>46425</v>
      </c>
      <c r="C40" s="11">
        <v>45384</v>
      </c>
      <c r="D40" s="11">
        <v>41678</v>
      </c>
      <c r="E40" s="11">
        <v>45240</v>
      </c>
      <c r="F40" s="11">
        <v>54079</v>
      </c>
      <c r="G40" s="11">
        <v>55520</v>
      </c>
      <c r="H40" s="11">
        <v>66966</v>
      </c>
      <c r="I40" s="11">
        <v>67615</v>
      </c>
      <c r="J40" s="11">
        <v>62302</v>
      </c>
      <c r="K40" s="11">
        <v>66663</v>
      </c>
      <c r="L40" s="11">
        <v>58228</v>
      </c>
      <c r="M40" s="11">
        <v>52525</v>
      </c>
      <c r="N40" s="39">
        <f t="shared" si="0"/>
        <v>662625</v>
      </c>
    </row>
    <row r="41" spans="1:18" x14ac:dyDescent="0.25">
      <c r="A41" s="40" t="s">
        <v>45</v>
      </c>
      <c r="B41" s="29">
        <f t="shared" ref="B41:M41" si="6">SUM(B37:B40)</f>
        <v>408374</v>
      </c>
      <c r="C41" s="29">
        <f t="shared" si="6"/>
        <v>378822</v>
      </c>
      <c r="D41" s="29">
        <f t="shared" si="6"/>
        <v>362496</v>
      </c>
      <c r="E41" s="29">
        <f t="shared" si="6"/>
        <v>376213</v>
      </c>
      <c r="F41" s="29">
        <f t="shared" si="6"/>
        <v>451999</v>
      </c>
      <c r="G41" s="29">
        <f t="shared" si="6"/>
        <v>512198</v>
      </c>
      <c r="H41" s="29">
        <f t="shared" si="6"/>
        <v>570184</v>
      </c>
      <c r="I41" s="29">
        <f t="shared" si="6"/>
        <v>568262</v>
      </c>
      <c r="J41" s="29">
        <f t="shared" si="6"/>
        <v>564231</v>
      </c>
      <c r="K41" s="29">
        <f t="shared" si="6"/>
        <v>577250</v>
      </c>
      <c r="L41" s="29">
        <f t="shared" si="6"/>
        <v>508981</v>
      </c>
      <c r="M41" s="29">
        <f t="shared" si="6"/>
        <v>415511</v>
      </c>
      <c r="N41" s="41">
        <f>SUM(B41:M41)</f>
        <v>5694521</v>
      </c>
    </row>
    <row r="42" spans="1:18" s="10" customFormat="1" x14ac:dyDescent="0.25">
      <c r="A42" s="46" t="s">
        <v>51</v>
      </c>
      <c r="B42" s="47">
        <f t="shared" ref="B42:N42" si="7">B14+B25+B31+B36+B41</f>
        <v>4583755</v>
      </c>
      <c r="C42" s="47">
        <f t="shared" si="7"/>
        <v>4133147</v>
      </c>
      <c r="D42" s="47">
        <f t="shared" si="7"/>
        <v>4101060</v>
      </c>
      <c r="E42" s="47">
        <f t="shared" si="7"/>
        <v>4163424</v>
      </c>
      <c r="F42" s="47">
        <f t="shared" si="7"/>
        <v>4828333</v>
      </c>
      <c r="G42" s="47">
        <f t="shared" si="7"/>
        <v>5371200</v>
      </c>
      <c r="H42" s="47">
        <f t="shared" si="7"/>
        <v>5927835</v>
      </c>
      <c r="I42" s="47">
        <f t="shared" si="7"/>
        <v>5805937</v>
      </c>
      <c r="J42" s="47">
        <f t="shared" si="7"/>
        <v>5822407</v>
      </c>
      <c r="K42" s="47">
        <f t="shared" si="7"/>
        <v>5938170</v>
      </c>
      <c r="L42" s="47">
        <f t="shared" si="7"/>
        <v>5255086</v>
      </c>
      <c r="M42" s="47">
        <f t="shared" si="7"/>
        <v>4668039</v>
      </c>
      <c r="N42" s="48">
        <f t="shared" si="7"/>
        <v>60598393</v>
      </c>
      <c r="O42" s="2"/>
      <c r="P42" s="2"/>
      <c r="Q42" s="3"/>
      <c r="R42" s="3"/>
    </row>
    <row r="43" spans="1:18" s="16" customFormat="1" x14ac:dyDescent="0.25">
      <c r="A43" s="30" t="s">
        <v>54</v>
      </c>
      <c r="G43" s="23"/>
      <c r="M43" s="24"/>
      <c r="N43" s="4"/>
      <c r="O43" s="4"/>
      <c r="P43" s="4"/>
    </row>
    <row r="44" spans="1:18" s="16" customFormat="1" x14ac:dyDescent="0.25">
      <c r="A44" s="31" t="s">
        <v>55</v>
      </c>
      <c r="M44" s="24"/>
      <c r="N44" s="4"/>
      <c r="O44" s="4"/>
      <c r="P44" s="4"/>
    </row>
    <row r="45" spans="1:18" x14ac:dyDescent="0.25">
      <c r="A45" s="32" t="s">
        <v>53</v>
      </c>
      <c r="B45" s="3"/>
      <c r="C45" s="3"/>
      <c r="D45" s="3"/>
      <c r="E45" s="17"/>
      <c r="F45" s="3"/>
      <c r="G45" s="3"/>
      <c r="H45" s="3"/>
      <c r="I45" s="3"/>
      <c r="J45" s="3"/>
      <c r="K45" s="3"/>
      <c r="L45" s="3"/>
    </row>
    <row r="46" spans="1:18" x14ac:dyDescent="0.25">
      <c r="A46" s="3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7030A0"/>
    <pageSetUpPr fitToPage="1"/>
  </sheetPr>
  <dimension ref="A1:R46"/>
  <sheetViews>
    <sheetView showGridLines="0" topLeftCell="A19" zoomScaleNormal="100" workbookViewId="0">
      <selection activeCell="B42" sqref="B42:M42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76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35615</v>
      </c>
      <c r="C6" s="15">
        <v>32034</v>
      </c>
      <c r="D6" s="15">
        <v>36930</v>
      </c>
      <c r="E6" s="15">
        <v>38240</v>
      </c>
      <c r="F6" s="15">
        <v>44660</v>
      </c>
      <c r="G6" s="12">
        <v>43439</v>
      </c>
      <c r="H6" s="15">
        <v>46900</v>
      </c>
      <c r="I6" s="15">
        <v>49678</v>
      </c>
      <c r="J6" s="15">
        <v>52707</v>
      </c>
      <c r="K6" s="15">
        <v>45872</v>
      </c>
      <c r="L6" s="15">
        <v>40769</v>
      </c>
      <c r="M6" s="15">
        <v>35980</v>
      </c>
      <c r="N6" s="39">
        <f t="shared" ref="N6:N41" si="0">SUM(B6:M6)</f>
        <v>502824</v>
      </c>
    </row>
    <row r="7" spans="1:16" x14ac:dyDescent="0.25">
      <c r="A7" s="38" t="s">
        <v>15</v>
      </c>
      <c r="B7" s="15">
        <v>13523</v>
      </c>
      <c r="C7" s="15">
        <v>9636</v>
      </c>
      <c r="D7" s="15">
        <v>11165</v>
      </c>
      <c r="E7" s="15">
        <v>13435</v>
      </c>
      <c r="F7" s="15">
        <v>19408</v>
      </c>
      <c r="G7" s="12">
        <v>16602</v>
      </c>
      <c r="H7" s="15">
        <v>19526</v>
      </c>
      <c r="I7" s="15">
        <v>19011</v>
      </c>
      <c r="J7" s="15">
        <v>17528</v>
      </c>
      <c r="K7" s="15">
        <v>21582</v>
      </c>
      <c r="L7" s="15">
        <v>15330</v>
      </c>
      <c r="M7" s="15">
        <v>12611</v>
      </c>
      <c r="N7" s="39">
        <f t="shared" si="0"/>
        <v>189357</v>
      </c>
    </row>
    <row r="8" spans="1:16" x14ac:dyDescent="0.25">
      <c r="A8" s="38" t="s">
        <v>16</v>
      </c>
      <c r="B8" s="11">
        <v>40011</v>
      </c>
      <c r="C8" s="11">
        <v>42063</v>
      </c>
      <c r="D8" s="11">
        <v>49387</v>
      </c>
      <c r="E8" s="11">
        <v>51654</v>
      </c>
      <c r="F8" s="11">
        <v>52700</v>
      </c>
      <c r="G8" s="11">
        <v>56166</v>
      </c>
      <c r="H8" s="11">
        <v>54955</v>
      </c>
      <c r="I8" s="11">
        <v>52909</v>
      </c>
      <c r="J8" s="15">
        <v>46937</v>
      </c>
      <c r="K8" s="11">
        <v>68771</v>
      </c>
      <c r="L8" s="11">
        <v>49422</v>
      </c>
      <c r="M8" s="11">
        <v>45180</v>
      </c>
      <c r="N8" s="39">
        <f t="shared" si="0"/>
        <v>610155</v>
      </c>
    </row>
    <row r="9" spans="1:16" x14ac:dyDescent="0.25">
      <c r="A9" s="38" t="s">
        <v>17</v>
      </c>
      <c r="B9" s="15">
        <v>14119</v>
      </c>
      <c r="C9" s="15">
        <v>12288</v>
      </c>
      <c r="D9" s="15">
        <v>11384</v>
      </c>
      <c r="E9" s="15">
        <v>11663</v>
      </c>
      <c r="F9" s="15">
        <v>10268</v>
      </c>
      <c r="G9" s="12">
        <v>12188</v>
      </c>
      <c r="H9" s="15">
        <v>12214</v>
      </c>
      <c r="I9" s="15">
        <v>12023</v>
      </c>
      <c r="J9" s="15">
        <v>9427</v>
      </c>
      <c r="K9" s="15">
        <v>14426</v>
      </c>
      <c r="L9" s="15">
        <v>13972</v>
      </c>
      <c r="M9" s="15">
        <v>11017</v>
      </c>
      <c r="N9" s="39">
        <f t="shared" si="0"/>
        <v>144989</v>
      </c>
    </row>
    <row r="10" spans="1:16" x14ac:dyDescent="0.25">
      <c r="A10" s="38" t="s">
        <v>18</v>
      </c>
      <c r="B10" s="11">
        <v>102070</v>
      </c>
      <c r="C10" s="11">
        <v>100248</v>
      </c>
      <c r="D10" s="11">
        <v>104554</v>
      </c>
      <c r="E10" s="11">
        <v>112921</v>
      </c>
      <c r="F10" s="11">
        <v>130300</v>
      </c>
      <c r="G10" s="11">
        <v>142425</v>
      </c>
      <c r="H10" s="11">
        <v>144977</v>
      </c>
      <c r="I10" s="11">
        <v>137794</v>
      </c>
      <c r="J10" s="15">
        <v>142250</v>
      </c>
      <c r="K10" s="11">
        <v>150995</v>
      </c>
      <c r="L10" s="11">
        <v>135162</v>
      </c>
      <c r="M10" s="11">
        <v>125356</v>
      </c>
      <c r="N10" s="39">
        <f t="shared" si="0"/>
        <v>1529052</v>
      </c>
    </row>
    <row r="11" spans="1:16" x14ac:dyDescent="0.25">
      <c r="A11" s="38" t="s">
        <v>19</v>
      </c>
      <c r="B11" s="15">
        <v>11136</v>
      </c>
      <c r="C11" s="15">
        <v>9216</v>
      </c>
      <c r="D11" s="15">
        <v>12152</v>
      </c>
      <c r="E11" s="15">
        <v>12958</v>
      </c>
      <c r="F11" s="15">
        <v>12879</v>
      </c>
      <c r="G11" s="12">
        <v>13924</v>
      </c>
      <c r="H11" s="15">
        <v>15125</v>
      </c>
      <c r="I11" s="15">
        <v>14239</v>
      </c>
      <c r="J11" s="15">
        <v>11738</v>
      </c>
      <c r="K11" s="15">
        <v>14325</v>
      </c>
      <c r="L11" s="15">
        <v>15301</v>
      </c>
      <c r="M11" s="15">
        <v>14628</v>
      </c>
      <c r="N11" s="39">
        <f t="shared" si="0"/>
        <v>157621</v>
      </c>
    </row>
    <row r="12" spans="1:16" x14ac:dyDescent="0.25">
      <c r="A12" s="38" t="s">
        <v>20</v>
      </c>
      <c r="B12" s="15">
        <v>41574</v>
      </c>
      <c r="C12" s="15">
        <v>37004</v>
      </c>
      <c r="D12" s="15">
        <v>38102</v>
      </c>
      <c r="E12" s="15">
        <v>41248</v>
      </c>
      <c r="F12" s="15">
        <v>47265</v>
      </c>
      <c r="G12" s="12">
        <v>49398</v>
      </c>
      <c r="H12" s="15">
        <v>55541</v>
      </c>
      <c r="I12" s="15">
        <v>52757</v>
      </c>
      <c r="J12" s="15">
        <v>50016</v>
      </c>
      <c r="K12" s="15">
        <v>48899</v>
      </c>
      <c r="L12" s="15">
        <v>42345</v>
      </c>
      <c r="M12" s="15">
        <v>37881</v>
      </c>
      <c r="N12" s="39">
        <f t="shared" si="0"/>
        <v>542030</v>
      </c>
    </row>
    <row r="13" spans="1:16" x14ac:dyDescent="0.25">
      <c r="A13" s="42" t="s">
        <v>50</v>
      </c>
      <c r="B13" s="67">
        <v>19000</v>
      </c>
      <c r="C13" s="67">
        <v>19000</v>
      </c>
      <c r="D13" s="67">
        <v>20000</v>
      </c>
      <c r="E13" s="67">
        <v>15000</v>
      </c>
      <c r="F13" s="67">
        <v>17000</v>
      </c>
      <c r="G13" s="67">
        <v>16000</v>
      </c>
      <c r="H13" s="67">
        <v>18000</v>
      </c>
      <c r="I13" s="67">
        <v>18000</v>
      </c>
      <c r="J13" s="67">
        <v>18000</v>
      </c>
      <c r="K13" s="67">
        <v>17000</v>
      </c>
      <c r="L13" s="67">
        <v>17000</v>
      </c>
      <c r="M13" s="67">
        <v>16000</v>
      </c>
      <c r="N13" s="68">
        <f t="shared" si="0"/>
        <v>210000</v>
      </c>
    </row>
    <row r="14" spans="1:16" x14ac:dyDescent="0.25">
      <c r="A14" s="40" t="s">
        <v>21</v>
      </c>
      <c r="B14" s="28">
        <f t="shared" ref="B14:M14" si="1">SUM(B6:B13)</f>
        <v>277048</v>
      </c>
      <c r="C14" s="28">
        <f t="shared" si="1"/>
        <v>261489</v>
      </c>
      <c r="D14" s="28">
        <f t="shared" si="1"/>
        <v>283674</v>
      </c>
      <c r="E14" s="28">
        <f t="shared" si="1"/>
        <v>297119</v>
      </c>
      <c r="F14" s="28">
        <f t="shared" si="1"/>
        <v>334480</v>
      </c>
      <c r="G14" s="28">
        <f t="shared" si="1"/>
        <v>350142</v>
      </c>
      <c r="H14" s="28">
        <f t="shared" si="1"/>
        <v>367238</v>
      </c>
      <c r="I14" s="28">
        <f t="shared" si="1"/>
        <v>356411</v>
      </c>
      <c r="J14" s="28">
        <f t="shared" si="1"/>
        <v>348603</v>
      </c>
      <c r="K14" s="28">
        <f t="shared" si="1"/>
        <v>381870</v>
      </c>
      <c r="L14" s="28">
        <f t="shared" si="1"/>
        <v>329301</v>
      </c>
      <c r="M14" s="28">
        <f t="shared" si="1"/>
        <v>298653</v>
      </c>
      <c r="N14" s="41">
        <f t="shared" si="0"/>
        <v>3886028</v>
      </c>
    </row>
    <row r="15" spans="1:16" x14ac:dyDescent="0.25">
      <c r="A15" s="38" t="s">
        <v>22</v>
      </c>
      <c r="B15" s="22">
        <v>82674</v>
      </c>
      <c r="C15" s="22">
        <v>69076</v>
      </c>
      <c r="D15" s="22">
        <v>72303</v>
      </c>
      <c r="E15" s="22">
        <v>75399</v>
      </c>
      <c r="F15" s="22">
        <v>89958</v>
      </c>
      <c r="G15" s="22">
        <v>87816</v>
      </c>
      <c r="H15" s="22">
        <v>100404</v>
      </c>
      <c r="I15" s="22">
        <v>98719</v>
      </c>
      <c r="J15" s="15">
        <v>94675</v>
      </c>
      <c r="K15" s="22">
        <v>95575</v>
      </c>
      <c r="L15" s="22">
        <v>102533</v>
      </c>
      <c r="M15" s="22">
        <v>89997</v>
      </c>
      <c r="N15" s="39">
        <f t="shared" si="0"/>
        <v>1059129</v>
      </c>
    </row>
    <row r="16" spans="1:16" x14ac:dyDescent="0.25">
      <c r="A16" s="38" t="s">
        <v>23</v>
      </c>
      <c r="B16" s="15">
        <v>67343</v>
      </c>
      <c r="C16" s="15">
        <v>53335</v>
      </c>
      <c r="D16" s="15">
        <v>62799</v>
      </c>
      <c r="E16" s="15">
        <v>61534</v>
      </c>
      <c r="F16" s="15">
        <v>68772</v>
      </c>
      <c r="G16" s="15">
        <v>71164</v>
      </c>
      <c r="H16" s="22">
        <v>78200</v>
      </c>
      <c r="I16" s="22">
        <v>75435</v>
      </c>
      <c r="J16" s="15">
        <v>71709</v>
      </c>
      <c r="K16" s="22">
        <v>72067</v>
      </c>
      <c r="L16" s="22">
        <v>74510</v>
      </c>
      <c r="M16" s="22">
        <v>69500</v>
      </c>
      <c r="N16" s="39">
        <f t="shared" si="0"/>
        <v>826368</v>
      </c>
    </row>
    <row r="17" spans="1:16" x14ac:dyDescent="0.25">
      <c r="A17" s="38" t="s">
        <v>47</v>
      </c>
      <c r="B17" s="22">
        <v>170356</v>
      </c>
      <c r="C17" s="22">
        <v>145649</v>
      </c>
      <c r="D17" s="22">
        <v>156169</v>
      </c>
      <c r="E17" s="22">
        <v>151904</v>
      </c>
      <c r="F17" s="22">
        <v>153668</v>
      </c>
      <c r="G17" s="22">
        <v>174530</v>
      </c>
      <c r="H17" s="22">
        <v>210914</v>
      </c>
      <c r="I17" s="22">
        <v>212913</v>
      </c>
      <c r="J17" s="15">
        <v>202362</v>
      </c>
      <c r="K17" s="22">
        <v>202360</v>
      </c>
      <c r="L17" s="22">
        <v>169226</v>
      </c>
      <c r="M17" s="22">
        <v>177053</v>
      </c>
      <c r="N17" s="39">
        <f t="shared" si="0"/>
        <v>2127104</v>
      </c>
    </row>
    <row r="18" spans="1:16" x14ac:dyDescent="0.25">
      <c r="A18" s="38" t="s">
        <v>25</v>
      </c>
      <c r="B18" s="22">
        <v>73317</v>
      </c>
      <c r="C18" s="22">
        <v>59813</v>
      </c>
      <c r="D18" s="22">
        <v>77672</v>
      </c>
      <c r="E18" s="22">
        <v>62575</v>
      </c>
      <c r="F18" s="22">
        <v>59378</v>
      </c>
      <c r="G18" s="22">
        <v>65578</v>
      </c>
      <c r="H18" s="22">
        <v>68661</v>
      </c>
      <c r="I18" s="22">
        <v>70995</v>
      </c>
      <c r="J18" s="15">
        <v>69761</v>
      </c>
      <c r="K18" s="22">
        <v>76916</v>
      </c>
      <c r="L18" s="22">
        <v>62896</v>
      </c>
      <c r="M18" s="22">
        <v>64298</v>
      </c>
      <c r="N18" s="39">
        <f t="shared" si="0"/>
        <v>811860</v>
      </c>
    </row>
    <row r="19" spans="1:16" x14ac:dyDescent="0.25">
      <c r="A19" s="38" t="s">
        <v>26</v>
      </c>
      <c r="B19" s="22">
        <v>96375</v>
      </c>
      <c r="C19" s="22">
        <v>84138</v>
      </c>
      <c r="D19" s="22">
        <v>94985</v>
      </c>
      <c r="E19" s="22">
        <v>88837</v>
      </c>
      <c r="F19" s="22">
        <v>84853</v>
      </c>
      <c r="G19" s="22">
        <v>90095</v>
      </c>
      <c r="H19" s="22">
        <v>97783</v>
      </c>
      <c r="I19" s="22">
        <v>93270</v>
      </c>
      <c r="J19" s="15">
        <v>99708</v>
      </c>
      <c r="K19" s="22">
        <v>99061</v>
      </c>
      <c r="L19" s="22">
        <v>90117</v>
      </c>
      <c r="M19" s="22">
        <v>92865</v>
      </c>
      <c r="N19" s="39">
        <f t="shared" si="0"/>
        <v>1112087</v>
      </c>
    </row>
    <row r="20" spans="1:16" x14ac:dyDescent="0.25">
      <c r="A20" s="38" t="s">
        <v>27</v>
      </c>
      <c r="B20" s="22">
        <v>175331</v>
      </c>
      <c r="C20" s="22">
        <v>163195</v>
      </c>
      <c r="D20" s="22">
        <v>185966</v>
      </c>
      <c r="E20" s="22">
        <v>159587</v>
      </c>
      <c r="F20" s="22">
        <v>152682</v>
      </c>
      <c r="G20" s="22">
        <v>161977</v>
      </c>
      <c r="H20" s="22">
        <v>169304</v>
      </c>
      <c r="I20" s="22">
        <v>161275</v>
      </c>
      <c r="J20" s="15">
        <v>181031</v>
      </c>
      <c r="K20" s="22">
        <v>171198</v>
      </c>
      <c r="L20" s="22">
        <v>171394</v>
      </c>
      <c r="M20" s="22">
        <v>169471</v>
      </c>
      <c r="N20" s="39">
        <f t="shared" si="0"/>
        <v>2022411</v>
      </c>
    </row>
    <row r="21" spans="1:16" x14ac:dyDescent="0.25">
      <c r="A21" s="38" t="s">
        <v>28</v>
      </c>
      <c r="B21" s="22">
        <v>50213</v>
      </c>
      <c r="C21" s="22">
        <v>44866</v>
      </c>
      <c r="D21" s="22">
        <v>53960</v>
      </c>
      <c r="E21" s="22">
        <v>46658</v>
      </c>
      <c r="F21" s="22">
        <v>44643</v>
      </c>
      <c r="G21" s="22">
        <v>44571</v>
      </c>
      <c r="H21" s="22">
        <v>47848</v>
      </c>
      <c r="I21" s="22">
        <v>47450</v>
      </c>
      <c r="J21" s="15">
        <v>48431</v>
      </c>
      <c r="K21" s="22">
        <v>50451</v>
      </c>
      <c r="L21" s="22">
        <v>49062</v>
      </c>
      <c r="M21" s="22">
        <v>48425</v>
      </c>
      <c r="N21" s="39">
        <f t="shared" si="0"/>
        <v>576578</v>
      </c>
    </row>
    <row r="22" spans="1:16" x14ac:dyDescent="0.25">
      <c r="A22" s="38" t="s">
        <v>29</v>
      </c>
      <c r="B22" s="22">
        <v>42517</v>
      </c>
      <c r="C22" s="22">
        <v>44162</v>
      </c>
      <c r="D22" s="22">
        <v>53871</v>
      </c>
      <c r="E22" s="22">
        <v>44494</v>
      </c>
      <c r="F22" s="22">
        <v>37865</v>
      </c>
      <c r="G22" s="22">
        <v>37706</v>
      </c>
      <c r="H22" s="22">
        <v>38178</v>
      </c>
      <c r="I22" s="22">
        <v>42899</v>
      </c>
      <c r="J22" s="15">
        <v>45714</v>
      </c>
      <c r="K22" s="22">
        <v>49010</v>
      </c>
      <c r="L22" s="22">
        <v>42946</v>
      </c>
      <c r="M22" s="22">
        <v>32132</v>
      </c>
      <c r="N22" s="39">
        <f t="shared" si="0"/>
        <v>511494</v>
      </c>
    </row>
    <row r="23" spans="1:16" x14ac:dyDescent="0.25">
      <c r="A23" s="38" t="s">
        <v>30</v>
      </c>
      <c r="B23" s="22">
        <v>340652</v>
      </c>
      <c r="C23" s="22">
        <v>287870</v>
      </c>
      <c r="D23" s="22">
        <v>354238</v>
      </c>
      <c r="E23" s="22">
        <v>306242</v>
      </c>
      <c r="F23" s="22">
        <v>323174</v>
      </c>
      <c r="G23" s="22">
        <v>313848</v>
      </c>
      <c r="H23" s="22">
        <v>342059</v>
      </c>
      <c r="I23" s="22">
        <v>347869</v>
      </c>
      <c r="J23" s="15">
        <v>348888</v>
      </c>
      <c r="K23" s="22">
        <v>325674</v>
      </c>
      <c r="L23" s="22">
        <v>311751</v>
      </c>
      <c r="M23" s="22">
        <v>260270</v>
      </c>
      <c r="N23" s="39">
        <f t="shared" si="0"/>
        <v>3862535</v>
      </c>
    </row>
    <row r="24" spans="1:16" x14ac:dyDescent="0.25">
      <c r="A24" s="42" t="s">
        <v>50</v>
      </c>
      <c r="B24" s="1">
        <v>122000</v>
      </c>
      <c r="C24" s="1">
        <v>105000</v>
      </c>
      <c r="D24" s="1">
        <v>114000</v>
      </c>
      <c r="E24" s="1">
        <v>99000</v>
      </c>
      <c r="F24" s="1">
        <v>99000</v>
      </c>
      <c r="G24" s="1">
        <v>99000</v>
      </c>
      <c r="H24" s="1">
        <v>106500</v>
      </c>
      <c r="I24" s="1">
        <v>111000</v>
      </c>
      <c r="J24" s="1">
        <v>106000</v>
      </c>
      <c r="K24" s="1">
        <v>102000</v>
      </c>
      <c r="L24" s="1">
        <v>95000</v>
      </c>
      <c r="M24" s="1">
        <v>91000</v>
      </c>
      <c r="N24" s="43">
        <f t="shared" si="0"/>
        <v>1249500</v>
      </c>
    </row>
    <row r="25" spans="1:16" x14ac:dyDescent="0.25">
      <c r="A25" s="44" t="s">
        <v>31</v>
      </c>
      <c r="B25" s="28">
        <f t="shared" ref="B25:M25" si="2">SUM(B15:B24)</f>
        <v>1220778</v>
      </c>
      <c r="C25" s="28">
        <f t="shared" si="2"/>
        <v>1057104</v>
      </c>
      <c r="D25" s="28">
        <f t="shared" si="2"/>
        <v>1225963</v>
      </c>
      <c r="E25" s="28">
        <f t="shared" si="2"/>
        <v>1096230</v>
      </c>
      <c r="F25" s="28">
        <f t="shared" si="2"/>
        <v>1113993</v>
      </c>
      <c r="G25" s="28">
        <f t="shared" si="2"/>
        <v>1146285</v>
      </c>
      <c r="H25" s="28">
        <f t="shared" si="2"/>
        <v>1259851</v>
      </c>
      <c r="I25" s="28">
        <f t="shared" si="2"/>
        <v>1261825</v>
      </c>
      <c r="J25" s="28">
        <f t="shared" si="2"/>
        <v>1268279</v>
      </c>
      <c r="K25" s="28">
        <f t="shared" si="2"/>
        <v>1244312</v>
      </c>
      <c r="L25" s="28">
        <f t="shared" si="2"/>
        <v>1169435</v>
      </c>
      <c r="M25" s="28">
        <f t="shared" si="2"/>
        <v>1095011</v>
      </c>
      <c r="N25" s="41">
        <f t="shared" si="0"/>
        <v>14159066</v>
      </c>
    </row>
    <row r="26" spans="1:16" x14ac:dyDescent="0.25">
      <c r="A26" s="38" t="s">
        <v>32</v>
      </c>
      <c r="B26" s="11">
        <v>581608</v>
      </c>
      <c r="C26" s="11">
        <v>480081</v>
      </c>
      <c r="D26" s="11">
        <v>639374</v>
      </c>
      <c r="E26" s="11">
        <v>590176</v>
      </c>
      <c r="F26" s="11">
        <v>648069</v>
      </c>
      <c r="G26" s="11">
        <v>604968</v>
      </c>
      <c r="H26" s="11">
        <v>638795</v>
      </c>
      <c r="I26" s="11">
        <v>652804</v>
      </c>
      <c r="J26" s="11">
        <v>622984</v>
      </c>
      <c r="K26" s="11">
        <v>536252</v>
      </c>
      <c r="L26" s="11">
        <v>549130</v>
      </c>
      <c r="M26" s="11">
        <v>431434</v>
      </c>
      <c r="N26" s="39">
        <f t="shared" si="0"/>
        <v>6975675</v>
      </c>
    </row>
    <row r="27" spans="1:16" s="17" customFormat="1" x14ac:dyDescent="0.25">
      <c r="A27" s="38" t="s">
        <v>33</v>
      </c>
      <c r="B27" s="11">
        <v>107050</v>
      </c>
      <c r="C27" s="11">
        <v>87266</v>
      </c>
      <c r="D27" s="11">
        <v>110781</v>
      </c>
      <c r="E27" s="11">
        <v>90704</v>
      </c>
      <c r="F27" s="11">
        <v>89617</v>
      </c>
      <c r="G27" s="11">
        <v>88470</v>
      </c>
      <c r="H27" s="11">
        <v>102447</v>
      </c>
      <c r="I27" s="11">
        <v>108121</v>
      </c>
      <c r="J27" s="11">
        <v>97858</v>
      </c>
      <c r="K27" s="11">
        <v>82086</v>
      </c>
      <c r="L27" s="11">
        <v>88846</v>
      </c>
      <c r="M27" s="11">
        <v>81776</v>
      </c>
      <c r="N27" s="39">
        <f t="shared" si="0"/>
        <v>1135022</v>
      </c>
      <c r="O27" s="2"/>
      <c r="P27" s="2"/>
    </row>
    <row r="28" spans="1:16" x14ac:dyDescent="0.25">
      <c r="A28" s="38" t="s">
        <v>34</v>
      </c>
      <c r="B28" s="11">
        <v>228070</v>
      </c>
      <c r="C28" s="11">
        <v>212958</v>
      </c>
      <c r="D28" s="11">
        <v>252909</v>
      </c>
      <c r="E28" s="11">
        <v>237460</v>
      </c>
      <c r="F28" s="11">
        <v>235758</v>
      </c>
      <c r="G28" s="11">
        <v>251783</v>
      </c>
      <c r="H28" s="11">
        <v>273551</v>
      </c>
      <c r="I28" s="11">
        <v>253127</v>
      </c>
      <c r="J28" s="11">
        <v>248124</v>
      </c>
      <c r="K28" s="11">
        <v>206532</v>
      </c>
      <c r="L28" s="11">
        <v>226668</v>
      </c>
      <c r="M28" s="11">
        <v>202742</v>
      </c>
      <c r="N28" s="39">
        <f t="shared" si="0"/>
        <v>2829682</v>
      </c>
    </row>
    <row r="29" spans="1:16" x14ac:dyDescent="0.25">
      <c r="A29" s="38" t="s">
        <v>35</v>
      </c>
      <c r="B29" s="11">
        <v>923739</v>
      </c>
      <c r="C29" s="11">
        <v>861651</v>
      </c>
      <c r="D29" s="11">
        <v>1041877</v>
      </c>
      <c r="E29" s="11">
        <v>1006219</v>
      </c>
      <c r="F29" s="11">
        <v>1046785</v>
      </c>
      <c r="G29" s="11">
        <v>1062395</v>
      </c>
      <c r="H29" s="11">
        <v>1100641</v>
      </c>
      <c r="I29" s="11">
        <v>1086223</v>
      </c>
      <c r="J29" s="11">
        <v>1054955</v>
      </c>
      <c r="K29" s="11">
        <v>1008418</v>
      </c>
      <c r="L29" s="11">
        <v>1018275</v>
      </c>
      <c r="M29" s="11">
        <v>902660</v>
      </c>
      <c r="N29" s="39">
        <f t="shared" si="0"/>
        <v>12113838</v>
      </c>
    </row>
    <row r="30" spans="1:16" x14ac:dyDescent="0.25">
      <c r="A30" s="42" t="s">
        <v>50</v>
      </c>
      <c r="B30" s="1">
        <v>374000</v>
      </c>
      <c r="C30" s="1">
        <v>365000</v>
      </c>
      <c r="D30" s="1">
        <v>390000</v>
      </c>
      <c r="E30" s="1">
        <v>413000</v>
      </c>
      <c r="F30" s="1">
        <v>423000</v>
      </c>
      <c r="G30" s="1">
        <v>413000</v>
      </c>
      <c r="H30" s="1">
        <v>424000</v>
      </c>
      <c r="I30" s="1">
        <v>413000</v>
      </c>
      <c r="J30" s="1">
        <v>415000</v>
      </c>
      <c r="K30" s="1">
        <v>402000</v>
      </c>
      <c r="L30" s="1">
        <v>414000</v>
      </c>
      <c r="M30" s="1">
        <v>366000</v>
      </c>
      <c r="N30" s="43">
        <f t="shared" si="0"/>
        <v>4812000</v>
      </c>
    </row>
    <row r="31" spans="1:16" x14ac:dyDescent="0.25">
      <c r="A31" s="44" t="s">
        <v>36</v>
      </c>
      <c r="B31" s="28">
        <f t="shared" ref="B31:M31" si="3">SUM(B26:B30)</f>
        <v>2214467</v>
      </c>
      <c r="C31" s="28">
        <f t="shared" si="3"/>
        <v>2006956</v>
      </c>
      <c r="D31" s="28">
        <f t="shared" si="3"/>
        <v>2434941</v>
      </c>
      <c r="E31" s="28">
        <f t="shared" si="3"/>
        <v>2337559</v>
      </c>
      <c r="F31" s="28">
        <f t="shared" si="3"/>
        <v>2443229</v>
      </c>
      <c r="G31" s="28">
        <f t="shared" si="3"/>
        <v>2420616</v>
      </c>
      <c r="H31" s="28">
        <f t="shared" si="3"/>
        <v>2539434</v>
      </c>
      <c r="I31" s="28">
        <f t="shared" si="3"/>
        <v>2513275</v>
      </c>
      <c r="J31" s="28">
        <f t="shared" si="3"/>
        <v>2438921</v>
      </c>
      <c r="K31" s="28">
        <f t="shared" si="3"/>
        <v>2235288</v>
      </c>
      <c r="L31" s="28">
        <f t="shared" si="3"/>
        <v>2296919</v>
      </c>
      <c r="M31" s="28">
        <f t="shared" si="3"/>
        <v>1984612</v>
      </c>
      <c r="N31" s="41">
        <f t="shared" si="0"/>
        <v>27866217</v>
      </c>
    </row>
    <row r="32" spans="1:16" x14ac:dyDescent="0.25">
      <c r="A32" s="38" t="s">
        <v>37</v>
      </c>
      <c r="B32" s="11">
        <v>318454</v>
      </c>
      <c r="C32" s="11">
        <v>369143</v>
      </c>
      <c r="D32" s="11">
        <v>429394</v>
      </c>
      <c r="E32" s="11">
        <v>417032</v>
      </c>
      <c r="F32" s="11">
        <v>427578</v>
      </c>
      <c r="G32" s="11">
        <v>388003</v>
      </c>
      <c r="H32" s="11">
        <v>448292</v>
      </c>
      <c r="I32" s="11">
        <v>422140</v>
      </c>
      <c r="J32" s="11">
        <v>424552</v>
      </c>
      <c r="K32" s="11">
        <v>359471</v>
      </c>
      <c r="L32" s="11">
        <v>415422</v>
      </c>
      <c r="M32" s="11">
        <v>364932</v>
      </c>
      <c r="N32" s="39">
        <f t="shared" si="0"/>
        <v>4784413</v>
      </c>
    </row>
    <row r="33" spans="1:18" x14ac:dyDescent="0.25">
      <c r="A33" s="38" t="s">
        <v>38</v>
      </c>
      <c r="B33" s="11">
        <v>270432</v>
      </c>
      <c r="C33" s="11">
        <v>303917</v>
      </c>
      <c r="D33" s="11">
        <v>357965</v>
      </c>
      <c r="E33" s="11">
        <v>341342</v>
      </c>
      <c r="F33" s="11">
        <v>349420</v>
      </c>
      <c r="G33" s="11">
        <v>335265</v>
      </c>
      <c r="H33" s="11">
        <v>373269</v>
      </c>
      <c r="I33" s="11">
        <v>378781</v>
      </c>
      <c r="J33" s="11">
        <v>350386</v>
      </c>
      <c r="K33" s="11">
        <v>346978</v>
      </c>
      <c r="L33" s="11">
        <v>363493</v>
      </c>
      <c r="M33" s="11">
        <v>318085</v>
      </c>
      <c r="N33" s="39">
        <f t="shared" si="0"/>
        <v>4089333</v>
      </c>
    </row>
    <row r="34" spans="1:18" x14ac:dyDescent="0.25">
      <c r="A34" s="38" t="s">
        <v>39</v>
      </c>
      <c r="B34" s="11">
        <v>235904</v>
      </c>
      <c r="C34" s="11">
        <v>235342</v>
      </c>
      <c r="D34" s="11">
        <v>292643</v>
      </c>
      <c r="E34" s="11">
        <v>270910</v>
      </c>
      <c r="F34" s="11">
        <v>271625</v>
      </c>
      <c r="G34" s="11">
        <v>259582</v>
      </c>
      <c r="H34" s="11">
        <v>288108</v>
      </c>
      <c r="I34" s="11">
        <v>288595</v>
      </c>
      <c r="J34" s="11">
        <v>263892</v>
      </c>
      <c r="K34" s="11">
        <v>274660</v>
      </c>
      <c r="L34" s="11">
        <v>279433</v>
      </c>
      <c r="M34" s="11">
        <v>261601</v>
      </c>
      <c r="N34" s="39">
        <f t="shared" si="0"/>
        <v>3222295</v>
      </c>
    </row>
    <row r="35" spans="1:18" x14ac:dyDescent="0.25">
      <c r="A35" s="42" t="s">
        <v>50</v>
      </c>
      <c r="B35" s="1">
        <v>6000</v>
      </c>
      <c r="C35" s="1">
        <v>5000</v>
      </c>
      <c r="D35" s="1">
        <v>5000</v>
      </c>
      <c r="E35" s="1">
        <v>5000</v>
      </c>
      <c r="F35" s="1">
        <v>5000</v>
      </c>
      <c r="G35" s="1">
        <v>5000</v>
      </c>
      <c r="H35" s="1">
        <v>5500</v>
      </c>
      <c r="I35" s="1">
        <v>6000</v>
      </c>
      <c r="J35" s="1">
        <v>5000</v>
      </c>
      <c r="K35" s="1">
        <v>5000</v>
      </c>
      <c r="L35" s="1">
        <v>6000</v>
      </c>
      <c r="M35" s="1">
        <v>6000</v>
      </c>
      <c r="N35" s="43">
        <f t="shared" si="0"/>
        <v>64500</v>
      </c>
    </row>
    <row r="36" spans="1:18" x14ac:dyDescent="0.25">
      <c r="A36" s="40" t="s">
        <v>52</v>
      </c>
      <c r="B36" s="28">
        <f t="shared" ref="B36:I36" si="4">SUM(B32:B35)</f>
        <v>830790</v>
      </c>
      <c r="C36" s="28">
        <f t="shared" si="4"/>
        <v>913402</v>
      </c>
      <c r="D36" s="28">
        <f t="shared" si="4"/>
        <v>1085002</v>
      </c>
      <c r="E36" s="28">
        <f t="shared" si="4"/>
        <v>1034284</v>
      </c>
      <c r="F36" s="28">
        <f t="shared" si="4"/>
        <v>1053623</v>
      </c>
      <c r="G36" s="28">
        <f t="shared" si="4"/>
        <v>987850</v>
      </c>
      <c r="H36" s="28">
        <f t="shared" si="4"/>
        <v>1115169</v>
      </c>
      <c r="I36" s="28">
        <f t="shared" si="4"/>
        <v>1095516</v>
      </c>
      <c r="J36" s="28">
        <f>SUM(J32:J35)</f>
        <v>1043830</v>
      </c>
      <c r="K36" s="28">
        <f>SUM(K32:K35)</f>
        <v>986109</v>
      </c>
      <c r="L36" s="28">
        <f>SUM(L32:L35)</f>
        <v>1064348</v>
      </c>
      <c r="M36" s="28">
        <f>SUM(M32:M35)</f>
        <v>950618</v>
      </c>
      <c r="N36" s="41">
        <f t="shared" si="0"/>
        <v>12160541</v>
      </c>
    </row>
    <row r="37" spans="1:18" x14ac:dyDescent="0.25">
      <c r="A37" s="38" t="s">
        <v>42</v>
      </c>
      <c r="B37" s="11">
        <v>74556</v>
      </c>
      <c r="C37" s="11">
        <v>77176</v>
      </c>
      <c r="D37" s="11">
        <v>96162</v>
      </c>
      <c r="E37" s="11">
        <v>98070</v>
      </c>
      <c r="F37" s="11">
        <v>96714</v>
      </c>
      <c r="G37" s="11">
        <v>87716</v>
      </c>
      <c r="H37" s="11">
        <v>103907</v>
      </c>
      <c r="I37" s="11">
        <v>105186</v>
      </c>
      <c r="J37" s="11">
        <v>98973</v>
      </c>
      <c r="K37" s="11">
        <v>84574</v>
      </c>
      <c r="L37" s="11">
        <v>89311</v>
      </c>
      <c r="M37" s="11">
        <v>79711</v>
      </c>
      <c r="N37" s="39">
        <f t="shared" si="0"/>
        <v>1092056</v>
      </c>
    </row>
    <row r="38" spans="1:18" x14ac:dyDescent="0.25">
      <c r="A38" s="38" t="s">
        <v>41</v>
      </c>
      <c r="B38" s="11">
        <v>113413</v>
      </c>
      <c r="C38" s="11">
        <v>118308</v>
      </c>
      <c r="D38" s="11">
        <v>134888</v>
      </c>
      <c r="E38" s="11">
        <v>140980</v>
      </c>
      <c r="F38" s="11">
        <v>161690</v>
      </c>
      <c r="G38" s="11">
        <v>159157</v>
      </c>
      <c r="H38" s="11">
        <v>171889</v>
      </c>
      <c r="I38" s="11">
        <v>187950</v>
      </c>
      <c r="J38" s="11">
        <v>169110</v>
      </c>
      <c r="K38" s="11">
        <v>163472</v>
      </c>
      <c r="L38" s="11">
        <v>145579</v>
      </c>
      <c r="M38" s="11">
        <v>121710</v>
      </c>
      <c r="N38" s="39">
        <f t="shared" si="0"/>
        <v>1788146</v>
      </c>
    </row>
    <row r="39" spans="1:18" x14ac:dyDescent="0.25">
      <c r="A39" s="38" t="s">
        <v>43</v>
      </c>
      <c r="B39" s="11">
        <v>206900</v>
      </c>
      <c r="C39" s="11">
        <v>197392</v>
      </c>
      <c r="D39" s="11">
        <v>203171</v>
      </c>
      <c r="E39" s="11">
        <v>226450</v>
      </c>
      <c r="F39" s="11">
        <v>260121</v>
      </c>
      <c r="G39" s="11">
        <v>242536</v>
      </c>
      <c r="H39" s="11">
        <v>265352</v>
      </c>
      <c r="I39" s="11">
        <v>269361</v>
      </c>
      <c r="J39" s="11">
        <v>259469</v>
      </c>
      <c r="K39" s="11">
        <v>237556</v>
      </c>
      <c r="L39" s="11">
        <v>214586</v>
      </c>
      <c r="M39" s="11">
        <v>199241</v>
      </c>
      <c r="N39" s="39">
        <f t="shared" si="0"/>
        <v>2782135</v>
      </c>
    </row>
    <row r="40" spans="1:18" x14ac:dyDescent="0.25">
      <c r="A40" s="38" t="s">
        <v>44</v>
      </c>
      <c r="B40" s="11">
        <v>58925</v>
      </c>
      <c r="C40" s="11">
        <v>51906</v>
      </c>
      <c r="D40" s="11">
        <v>61614</v>
      </c>
      <c r="E40" s="11">
        <v>66945</v>
      </c>
      <c r="F40" s="11">
        <v>72909</v>
      </c>
      <c r="G40" s="11">
        <v>69050</v>
      </c>
      <c r="H40" s="11">
        <v>77648</v>
      </c>
      <c r="I40" s="11">
        <v>74233</v>
      </c>
      <c r="J40" s="11">
        <v>64335</v>
      </c>
      <c r="K40" s="11">
        <v>70002</v>
      </c>
      <c r="L40" s="11">
        <v>67077</v>
      </c>
      <c r="M40" s="11">
        <v>55303</v>
      </c>
      <c r="N40" s="39">
        <f t="shared" si="0"/>
        <v>789947</v>
      </c>
    </row>
    <row r="41" spans="1:18" x14ac:dyDescent="0.25">
      <c r="A41" s="40" t="s">
        <v>45</v>
      </c>
      <c r="B41" s="29">
        <f t="shared" ref="B41:M41" si="5">SUM(B37:B40)</f>
        <v>453794</v>
      </c>
      <c r="C41" s="29">
        <f t="shared" si="5"/>
        <v>444782</v>
      </c>
      <c r="D41" s="29">
        <f t="shared" si="5"/>
        <v>495835</v>
      </c>
      <c r="E41" s="29">
        <f t="shared" si="5"/>
        <v>532445</v>
      </c>
      <c r="F41" s="29">
        <f t="shared" si="5"/>
        <v>591434</v>
      </c>
      <c r="G41" s="29">
        <f t="shared" si="5"/>
        <v>558459</v>
      </c>
      <c r="H41" s="29">
        <f t="shared" si="5"/>
        <v>618796</v>
      </c>
      <c r="I41" s="29">
        <f t="shared" si="5"/>
        <v>636730</v>
      </c>
      <c r="J41" s="29">
        <f t="shared" si="5"/>
        <v>591887</v>
      </c>
      <c r="K41" s="29">
        <f t="shared" si="5"/>
        <v>555604</v>
      </c>
      <c r="L41" s="29">
        <f t="shared" si="5"/>
        <v>516553</v>
      </c>
      <c r="M41" s="29">
        <f t="shared" si="5"/>
        <v>455965</v>
      </c>
      <c r="N41" s="41">
        <f t="shared" si="0"/>
        <v>6452284</v>
      </c>
    </row>
    <row r="42" spans="1:18" s="10" customFormat="1" x14ac:dyDescent="0.25">
      <c r="A42" s="46" t="s">
        <v>51</v>
      </c>
      <c r="B42" s="47">
        <f t="shared" ref="B42:M42" si="6">B14+B25+B31+B36+B41</f>
        <v>4996877</v>
      </c>
      <c r="C42" s="47">
        <f t="shared" si="6"/>
        <v>4683733</v>
      </c>
      <c r="D42" s="47">
        <f t="shared" si="6"/>
        <v>5525415</v>
      </c>
      <c r="E42" s="47">
        <f t="shared" si="6"/>
        <v>5297637</v>
      </c>
      <c r="F42" s="47">
        <f t="shared" si="6"/>
        <v>5536759</v>
      </c>
      <c r="G42" s="47">
        <f t="shared" si="6"/>
        <v>5463352</v>
      </c>
      <c r="H42" s="47">
        <f t="shared" si="6"/>
        <v>5900488</v>
      </c>
      <c r="I42" s="47">
        <f t="shared" si="6"/>
        <v>5863757</v>
      </c>
      <c r="J42" s="47">
        <f t="shared" si="6"/>
        <v>5691520</v>
      </c>
      <c r="K42" s="47">
        <f t="shared" si="6"/>
        <v>5403183</v>
      </c>
      <c r="L42" s="47">
        <f t="shared" si="6"/>
        <v>5376556</v>
      </c>
      <c r="M42" s="47">
        <f t="shared" si="6"/>
        <v>4784859</v>
      </c>
      <c r="N42" s="48">
        <f>N14+N25+N31+N36+N41</f>
        <v>64524136</v>
      </c>
      <c r="O42" s="2"/>
      <c r="P42" s="2"/>
      <c r="Q42" s="3"/>
      <c r="R42" s="3"/>
    </row>
    <row r="43" spans="1:18" s="16" customFormat="1" x14ac:dyDescent="0.25">
      <c r="A43" s="30" t="s">
        <v>54</v>
      </c>
      <c r="G43" s="23"/>
      <c r="M43" s="24"/>
      <c r="N43" s="4"/>
      <c r="O43" s="4"/>
      <c r="P43" s="4"/>
    </row>
    <row r="44" spans="1:18" s="16" customFormat="1" x14ac:dyDescent="0.25">
      <c r="A44" s="31" t="s">
        <v>55</v>
      </c>
      <c r="M44" s="24"/>
      <c r="N44" s="4"/>
      <c r="O44" s="4"/>
      <c r="P44" s="4"/>
    </row>
    <row r="45" spans="1:18" x14ac:dyDescent="0.25">
      <c r="A45" s="32" t="s">
        <v>53</v>
      </c>
      <c r="B45" s="3"/>
      <c r="C45" s="3"/>
      <c r="D45" s="3"/>
      <c r="E45" s="17"/>
      <c r="F45" s="3"/>
      <c r="G45" s="3"/>
      <c r="H45" s="3"/>
      <c r="I45" s="3"/>
      <c r="J45" s="3"/>
      <c r="K45" s="3"/>
      <c r="L45" s="3"/>
    </row>
    <row r="46" spans="1:18" x14ac:dyDescent="0.25">
      <c r="A46" s="3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4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67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13420</v>
      </c>
      <c r="C6" s="15">
        <v>11302</v>
      </c>
      <c r="D6" s="12">
        <v>16993</v>
      </c>
      <c r="E6" s="12">
        <v>16214</v>
      </c>
      <c r="F6" s="12">
        <v>15406</v>
      </c>
      <c r="G6" s="12">
        <v>19759</v>
      </c>
      <c r="H6" s="15">
        <v>20185</v>
      </c>
      <c r="I6" s="15">
        <v>19467</v>
      </c>
      <c r="J6" s="15">
        <v>18700</v>
      </c>
      <c r="K6" s="15">
        <v>22264</v>
      </c>
      <c r="L6" s="15">
        <v>14075</v>
      </c>
      <c r="M6" s="15">
        <v>21219</v>
      </c>
      <c r="N6" s="39">
        <v>209004</v>
      </c>
    </row>
    <row r="7" spans="1:16" x14ac:dyDescent="0.25">
      <c r="A7" s="38" t="s">
        <v>15</v>
      </c>
      <c r="B7" s="15">
        <v>4105</v>
      </c>
      <c r="C7" s="15">
        <v>3898</v>
      </c>
      <c r="D7" s="12">
        <v>4209</v>
      </c>
      <c r="E7" s="12">
        <v>2994</v>
      </c>
      <c r="F7" s="12">
        <v>3720</v>
      </c>
      <c r="G7" s="12">
        <v>4275</v>
      </c>
      <c r="H7" s="15">
        <v>4699</v>
      </c>
      <c r="I7" s="15">
        <v>6416</v>
      </c>
      <c r="J7" s="15">
        <v>6427</v>
      </c>
      <c r="K7" s="15">
        <v>6386</v>
      </c>
      <c r="L7" s="15">
        <v>5591</v>
      </c>
      <c r="M7" s="15">
        <v>5422</v>
      </c>
      <c r="N7" s="39">
        <v>58142</v>
      </c>
    </row>
    <row r="8" spans="1:16" x14ac:dyDescent="0.25">
      <c r="A8" s="38" t="s">
        <v>16</v>
      </c>
      <c r="B8" s="11">
        <v>34293</v>
      </c>
      <c r="C8" s="11">
        <v>48622.851999999999</v>
      </c>
      <c r="D8" s="15">
        <v>34554.525000000001</v>
      </c>
      <c r="E8" s="15">
        <v>57805.072</v>
      </c>
      <c r="F8" s="11">
        <v>39036</v>
      </c>
      <c r="G8" s="11">
        <v>55435.6</v>
      </c>
      <c r="H8" s="11">
        <v>56241.96</v>
      </c>
      <c r="I8" s="11">
        <v>58104.524000000005</v>
      </c>
      <c r="J8" s="11">
        <v>41072</v>
      </c>
      <c r="K8" s="11">
        <v>55694.057000000001</v>
      </c>
      <c r="L8" s="11">
        <v>44211</v>
      </c>
      <c r="M8" s="11">
        <v>62309.775999999998</v>
      </c>
      <c r="N8" s="39">
        <v>587380.36600000004</v>
      </c>
    </row>
    <row r="9" spans="1:16" x14ac:dyDescent="0.25">
      <c r="A9" s="38" t="s">
        <v>17</v>
      </c>
      <c r="B9" s="15">
        <v>5752.5</v>
      </c>
      <c r="C9" s="15">
        <v>5006</v>
      </c>
      <c r="D9" s="12">
        <v>5470</v>
      </c>
      <c r="E9" s="12">
        <v>1513.3130000000001</v>
      </c>
      <c r="F9" s="12">
        <v>3705.915</v>
      </c>
      <c r="G9" s="12">
        <v>2891.75</v>
      </c>
      <c r="H9" s="15">
        <v>2796.75</v>
      </c>
      <c r="I9" s="15">
        <v>3319.9630000000002</v>
      </c>
      <c r="J9" s="15">
        <v>2351</v>
      </c>
      <c r="K9" s="15">
        <v>2124.75</v>
      </c>
      <c r="L9" s="15">
        <v>1654</v>
      </c>
      <c r="M9" s="15">
        <v>3188</v>
      </c>
      <c r="N9" s="39">
        <v>39773.941000000006</v>
      </c>
    </row>
    <row r="10" spans="1:16" x14ac:dyDescent="0.25">
      <c r="A10" s="38" t="s">
        <v>18</v>
      </c>
      <c r="B10" s="11">
        <v>110204</v>
      </c>
      <c r="C10" s="11">
        <v>76354</v>
      </c>
      <c r="D10" s="15">
        <v>77171</v>
      </c>
      <c r="E10" s="15">
        <v>80720</v>
      </c>
      <c r="F10" s="11">
        <v>82088</v>
      </c>
      <c r="G10" s="11">
        <v>98315</v>
      </c>
      <c r="H10" s="11">
        <v>108105</v>
      </c>
      <c r="I10" s="11">
        <v>108975</v>
      </c>
      <c r="J10" s="11">
        <v>110773</v>
      </c>
      <c r="K10" s="11">
        <v>110954</v>
      </c>
      <c r="L10" s="11">
        <v>117382</v>
      </c>
      <c r="M10" s="11">
        <v>112122</v>
      </c>
      <c r="N10" s="39">
        <v>1193163</v>
      </c>
    </row>
    <row r="11" spans="1:16" x14ac:dyDescent="0.25">
      <c r="A11" s="38" t="s">
        <v>19</v>
      </c>
      <c r="B11" s="15">
        <v>10000</v>
      </c>
      <c r="C11" s="15">
        <v>6136</v>
      </c>
      <c r="D11" s="12">
        <v>5122</v>
      </c>
      <c r="E11" s="12">
        <v>3926</v>
      </c>
      <c r="F11" s="12">
        <v>6197</v>
      </c>
      <c r="G11" s="12">
        <v>7552</v>
      </c>
      <c r="H11" s="15">
        <v>5796</v>
      </c>
      <c r="I11" s="15">
        <v>5979</v>
      </c>
      <c r="J11" s="15">
        <v>7271</v>
      </c>
      <c r="K11" s="15">
        <v>6552</v>
      </c>
      <c r="L11" s="15">
        <v>8809</v>
      </c>
      <c r="M11" s="15">
        <v>6668</v>
      </c>
      <c r="N11" s="39">
        <v>80008</v>
      </c>
    </row>
    <row r="12" spans="1:16" x14ac:dyDescent="0.25">
      <c r="A12" s="38" t="s">
        <v>20</v>
      </c>
      <c r="B12" s="15">
        <v>19115</v>
      </c>
      <c r="C12" s="15">
        <v>22973</v>
      </c>
      <c r="D12" s="12">
        <v>30126</v>
      </c>
      <c r="E12" s="12">
        <v>29497</v>
      </c>
      <c r="F12" s="12">
        <v>29528</v>
      </c>
      <c r="G12" s="12">
        <v>40329</v>
      </c>
      <c r="H12" s="15">
        <v>40416</v>
      </c>
      <c r="I12" s="15">
        <v>36605</v>
      </c>
      <c r="J12" s="15">
        <v>43797</v>
      </c>
      <c r="K12" s="15">
        <v>37795</v>
      </c>
      <c r="L12" s="15">
        <v>35968</v>
      </c>
      <c r="M12" s="15">
        <v>31277</v>
      </c>
      <c r="N12" s="39">
        <v>397426</v>
      </c>
    </row>
    <row r="13" spans="1:16" x14ac:dyDescent="0.25">
      <c r="A13" s="40" t="s">
        <v>21</v>
      </c>
      <c r="B13" s="28">
        <v>196889.5</v>
      </c>
      <c r="C13" s="28">
        <v>174291.85200000001</v>
      </c>
      <c r="D13" s="28">
        <v>173645.52499999999</v>
      </c>
      <c r="E13" s="28">
        <v>192669.38500000001</v>
      </c>
      <c r="F13" s="28">
        <v>179680.91500000001</v>
      </c>
      <c r="G13" s="28">
        <v>228557.35</v>
      </c>
      <c r="H13" s="28">
        <v>238239.71</v>
      </c>
      <c r="I13" s="28">
        <v>238866.48700000002</v>
      </c>
      <c r="J13" s="28">
        <v>230391</v>
      </c>
      <c r="K13" s="28">
        <v>241769.807</v>
      </c>
      <c r="L13" s="28">
        <v>227690</v>
      </c>
      <c r="M13" s="28">
        <v>242205.77600000001</v>
      </c>
      <c r="N13" s="41">
        <v>2564897.307</v>
      </c>
    </row>
    <row r="14" spans="1:16" x14ac:dyDescent="0.25">
      <c r="A14" s="38" t="s">
        <v>22</v>
      </c>
      <c r="B14" s="22">
        <v>42076</v>
      </c>
      <c r="C14" s="22">
        <v>30183</v>
      </c>
      <c r="D14" s="15">
        <v>40701</v>
      </c>
      <c r="E14" s="15">
        <v>39783</v>
      </c>
      <c r="F14" s="22">
        <v>38903</v>
      </c>
      <c r="G14" s="22">
        <v>46111</v>
      </c>
      <c r="H14" s="22">
        <v>49146</v>
      </c>
      <c r="I14" s="22">
        <v>39027</v>
      </c>
      <c r="J14" s="22">
        <v>48068</v>
      </c>
      <c r="K14" s="22">
        <v>46069</v>
      </c>
      <c r="L14" s="22">
        <v>50343</v>
      </c>
      <c r="M14" s="11">
        <v>60595</v>
      </c>
      <c r="N14" s="39">
        <v>531005</v>
      </c>
    </row>
    <row r="15" spans="1:16" x14ac:dyDescent="0.25">
      <c r="A15" s="38" t="s">
        <v>23</v>
      </c>
      <c r="B15" s="15">
        <v>18413</v>
      </c>
      <c r="C15" s="15">
        <v>16605</v>
      </c>
      <c r="D15" s="15">
        <v>22084</v>
      </c>
      <c r="E15" s="15">
        <v>22445</v>
      </c>
      <c r="F15" s="15">
        <v>23323</v>
      </c>
      <c r="G15" s="15">
        <v>25466</v>
      </c>
      <c r="H15" s="22">
        <v>29923</v>
      </c>
      <c r="I15" s="22">
        <v>25773</v>
      </c>
      <c r="J15" s="22">
        <v>24030</v>
      </c>
      <c r="K15" s="15">
        <v>21724</v>
      </c>
      <c r="L15" s="15">
        <v>23003</v>
      </c>
      <c r="M15" s="15">
        <v>23922</v>
      </c>
      <c r="N15" s="39">
        <v>276711</v>
      </c>
    </row>
    <row r="16" spans="1:16" x14ac:dyDescent="0.25">
      <c r="A16" s="38" t="s">
        <v>47</v>
      </c>
      <c r="B16" s="22">
        <v>75575</v>
      </c>
      <c r="C16" s="22">
        <v>53065</v>
      </c>
      <c r="D16" s="12">
        <v>67755</v>
      </c>
      <c r="E16" s="15">
        <v>64858</v>
      </c>
      <c r="F16" s="22">
        <v>72377</v>
      </c>
      <c r="G16" s="22">
        <v>70882</v>
      </c>
      <c r="H16" s="22">
        <v>85304</v>
      </c>
      <c r="I16" s="15">
        <v>82452</v>
      </c>
      <c r="J16" s="15">
        <v>80106</v>
      </c>
      <c r="K16" s="22">
        <v>79744</v>
      </c>
      <c r="L16" s="22">
        <v>83228</v>
      </c>
      <c r="M16" s="11">
        <v>101817</v>
      </c>
      <c r="N16" s="39">
        <v>917163</v>
      </c>
    </row>
    <row r="17" spans="1:16" x14ac:dyDescent="0.25">
      <c r="A17" s="38" t="s">
        <v>25</v>
      </c>
      <c r="B17" s="22">
        <v>32845</v>
      </c>
      <c r="C17" s="22">
        <v>26809</v>
      </c>
      <c r="D17" s="12">
        <v>34465</v>
      </c>
      <c r="E17" s="15">
        <v>30563</v>
      </c>
      <c r="F17" s="22">
        <v>32574</v>
      </c>
      <c r="G17" s="22">
        <v>32706</v>
      </c>
      <c r="H17" s="22">
        <v>32727</v>
      </c>
      <c r="I17" s="22">
        <v>35823</v>
      </c>
      <c r="J17" s="22">
        <v>37225</v>
      </c>
      <c r="K17" s="22">
        <v>33551</v>
      </c>
      <c r="L17" s="22">
        <v>35805</v>
      </c>
      <c r="M17" s="11">
        <v>39511</v>
      </c>
      <c r="N17" s="39">
        <v>404604</v>
      </c>
    </row>
    <row r="18" spans="1:16" x14ac:dyDescent="0.25">
      <c r="A18" s="38" t="s">
        <v>26</v>
      </c>
      <c r="B18" s="22">
        <v>31891</v>
      </c>
      <c r="C18" s="22">
        <v>26089</v>
      </c>
      <c r="D18" s="12">
        <v>32066</v>
      </c>
      <c r="E18" s="15">
        <v>26351</v>
      </c>
      <c r="F18" s="22">
        <v>27348</v>
      </c>
      <c r="G18" s="22">
        <v>25120</v>
      </c>
      <c r="H18" s="22">
        <v>27654</v>
      </c>
      <c r="I18" s="22">
        <v>28168</v>
      </c>
      <c r="J18" s="22">
        <v>34218</v>
      </c>
      <c r="K18" s="22">
        <v>30440</v>
      </c>
      <c r="L18" s="22">
        <v>30988</v>
      </c>
      <c r="M18" s="11">
        <v>34230</v>
      </c>
      <c r="N18" s="39">
        <v>354563</v>
      </c>
    </row>
    <row r="19" spans="1:16" x14ac:dyDescent="0.25">
      <c r="A19" s="38" t="s">
        <v>27</v>
      </c>
      <c r="B19" s="22">
        <v>76341</v>
      </c>
      <c r="C19" s="22">
        <v>65040</v>
      </c>
      <c r="D19" s="12">
        <v>88306</v>
      </c>
      <c r="E19" s="15">
        <v>74323</v>
      </c>
      <c r="F19" s="22">
        <v>78114</v>
      </c>
      <c r="G19" s="22">
        <v>69976</v>
      </c>
      <c r="H19" s="22">
        <v>84203</v>
      </c>
      <c r="I19" s="22">
        <v>80313</v>
      </c>
      <c r="J19" s="22">
        <v>87563</v>
      </c>
      <c r="K19" s="22">
        <v>80640</v>
      </c>
      <c r="L19" s="22">
        <v>78585</v>
      </c>
      <c r="M19" s="11">
        <v>87633</v>
      </c>
      <c r="N19" s="39">
        <v>951037</v>
      </c>
    </row>
    <row r="20" spans="1:16" x14ac:dyDescent="0.25">
      <c r="A20" s="38" t="s">
        <v>28</v>
      </c>
      <c r="B20" s="22">
        <v>24166</v>
      </c>
      <c r="C20" s="22">
        <v>21774</v>
      </c>
      <c r="D20" s="12">
        <v>28228</v>
      </c>
      <c r="E20" s="15">
        <v>25525</v>
      </c>
      <c r="F20" s="22">
        <v>26207</v>
      </c>
      <c r="G20" s="22">
        <v>19604</v>
      </c>
      <c r="H20" s="22">
        <v>25229</v>
      </c>
      <c r="I20" s="22">
        <v>22412</v>
      </c>
      <c r="J20" s="22">
        <v>27370</v>
      </c>
      <c r="K20" s="22">
        <v>26452</v>
      </c>
      <c r="L20" s="22">
        <v>26598</v>
      </c>
      <c r="M20" s="11">
        <v>30970</v>
      </c>
      <c r="N20" s="39">
        <v>304535</v>
      </c>
    </row>
    <row r="21" spans="1:16" x14ac:dyDescent="0.25">
      <c r="A21" s="38" t="s">
        <v>29</v>
      </c>
      <c r="B21" s="22">
        <v>19642</v>
      </c>
      <c r="C21" s="22">
        <v>17778</v>
      </c>
      <c r="D21" s="12">
        <v>21180</v>
      </c>
      <c r="E21" s="15">
        <v>18824</v>
      </c>
      <c r="F21" s="22">
        <v>16535</v>
      </c>
      <c r="G21" s="22">
        <v>16196</v>
      </c>
      <c r="H21" s="22">
        <v>17425</v>
      </c>
      <c r="I21" s="22">
        <v>17576</v>
      </c>
      <c r="J21" s="22">
        <v>19227</v>
      </c>
      <c r="K21" s="22">
        <v>17655</v>
      </c>
      <c r="L21" s="22">
        <v>19516</v>
      </c>
      <c r="M21" s="11">
        <v>20509</v>
      </c>
      <c r="N21" s="39">
        <v>222063</v>
      </c>
    </row>
    <row r="22" spans="1:16" x14ac:dyDescent="0.25">
      <c r="A22" s="38" t="s">
        <v>30</v>
      </c>
      <c r="B22" s="22">
        <v>129857</v>
      </c>
      <c r="C22" s="22">
        <v>126813</v>
      </c>
      <c r="D22" s="12">
        <v>152225</v>
      </c>
      <c r="E22" s="15">
        <v>136288</v>
      </c>
      <c r="F22" s="22">
        <v>148117</v>
      </c>
      <c r="G22" s="22">
        <v>135806</v>
      </c>
      <c r="H22" s="22">
        <v>147816</v>
      </c>
      <c r="I22" s="22">
        <v>147060</v>
      </c>
      <c r="J22" s="22">
        <v>156749</v>
      </c>
      <c r="K22" s="22">
        <v>150946</v>
      </c>
      <c r="L22" s="22">
        <v>142002</v>
      </c>
      <c r="M22" s="11">
        <v>159878</v>
      </c>
      <c r="N22" s="39">
        <v>1733557</v>
      </c>
    </row>
    <row r="23" spans="1:16" x14ac:dyDescent="0.25">
      <c r="A23" s="42" t="s">
        <v>50</v>
      </c>
      <c r="B23" s="1">
        <v>1000</v>
      </c>
      <c r="C23" s="1">
        <v>1000</v>
      </c>
      <c r="D23" s="1">
        <v>6000</v>
      </c>
      <c r="E23" s="1">
        <v>6000</v>
      </c>
      <c r="F23" s="1">
        <v>9000</v>
      </c>
      <c r="G23" s="1">
        <v>8000</v>
      </c>
      <c r="H23" s="1">
        <v>10000</v>
      </c>
      <c r="I23" s="1">
        <v>11000</v>
      </c>
      <c r="J23" s="1">
        <v>8000</v>
      </c>
      <c r="K23" s="1">
        <v>9000</v>
      </c>
      <c r="L23" s="1">
        <v>10000</v>
      </c>
      <c r="M23" s="1">
        <v>11000</v>
      </c>
      <c r="N23" s="43">
        <v>90000</v>
      </c>
    </row>
    <row r="24" spans="1:16" x14ac:dyDescent="0.25">
      <c r="A24" s="44" t="s">
        <v>31</v>
      </c>
      <c r="B24" s="28">
        <v>451806</v>
      </c>
      <c r="C24" s="28">
        <v>385156</v>
      </c>
      <c r="D24" s="28">
        <v>493010</v>
      </c>
      <c r="E24" s="28">
        <v>444960</v>
      </c>
      <c r="F24" s="28">
        <v>472498</v>
      </c>
      <c r="G24" s="28">
        <v>449867</v>
      </c>
      <c r="H24" s="28">
        <v>509427</v>
      </c>
      <c r="I24" s="28">
        <v>489604</v>
      </c>
      <c r="J24" s="28">
        <v>522556</v>
      </c>
      <c r="K24" s="28">
        <v>496221</v>
      </c>
      <c r="L24" s="28">
        <v>500068</v>
      </c>
      <c r="M24" s="28">
        <v>570065</v>
      </c>
      <c r="N24" s="41">
        <v>5785238</v>
      </c>
    </row>
    <row r="25" spans="1:16" x14ac:dyDescent="0.25">
      <c r="A25" s="38" t="s">
        <v>32</v>
      </c>
      <c r="B25" s="11">
        <v>249680</v>
      </c>
      <c r="C25" s="11">
        <v>219561</v>
      </c>
      <c r="D25" s="15">
        <v>304641</v>
      </c>
      <c r="E25" s="15">
        <v>262564</v>
      </c>
      <c r="F25" s="11">
        <v>299209</v>
      </c>
      <c r="G25" s="11">
        <v>303866</v>
      </c>
      <c r="H25" s="11">
        <v>320442</v>
      </c>
      <c r="I25" s="11">
        <v>318685</v>
      </c>
      <c r="J25" s="11">
        <v>315841</v>
      </c>
      <c r="K25" s="11">
        <v>300355</v>
      </c>
      <c r="L25" s="11">
        <v>297717</v>
      </c>
      <c r="M25" s="11">
        <v>260237</v>
      </c>
      <c r="N25" s="39">
        <v>3452798</v>
      </c>
    </row>
    <row r="26" spans="1:16" s="17" customFormat="1" x14ac:dyDescent="0.25">
      <c r="A26" s="38" t="s">
        <v>33</v>
      </c>
      <c r="B26" s="11">
        <v>48646</v>
      </c>
      <c r="C26" s="11">
        <v>43597</v>
      </c>
      <c r="D26" s="15">
        <v>56331</v>
      </c>
      <c r="E26" s="15">
        <v>48488</v>
      </c>
      <c r="F26" s="11">
        <v>52856</v>
      </c>
      <c r="G26" s="11">
        <v>53379</v>
      </c>
      <c r="H26" s="11">
        <v>55198</v>
      </c>
      <c r="I26" s="11">
        <v>59589</v>
      </c>
      <c r="J26" s="11">
        <v>59411</v>
      </c>
      <c r="K26" s="11">
        <v>53873</v>
      </c>
      <c r="L26" s="11">
        <v>54406</v>
      </c>
      <c r="M26" s="11">
        <v>50885</v>
      </c>
      <c r="N26" s="39">
        <v>636659</v>
      </c>
      <c r="O26" s="2"/>
      <c r="P26" s="2"/>
    </row>
    <row r="27" spans="1:16" x14ac:dyDescent="0.25">
      <c r="A27" s="38" t="s">
        <v>34</v>
      </c>
      <c r="B27" s="11">
        <v>256494.04399999999</v>
      </c>
      <c r="C27" s="11">
        <v>214974</v>
      </c>
      <c r="D27" s="15">
        <v>273646</v>
      </c>
      <c r="E27" s="15">
        <v>238045</v>
      </c>
      <c r="F27" s="11">
        <v>254860</v>
      </c>
      <c r="G27" s="11">
        <v>279415</v>
      </c>
      <c r="H27" s="11">
        <v>249081</v>
      </c>
      <c r="I27" s="11">
        <v>281405</v>
      </c>
      <c r="J27" s="11">
        <v>280430</v>
      </c>
      <c r="K27" s="11">
        <v>248861</v>
      </c>
      <c r="L27" s="11">
        <v>266398</v>
      </c>
      <c r="M27" s="11">
        <v>248921</v>
      </c>
      <c r="N27" s="39">
        <v>3092530.0439999998</v>
      </c>
    </row>
    <row r="28" spans="1:16" x14ac:dyDescent="0.25">
      <c r="A28" s="38" t="s">
        <v>35</v>
      </c>
      <c r="B28" s="11">
        <v>706730.92700000003</v>
      </c>
      <c r="C28" s="11">
        <v>697361.35499999998</v>
      </c>
      <c r="D28" s="15">
        <v>859304.04799999995</v>
      </c>
      <c r="E28" s="15">
        <v>762222.17200000002</v>
      </c>
      <c r="F28" s="11">
        <v>763920</v>
      </c>
      <c r="G28" s="11">
        <v>778743.08900000004</v>
      </c>
      <c r="H28" s="11">
        <v>776245.25100000005</v>
      </c>
      <c r="I28" s="11">
        <v>827480</v>
      </c>
      <c r="J28" s="11">
        <v>802352</v>
      </c>
      <c r="K28" s="11">
        <v>718557</v>
      </c>
      <c r="L28" s="11">
        <v>738600</v>
      </c>
      <c r="M28" s="11">
        <v>716803</v>
      </c>
      <c r="N28" s="39">
        <v>9148318.8420000002</v>
      </c>
    </row>
    <row r="29" spans="1:16" x14ac:dyDescent="0.25">
      <c r="A29" s="42" t="s">
        <v>50</v>
      </c>
      <c r="B29" s="1">
        <v>77000</v>
      </c>
      <c r="C29" s="1">
        <v>78000</v>
      </c>
      <c r="D29" s="1">
        <v>86000</v>
      </c>
      <c r="E29" s="1">
        <v>86000</v>
      </c>
      <c r="F29" s="1">
        <v>102000</v>
      </c>
      <c r="G29" s="1">
        <v>107000</v>
      </c>
      <c r="H29" s="1">
        <v>109000</v>
      </c>
      <c r="I29" s="1">
        <v>119000</v>
      </c>
      <c r="J29" s="1">
        <v>125000</v>
      </c>
      <c r="K29" s="1">
        <v>126000</v>
      </c>
      <c r="L29" s="1">
        <v>127000</v>
      </c>
      <c r="M29" s="1">
        <v>126000</v>
      </c>
      <c r="N29" s="43">
        <v>1268000</v>
      </c>
    </row>
    <row r="30" spans="1:16" x14ac:dyDescent="0.25">
      <c r="A30" s="44" t="s">
        <v>36</v>
      </c>
      <c r="B30" s="28">
        <v>1338550.9709999999</v>
      </c>
      <c r="C30" s="28">
        <v>1253493.355</v>
      </c>
      <c r="D30" s="28">
        <v>1579922.048</v>
      </c>
      <c r="E30" s="28">
        <v>1397319.172</v>
      </c>
      <c r="F30" s="28">
        <v>1472845</v>
      </c>
      <c r="G30" s="28">
        <v>1522403.0890000002</v>
      </c>
      <c r="H30" s="28">
        <v>1509966.2510000002</v>
      </c>
      <c r="I30" s="28">
        <v>1606159</v>
      </c>
      <c r="J30" s="28">
        <v>1583034</v>
      </c>
      <c r="K30" s="28">
        <v>1447646</v>
      </c>
      <c r="L30" s="28">
        <v>1484121</v>
      </c>
      <c r="M30" s="28">
        <v>1402846</v>
      </c>
      <c r="N30" s="45">
        <v>17598305.886</v>
      </c>
    </row>
    <row r="31" spans="1:16" x14ac:dyDescent="0.25">
      <c r="A31" s="38" t="s">
        <v>37</v>
      </c>
      <c r="B31" s="11">
        <v>185712.45</v>
      </c>
      <c r="C31" s="11">
        <v>170875</v>
      </c>
      <c r="D31" s="15">
        <v>204477</v>
      </c>
      <c r="E31" s="15">
        <v>173662</v>
      </c>
      <c r="F31" s="11">
        <v>162633</v>
      </c>
      <c r="G31" s="11">
        <v>190964.95</v>
      </c>
      <c r="H31" s="11">
        <v>193647</v>
      </c>
      <c r="I31" s="11">
        <v>214935</v>
      </c>
      <c r="J31" s="11">
        <v>197495</v>
      </c>
      <c r="K31" s="11">
        <v>184957</v>
      </c>
      <c r="L31" s="11">
        <v>197165</v>
      </c>
      <c r="M31" s="11">
        <v>183387</v>
      </c>
      <c r="N31" s="39">
        <v>2259910.4</v>
      </c>
    </row>
    <row r="32" spans="1:16" x14ac:dyDescent="0.25">
      <c r="A32" s="38" t="s">
        <v>38</v>
      </c>
      <c r="B32" s="11">
        <v>135344</v>
      </c>
      <c r="C32" s="11">
        <v>127693</v>
      </c>
      <c r="D32" s="15">
        <v>151570</v>
      </c>
      <c r="E32" s="15">
        <v>137044</v>
      </c>
      <c r="F32" s="11">
        <v>134493</v>
      </c>
      <c r="G32" s="11">
        <v>150250</v>
      </c>
      <c r="H32" s="11">
        <v>149578</v>
      </c>
      <c r="I32" s="11">
        <v>164042</v>
      </c>
      <c r="J32" s="11">
        <v>148187</v>
      </c>
      <c r="K32" s="11">
        <v>151102</v>
      </c>
      <c r="L32" s="11">
        <v>154958</v>
      </c>
      <c r="M32" s="11">
        <v>135844</v>
      </c>
      <c r="N32" s="39">
        <v>1740105</v>
      </c>
    </row>
    <row r="33" spans="1:18" x14ac:dyDescent="0.25">
      <c r="A33" s="38" t="s">
        <v>39</v>
      </c>
      <c r="B33" s="11">
        <v>174261</v>
      </c>
      <c r="C33" s="11">
        <v>164909.054</v>
      </c>
      <c r="D33" s="15">
        <v>202662</v>
      </c>
      <c r="E33" s="15">
        <v>174149</v>
      </c>
      <c r="F33" s="11">
        <v>159955</v>
      </c>
      <c r="G33" s="11">
        <v>180711.3</v>
      </c>
      <c r="H33" s="11">
        <v>181807</v>
      </c>
      <c r="I33" s="11">
        <v>186124</v>
      </c>
      <c r="J33" s="11">
        <v>162686.97</v>
      </c>
      <c r="K33" s="11">
        <v>179882.59</v>
      </c>
      <c r="L33" s="11">
        <v>172935</v>
      </c>
      <c r="M33" s="11">
        <v>176633</v>
      </c>
      <c r="N33" s="39">
        <v>2116715.9139999999</v>
      </c>
    </row>
    <row r="34" spans="1:18" x14ac:dyDescent="0.25">
      <c r="A34" s="42" t="s">
        <v>50</v>
      </c>
      <c r="B34" s="1">
        <v>10000</v>
      </c>
      <c r="C34" s="1">
        <v>10000</v>
      </c>
      <c r="D34" s="1">
        <v>10000</v>
      </c>
      <c r="E34" s="1">
        <v>10000</v>
      </c>
      <c r="F34" s="1">
        <v>10000</v>
      </c>
      <c r="G34" s="1">
        <v>10000</v>
      </c>
      <c r="H34" s="1">
        <v>10000</v>
      </c>
      <c r="I34" s="1">
        <v>11000</v>
      </c>
      <c r="J34" s="1">
        <v>11000</v>
      </c>
      <c r="K34" s="1">
        <v>11000</v>
      </c>
      <c r="L34" s="1">
        <v>12000</v>
      </c>
      <c r="M34" s="1">
        <v>11000</v>
      </c>
      <c r="N34" s="43">
        <v>126000</v>
      </c>
    </row>
    <row r="35" spans="1:18" x14ac:dyDescent="0.25">
      <c r="A35" s="40" t="s">
        <v>52</v>
      </c>
      <c r="B35" s="28">
        <v>505317.45</v>
      </c>
      <c r="C35" s="29">
        <v>473477.054</v>
      </c>
      <c r="D35" s="29">
        <v>568709</v>
      </c>
      <c r="E35" s="29">
        <v>494855</v>
      </c>
      <c r="F35" s="29">
        <v>467081</v>
      </c>
      <c r="G35" s="29">
        <v>531926.25</v>
      </c>
      <c r="H35" s="29">
        <v>535032</v>
      </c>
      <c r="I35" s="29">
        <v>576101</v>
      </c>
      <c r="J35" s="29">
        <v>519368.97</v>
      </c>
      <c r="K35" s="29">
        <v>526941.59</v>
      </c>
      <c r="L35" s="29">
        <v>537058</v>
      </c>
      <c r="M35" s="29">
        <v>506864</v>
      </c>
      <c r="N35" s="45">
        <v>6242731.3140000002</v>
      </c>
    </row>
    <row r="36" spans="1:18" x14ac:dyDescent="0.25">
      <c r="A36" s="38" t="s">
        <v>41</v>
      </c>
      <c r="B36" s="11">
        <v>51972</v>
      </c>
      <c r="C36" s="11">
        <v>40729</v>
      </c>
      <c r="D36" s="15">
        <v>54446</v>
      </c>
      <c r="E36" s="15">
        <v>51788</v>
      </c>
      <c r="F36" s="11">
        <v>58702</v>
      </c>
      <c r="G36" s="11">
        <v>63281</v>
      </c>
      <c r="H36" s="11">
        <v>69737</v>
      </c>
      <c r="I36" s="11">
        <v>69819</v>
      </c>
      <c r="J36" s="11">
        <v>69265</v>
      </c>
      <c r="K36" s="11">
        <v>64352</v>
      </c>
      <c r="L36" s="11">
        <v>66547</v>
      </c>
      <c r="M36" s="11">
        <v>56044</v>
      </c>
      <c r="N36" s="39">
        <v>716682</v>
      </c>
    </row>
    <row r="37" spans="1:18" x14ac:dyDescent="0.25">
      <c r="A37" s="38" t="s">
        <v>42</v>
      </c>
      <c r="B37" s="11">
        <v>36256</v>
      </c>
      <c r="C37" s="11">
        <v>33675</v>
      </c>
      <c r="D37" s="15">
        <v>43734</v>
      </c>
      <c r="E37" s="15">
        <v>36187</v>
      </c>
      <c r="F37" s="11">
        <v>33413</v>
      </c>
      <c r="G37" s="11">
        <v>39588</v>
      </c>
      <c r="H37" s="11">
        <v>42637</v>
      </c>
      <c r="I37" s="11">
        <v>44213</v>
      </c>
      <c r="J37" s="11">
        <v>42226</v>
      </c>
      <c r="K37" s="11">
        <v>36618</v>
      </c>
      <c r="L37" s="11">
        <v>37872</v>
      </c>
      <c r="M37" s="11">
        <v>39746</v>
      </c>
      <c r="N37" s="39">
        <v>466165</v>
      </c>
    </row>
    <row r="38" spans="1:18" x14ac:dyDescent="0.25">
      <c r="A38" s="38" t="s">
        <v>43</v>
      </c>
      <c r="B38" s="11">
        <v>93660</v>
      </c>
      <c r="C38" s="11">
        <v>85349</v>
      </c>
      <c r="D38" s="15">
        <v>116097</v>
      </c>
      <c r="E38" s="15">
        <v>120197</v>
      </c>
      <c r="F38" s="11">
        <v>122728</v>
      </c>
      <c r="G38" s="11">
        <v>134224</v>
      </c>
      <c r="H38" s="11">
        <v>132814</v>
      </c>
      <c r="I38" s="11">
        <v>138662</v>
      </c>
      <c r="J38" s="11">
        <v>149663</v>
      </c>
      <c r="K38" s="11">
        <v>150623</v>
      </c>
      <c r="L38" s="11">
        <v>144087</v>
      </c>
      <c r="M38" s="11">
        <v>126835</v>
      </c>
      <c r="N38" s="39">
        <v>1514939</v>
      </c>
    </row>
    <row r="39" spans="1:18" x14ac:dyDescent="0.25">
      <c r="A39" s="38" t="s">
        <v>44</v>
      </c>
      <c r="B39" s="11">
        <v>46442</v>
      </c>
      <c r="C39" s="11">
        <v>43234</v>
      </c>
      <c r="D39" s="13">
        <v>54587</v>
      </c>
      <c r="E39" s="13">
        <v>59228</v>
      </c>
      <c r="F39" s="11">
        <v>63997</v>
      </c>
      <c r="G39" s="11">
        <v>67774</v>
      </c>
      <c r="H39" s="11">
        <v>71340</v>
      </c>
      <c r="I39" s="11">
        <v>75288</v>
      </c>
      <c r="J39" s="11">
        <v>72595</v>
      </c>
      <c r="K39" s="11">
        <v>76992</v>
      </c>
      <c r="L39" s="11">
        <v>74060</v>
      </c>
      <c r="M39" s="11">
        <v>65679</v>
      </c>
      <c r="N39" s="39">
        <v>771216</v>
      </c>
    </row>
    <row r="40" spans="1:18" x14ac:dyDescent="0.25">
      <c r="A40" s="40" t="s">
        <v>45</v>
      </c>
      <c r="B40" s="29">
        <v>228330</v>
      </c>
      <c r="C40" s="29">
        <v>202987</v>
      </c>
      <c r="D40" s="29">
        <v>268864</v>
      </c>
      <c r="E40" s="29">
        <v>267400</v>
      </c>
      <c r="F40" s="29">
        <v>278840</v>
      </c>
      <c r="G40" s="29">
        <v>304867</v>
      </c>
      <c r="H40" s="29">
        <v>316528</v>
      </c>
      <c r="I40" s="29">
        <v>327982</v>
      </c>
      <c r="J40" s="29">
        <v>333749</v>
      </c>
      <c r="K40" s="29">
        <v>328585</v>
      </c>
      <c r="L40" s="29">
        <v>322566</v>
      </c>
      <c r="M40" s="29">
        <v>288304</v>
      </c>
      <c r="N40" s="45">
        <v>3469002</v>
      </c>
    </row>
    <row r="41" spans="1:18" s="10" customFormat="1" x14ac:dyDescent="0.25">
      <c r="A41" s="46" t="s">
        <v>51</v>
      </c>
      <c r="B41" s="47">
        <v>2720893.9210000001</v>
      </c>
      <c r="C41" s="47">
        <v>2489405.2609999999</v>
      </c>
      <c r="D41" s="47">
        <v>3084150.5729999999</v>
      </c>
      <c r="E41" s="47">
        <v>2797203.557</v>
      </c>
      <c r="F41" s="47">
        <v>2870944.915</v>
      </c>
      <c r="G41" s="47">
        <v>3037620.6890000002</v>
      </c>
      <c r="H41" s="47">
        <v>3109192.9610000001</v>
      </c>
      <c r="I41" s="47">
        <v>3238712.4869999997</v>
      </c>
      <c r="J41" s="47">
        <v>3189098.97</v>
      </c>
      <c r="K41" s="47">
        <v>3041163.3969999999</v>
      </c>
      <c r="L41" s="47">
        <v>3071503</v>
      </c>
      <c r="M41" s="47">
        <v>3010284.7760000001</v>
      </c>
      <c r="N41" s="48">
        <v>35660174.506999999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3" t="s">
        <v>48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mergeCells count="4">
    <mergeCell ref="A1:N1"/>
    <mergeCell ref="A2:N2"/>
    <mergeCell ref="A4:A5"/>
    <mergeCell ref="B4:M4"/>
  </mergeCells>
  <phoneticPr fontId="0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  <pageSetUpPr fitToPage="1"/>
  </sheetPr>
  <dimension ref="A1:R50"/>
  <sheetViews>
    <sheetView showGridLines="0" topLeftCell="A22" zoomScaleNormal="100" workbookViewId="0">
      <selection activeCell="G44" sqref="G44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6" t="s">
        <v>77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36183</v>
      </c>
      <c r="C6" s="15">
        <v>33051</v>
      </c>
      <c r="D6" s="15">
        <v>37764</v>
      </c>
      <c r="E6" s="15">
        <v>39199</v>
      </c>
      <c r="F6" s="15">
        <v>41584</v>
      </c>
      <c r="G6" s="12">
        <v>44223</v>
      </c>
      <c r="H6" s="15">
        <v>46333</v>
      </c>
      <c r="I6" s="15">
        <v>49066</v>
      </c>
      <c r="J6" s="15">
        <v>49850</v>
      </c>
      <c r="K6" s="15">
        <v>43733</v>
      </c>
      <c r="L6" s="15">
        <v>40078</v>
      </c>
      <c r="M6" s="15">
        <v>35638</v>
      </c>
      <c r="N6" s="39">
        <f t="shared" ref="N6:N41" si="0">SUM(B6:M6)</f>
        <v>496702</v>
      </c>
    </row>
    <row r="7" spans="1:16" x14ac:dyDescent="0.25">
      <c r="A7" s="38" t="s">
        <v>15</v>
      </c>
      <c r="B7" s="15">
        <v>15161</v>
      </c>
      <c r="C7" s="15">
        <v>13174</v>
      </c>
      <c r="D7" s="15">
        <v>14501</v>
      </c>
      <c r="E7" s="15">
        <v>14227</v>
      </c>
      <c r="F7" s="15">
        <v>17552</v>
      </c>
      <c r="G7" s="12">
        <v>18447</v>
      </c>
      <c r="H7" s="15">
        <v>17920</v>
      </c>
      <c r="I7" s="15">
        <v>21748</v>
      </c>
      <c r="J7" s="15">
        <v>20032</v>
      </c>
      <c r="K7" s="15">
        <v>18573</v>
      </c>
      <c r="L7" s="15">
        <v>15493</v>
      </c>
      <c r="M7" s="15">
        <v>13523</v>
      </c>
      <c r="N7" s="39">
        <f t="shared" si="0"/>
        <v>200351</v>
      </c>
    </row>
    <row r="8" spans="1:16" x14ac:dyDescent="0.25">
      <c r="A8" s="38" t="s">
        <v>16</v>
      </c>
      <c r="B8" s="11">
        <v>42343</v>
      </c>
      <c r="C8" s="11">
        <v>47687</v>
      </c>
      <c r="D8" s="11">
        <v>55914</v>
      </c>
      <c r="E8" s="11">
        <v>41088</v>
      </c>
      <c r="F8" s="11">
        <v>45903</v>
      </c>
      <c r="G8" s="11">
        <v>56952</v>
      </c>
      <c r="H8" s="11">
        <v>59909</v>
      </c>
      <c r="I8" s="11">
        <v>66077</v>
      </c>
      <c r="J8" s="15">
        <v>58590</v>
      </c>
      <c r="K8" s="11">
        <v>58793</v>
      </c>
      <c r="L8" s="11">
        <v>53509</v>
      </c>
      <c r="M8" s="11">
        <v>57062</v>
      </c>
      <c r="N8" s="39">
        <f t="shared" si="0"/>
        <v>643827</v>
      </c>
    </row>
    <row r="9" spans="1:16" x14ac:dyDescent="0.25">
      <c r="A9" s="38" t="s">
        <v>17</v>
      </c>
      <c r="B9" s="15">
        <v>12330</v>
      </c>
      <c r="C9" s="15">
        <v>12686</v>
      </c>
      <c r="D9" s="15">
        <v>13264</v>
      </c>
      <c r="E9" s="15">
        <v>13376</v>
      </c>
      <c r="F9" s="15">
        <v>10834</v>
      </c>
      <c r="G9" s="12">
        <v>9008</v>
      </c>
      <c r="H9" s="15">
        <v>10148</v>
      </c>
      <c r="I9" s="15">
        <v>9133</v>
      </c>
      <c r="J9" s="15">
        <v>10622</v>
      </c>
      <c r="K9" s="15">
        <v>10300</v>
      </c>
      <c r="L9" s="15">
        <v>10258</v>
      </c>
      <c r="M9" s="15">
        <v>13441</v>
      </c>
      <c r="N9" s="39">
        <f t="shared" si="0"/>
        <v>135400</v>
      </c>
    </row>
    <row r="10" spans="1:16" x14ac:dyDescent="0.25">
      <c r="A10" s="38" t="s">
        <v>18</v>
      </c>
      <c r="B10" s="11">
        <v>109009</v>
      </c>
      <c r="C10" s="11">
        <v>114899</v>
      </c>
      <c r="D10" s="11">
        <v>128711</v>
      </c>
      <c r="E10" s="11">
        <v>112465</v>
      </c>
      <c r="F10" s="11">
        <v>120272</v>
      </c>
      <c r="G10" s="11">
        <v>143199</v>
      </c>
      <c r="H10" s="11">
        <v>138567</v>
      </c>
      <c r="I10" s="11">
        <v>156442</v>
      </c>
      <c r="J10" s="15">
        <v>145777</v>
      </c>
      <c r="K10" s="11">
        <v>139233</v>
      </c>
      <c r="L10" s="11">
        <v>142025</v>
      </c>
      <c r="M10" s="11">
        <v>135059</v>
      </c>
      <c r="N10" s="39">
        <f t="shared" si="0"/>
        <v>1585658</v>
      </c>
    </row>
    <row r="11" spans="1:16" x14ac:dyDescent="0.25">
      <c r="A11" s="38" t="s">
        <v>19</v>
      </c>
      <c r="B11" s="15">
        <v>8580</v>
      </c>
      <c r="C11" s="15">
        <v>10495</v>
      </c>
      <c r="D11" s="15">
        <v>11354</v>
      </c>
      <c r="E11" s="15">
        <v>11488</v>
      </c>
      <c r="F11" s="15">
        <v>9476</v>
      </c>
      <c r="G11" s="12">
        <v>11889</v>
      </c>
      <c r="H11" s="15">
        <v>14439</v>
      </c>
      <c r="I11" s="15">
        <v>13208</v>
      </c>
      <c r="J11" s="15">
        <v>13476</v>
      </c>
      <c r="K11" s="15">
        <v>11236</v>
      </c>
      <c r="L11" s="15">
        <v>13549</v>
      </c>
      <c r="M11" s="15">
        <v>12860</v>
      </c>
      <c r="N11" s="39">
        <f t="shared" si="0"/>
        <v>142050</v>
      </c>
    </row>
    <row r="12" spans="1:16" x14ac:dyDescent="0.25">
      <c r="A12" s="38" t="s">
        <v>20</v>
      </c>
      <c r="B12" s="15">
        <v>34245</v>
      </c>
      <c r="C12" s="15">
        <v>36534</v>
      </c>
      <c r="D12" s="15">
        <v>41296</v>
      </c>
      <c r="E12" s="15">
        <v>44792</v>
      </c>
      <c r="F12" s="15">
        <v>46477</v>
      </c>
      <c r="G12" s="12">
        <v>54788</v>
      </c>
      <c r="H12" s="15">
        <v>47979</v>
      </c>
      <c r="I12" s="15">
        <v>54154</v>
      </c>
      <c r="J12" s="15">
        <v>55664</v>
      </c>
      <c r="K12" s="15">
        <v>52320</v>
      </c>
      <c r="L12" s="15">
        <v>43036</v>
      </c>
      <c r="M12" s="15">
        <v>37089</v>
      </c>
      <c r="N12" s="39">
        <f t="shared" si="0"/>
        <v>548374</v>
      </c>
    </row>
    <row r="13" spans="1:16" x14ac:dyDescent="0.25">
      <c r="A13" s="42" t="s">
        <v>50</v>
      </c>
      <c r="B13" s="67">
        <v>15000</v>
      </c>
      <c r="C13" s="67">
        <v>16000</v>
      </c>
      <c r="D13" s="67">
        <v>17000</v>
      </c>
      <c r="E13" s="67">
        <v>14000</v>
      </c>
      <c r="F13" s="67">
        <v>15000</v>
      </c>
      <c r="G13" s="67">
        <v>16000</v>
      </c>
      <c r="H13" s="67">
        <v>15000</v>
      </c>
      <c r="I13" s="67">
        <v>17000</v>
      </c>
      <c r="J13" s="67">
        <v>14000</v>
      </c>
      <c r="K13" s="67">
        <v>14000</v>
      </c>
      <c r="L13" s="67">
        <v>12000</v>
      </c>
      <c r="M13" s="67">
        <v>10000</v>
      </c>
      <c r="N13" s="68">
        <f t="shared" si="0"/>
        <v>175000</v>
      </c>
    </row>
    <row r="14" spans="1:16" x14ac:dyDescent="0.25">
      <c r="A14" s="40" t="s">
        <v>21</v>
      </c>
      <c r="B14" s="28">
        <f t="shared" ref="B14:M14" si="1">SUM(B6:B13)</f>
        <v>272851</v>
      </c>
      <c r="C14" s="28">
        <f t="shared" si="1"/>
        <v>284526</v>
      </c>
      <c r="D14" s="28">
        <f t="shared" si="1"/>
        <v>319804</v>
      </c>
      <c r="E14" s="28">
        <f t="shared" si="1"/>
        <v>290635</v>
      </c>
      <c r="F14" s="28">
        <f t="shared" si="1"/>
        <v>307098</v>
      </c>
      <c r="G14" s="28">
        <f t="shared" si="1"/>
        <v>354506</v>
      </c>
      <c r="H14" s="28">
        <f t="shared" si="1"/>
        <v>350295</v>
      </c>
      <c r="I14" s="28">
        <f t="shared" si="1"/>
        <v>386828</v>
      </c>
      <c r="J14" s="28">
        <f t="shared" si="1"/>
        <v>368011</v>
      </c>
      <c r="K14" s="28">
        <f t="shared" si="1"/>
        <v>348188</v>
      </c>
      <c r="L14" s="28">
        <f t="shared" si="1"/>
        <v>329948</v>
      </c>
      <c r="M14" s="28">
        <f t="shared" si="1"/>
        <v>314672</v>
      </c>
      <c r="N14" s="41">
        <f t="shared" si="0"/>
        <v>3927362</v>
      </c>
    </row>
    <row r="15" spans="1:16" x14ac:dyDescent="0.25">
      <c r="A15" s="38" t="s">
        <v>22</v>
      </c>
      <c r="B15" s="22">
        <v>71985</v>
      </c>
      <c r="C15" s="22">
        <v>84233</v>
      </c>
      <c r="D15" s="22">
        <v>85441</v>
      </c>
      <c r="E15" s="22">
        <v>77179</v>
      </c>
      <c r="F15" s="22">
        <v>84668</v>
      </c>
      <c r="G15" s="22">
        <v>93262</v>
      </c>
      <c r="H15" s="22">
        <v>96068</v>
      </c>
      <c r="I15" s="22">
        <v>102698</v>
      </c>
      <c r="J15" s="15">
        <v>98133</v>
      </c>
      <c r="K15" s="22">
        <v>94964</v>
      </c>
      <c r="L15" s="22">
        <v>97684</v>
      </c>
      <c r="M15" s="22">
        <v>88154</v>
      </c>
      <c r="N15" s="39">
        <f t="shared" si="0"/>
        <v>1074469</v>
      </c>
    </row>
    <row r="16" spans="1:16" x14ac:dyDescent="0.25">
      <c r="A16" s="38" t="s">
        <v>23</v>
      </c>
      <c r="B16" s="15">
        <v>54066</v>
      </c>
      <c r="C16" s="15">
        <v>58487</v>
      </c>
      <c r="D16" s="15">
        <v>64578</v>
      </c>
      <c r="E16" s="15">
        <v>54130</v>
      </c>
      <c r="F16" s="15">
        <v>67380</v>
      </c>
      <c r="G16" s="15">
        <v>68711</v>
      </c>
      <c r="H16" s="22">
        <v>73091</v>
      </c>
      <c r="I16" s="22">
        <v>77776</v>
      </c>
      <c r="J16" s="15">
        <v>72377</v>
      </c>
      <c r="K16" s="22">
        <v>71791</v>
      </c>
      <c r="L16" s="22">
        <v>71015</v>
      </c>
      <c r="M16" s="22">
        <v>63528</v>
      </c>
      <c r="N16" s="39">
        <f t="shared" si="0"/>
        <v>796930</v>
      </c>
    </row>
    <row r="17" spans="1:16" x14ac:dyDescent="0.25">
      <c r="A17" s="38" t="s">
        <v>47</v>
      </c>
      <c r="B17" s="22">
        <v>136054</v>
      </c>
      <c r="C17" s="22">
        <v>155767</v>
      </c>
      <c r="D17" s="22">
        <v>147993</v>
      </c>
      <c r="E17" s="22">
        <v>135895</v>
      </c>
      <c r="F17" s="22">
        <v>155895</v>
      </c>
      <c r="G17" s="22">
        <v>159601</v>
      </c>
      <c r="H17" s="22">
        <v>168561</v>
      </c>
      <c r="I17" s="22">
        <v>186918</v>
      </c>
      <c r="J17" s="15">
        <v>179828</v>
      </c>
      <c r="K17" s="22">
        <v>174940</v>
      </c>
      <c r="L17" s="22">
        <v>182597</v>
      </c>
      <c r="M17" s="22">
        <v>170712</v>
      </c>
      <c r="N17" s="39">
        <f t="shared" si="0"/>
        <v>1954761</v>
      </c>
    </row>
    <row r="18" spans="1:16" x14ac:dyDescent="0.25">
      <c r="A18" s="38" t="s">
        <v>25</v>
      </c>
      <c r="B18" s="22">
        <v>55593</v>
      </c>
      <c r="C18" s="22">
        <v>63701</v>
      </c>
      <c r="D18" s="22">
        <v>64383</v>
      </c>
      <c r="E18" s="22">
        <v>68775</v>
      </c>
      <c r="F18" s="22">
        <v>71289</v>
      </c>
      <c r="G18" s="22">
        <v>70372</v>
      </c>
      <c r="H18" s="22">
        <v>74088</v>
      </c>
      <c r="I18" s="22">
        <v>83890</v>
      </c>
      <c r="J18" s="15">
        <v>83438</v>
      </c>
      <c r="K18" s="22">
        <v>80005</v>
      </c>
      <c r="L18" s="22">
        <v>75441</v>
      </c>
      <c r="M18" s="22">
        <v>66905</v>
      </c>
      <c r="N18" s="39">
        <f t="shared" si="0"/>
        <v>857880</v>
      </c>
    </row>
    <row r="19" spans="1:16" x14ac:dyDescent="0.25">
      <c r="A19" s="38" t="s">
        <v>26</v>
      </c>
      <c r="B19" s="22">
        <v>84652</v>
      </c>
      <c r="C19" s="22">
        <v>88306</v>
      </c>
      <c r="D19" s="22">
        <v>92780</v>
      </c>
      <c r="E19" s="22">
        <v>85987</v>
      </c>
      <c r="F19" s="22">
        <v>92638</v>
      </c>
      <c r="G19" s="22">
        <v>72677</v>
      </c>
      <c r="H19" s="22">
        <v>86606</v>
      </c>
      <c r="I19" s="22">
        <v>95860</v>
      </c>
      <c r="J19" s="15">
        <v>90790</v>
      </c>
      <c r="K19" s="22">
        <v>94588</v>
      </c>
      <c r="L19" s="22">
        <v>89777</v>
      </c>
      <c r="M19" s="22">
        <v>91253</v>
      </c>
      <c r="N19" s="39">
        <f t="shared" si="0"/>
        <v>1065914</v>
      </c>
    </row>
    <row r="20" spans="1:16" x14ac:dyDescent="0.25">
      <c r="A20" s="38" t="s">
        <v>27</v>
      </c>
      <c r="B20" s="22">
        <v>153579</v>
      </c>
      <c r="C20" s="22">
        <v>164781</v>
      </c>
      <c r="D20" s="22">
        <v>189260</v>
      </c>
      <c r="E20" s="22">
        <v>156984</v>
      </c>
      <c r="F20" s="22">
        <v>166382</v>
      </c>
      <c r="G20" s="22">
        <v>129335</v>
      </c>
      <c r="H20" s="22">
        <v>144870</v>
      </c>
      <c r="I20" s="22">
        <v>164137</v>
      </c>
      <c r="J20" s="15">
        <v>168356</v>
      </c>
      <c r="K20" s="22">
        <v>172421</v>
      </c>
      <c r="L20" s="22">
        <v>165411</v>
      </c>
      <c r="M20" s="22">
        <v>154303</v>
      </c>
      <c r="N20" s="39">
        <f t="shared" si="0"/>
        <v>1929819</v>
      </c>
    </row>
    <row r="21" spans="1:16" x14ac:dyDescent="0.25">
      <c r="A21" s="38" t="s">
        <v>28</v>
      </c>
      <c r="B21" s="22">
        <v>44541</v>
      </c>
      <c r="C21" s="22">
        <v>47365</v>
      </c>
      <c r="D21" s="22">
        <v>50853</v>
      </c>
      <c r="E21" s="22">
        <v>45200</v>
      </c>
      <c r="F21" s="22">
        <v>43860</v>
      </c>
      <c r="G21" s="22">
        <v>32760</v>
      </c>
      <c r="H21" s="22">
        <v>39293</v>
      </c>
      <c r="I21" s="22">
        <v>46546</v>
      </c>
      <c r="J21" s="15">
        <v>47781</v>
      </c>
      <c r="K21" s="22">
        <v>51171</v>
      </c>
      <c r="L21" s="22">
        <v>49126</v>
      </c>
      <c r="M21" s="22">
        <v>51561</v>
      </c>
      <c r="N21" s="39">
        <f t="shared" si="0"/>
        <v>550057</v>
      </c>
    </row>
    <row r="22" spans="1:16" x14ac:dyDescent="0.25">
      <c r="A22" s="38" t="s">
        <v>29</v>
      </c>
      <c r="B22" s="22">
        <v>41773</v>
      </c>
      <c r="C22" s="22">
        <v>42486</v>
      </c>
      <c r="D22" s="22">
        <v>46252</v>
      </c>
      <c r="E22" s="22">
        <v>41841</v>
      </c>
      <c r="F22" s="22">
        <v>30754</v>
      </c>
      <c r="G22" s="22">
        <v>24197</v>
      </c>
      <c r="H22" s="22">
        <v>26864</v>
      </c>
      <c r="I22" s="22">
        <v>34037</v>
      </c>
      <c r="J22" s="15">
        <v>32537</v>
      </c>
      <c r="K22" s="22">
        <v>35215</v>
      </c>
      <c r="L22" s="22">
        <v>34707</v>
      </c>
      <c r="M22" s="22">
        <v>32631</v>
      </c>
      <c r="N22" s="39">
        <f t="shared" si="0"/>
        <v>423294</v>
      </c>
    </row>
    <row r="23" spans="1:16" x14ac:dyDescent="0.25">
      <c r="A23" s="38" t="s">
        <v>30</v>
      </c>
      <c r="B23" s="22">
        <v>295060</v>
      </c>
      <c r="C23" s="22">
        <v>317458</v>
      </c>
      <c r="D23" s="22">
        <v>343257</v>
      </c>
      <c r="E23" s="22">
        <v>336294</v>
      </c>
      <c r="F23" s="22">
        <v>349279</v>
      </c>
      <c r="G23" s="22">
        <v>296171</v>
      </c>
      <c r="H23" s="22">
        <v>329527</v>
      </c>
      <c r="I23" s="22">
        <v>366305</v>
      </c>
      <c r="J23" s="15">
        <v>346042</v>
      </c>
      <c r="K23" s="22">
        <v>347901</v>
      </c>
      <c r="L23" s="22">
        <v>310845</v>
      </c>
      <c r="M23" s="22">
        <v>286160</v>
      </c>
      <c r="N23" s="39">
        <f t="shared" si="0"/>
        <v>3924299</v>
      </c>
    </row>
    <row r="24" spans="1:16" x14ac:dyDescent="0.25">
      <c r="A24" s="42" t="s">
        <v>50</v>
      </c>
      <c r="B24" s="1">
        <v>87000</v>
      </c>
      <c r="C24" s="1">
        <v>80000</v>
      </c>
      <c r="D24" s="1">
        <v>79000</v>
      </c>
      <c r="E24" s="1">
        <v>72000</v>
      </c>
      <c r="F24" s="1">
        <v>76000</v>
      </c>
      <c r="G24" s="1">
        <v>69000</v>
      </c>
      <c r="H24" s="1">
        <v>72000</v>
      </c>
      <c r="I24" s="1">
        <v>78000</v>
      </c>
      <c r="J24" s="1">
        <v>72000</v>
      </c>
      <c r="K24" s="1">
        <v>71000</v>
      </c>
      <c r="L24" s="1">
        <v>65000</v>
      </c>
      <c r="M24" s="1">
        <v>65000</v>
      </c>
      <c r="N24" s="43">
        <f t="shared" si="0"/>
        <v>886000</v>
      </c>
    </row>
    <row r="25" spans="1:16" x14ac:dyDescent="0.25">
      <c r="A25" s="44" t="s">
        <v>31</v>
      </c>
      <c r="B25" s="28">
        <f t="shared" ref="B25:M25" si="2">SUM(B15:B24)</f>
        <v>1024303</v>
      </c>
      <c r="C25" s="28">
        <f t="shared" si="2"/>
        <v>1102584</v>
      </c>
      <c r="D25" s="28">
        <f t="shared" si="2"/>
        <v>1163797</v>
      </c>
      <c r="E25" s="28">
        <f t="shared" si="2"/>
        <v>1074285</v>
      </c>
      <c r="F25" s="28">
        <f t="shared" si="2"/>
        <v>1138145</v>
      </c>
      <c r="G25" s="28">
        <f t="shared" si="2"/>
        <v>1016086</v>
      </c>
      <c r="H25" s="28">
        <f t="shared" si="2"/>
        <v>1110968</v>
      </c>
      <c r="I25" s="28">
        <f t="shared" si="2"/>
        <v>1236167</v>
      </c>
      <c r="J25" s="28">
        <f t="shared" si="2"/>
        <v>1191282</v>
      </c>
      <c r="K25" s="28">
        <f t="shared" si="2"/>
        <v>1193996</v>
      </c>
      <c r="L25" s="28">
        <f t="shared" si="2"/>
        <v>1141603</v>
      </c>
      <c r="M25" s="28">
        <f t="shared" si="2"/>
        <v>1070207</v>
      </c>
      <c r="N25" s="41">
        <f t="shared" si="0"/>
        <v>13463423</v>
      </c>
    </row>
    <row r="26" spans="1:16" x14ac:dyDescent="0.25">
      <c r="A26" s="38" t="s">
        <v>32</v>
      </c>
      <c r="B26" s="11">
        <v>418984</v>
      </c>
      <c r="C26" s="11">
        <v>443346</v>
      </c>
      <c r="D26" s="11">
        <v>600511</v>
      </c>
      <c r="E26" s="11">
        <v>564161</v>
      </c>
      <c r="F26" s="11">
        <v>606353</v>
      </c>
      <c r="G26" s="11">
        <v>554071</v>
      </c>
      <c r="H26" s="11">
        <v>573478</v>
      </c>
      <c r="I26" s="11">
        <v>633888</v>
      </c>
      <c r="J26" s="11">
        <v>612442</v>
      </c>
      <c r="K26" s="11">
        <v>579845</v>
      </c>
      <c r="L26" s="11">
        <v>559950</v>
      </c>
      <c r="M26" s="11">
        <v>382684</v>
      </c>
      <c r="N26" s="39">
        <f t="shared" si="0"/>
        <v>6529713</v>
      </c>
    </row>
    <row r="27" spans="1:16" s="17" customFormat="1" x14ac:dyDescent="0.25">
      <c r="A27" s="38" t="s">
        <v>33</v>
      </c>
      <c r="B27" s="11">
        <v>89659</v>
      </c>
      <c r="C27" s="11">
        <v>86121</v>
      </c>
      <c r="D27" s="11">
        <v>99885</v>
      </c>
      <c r="E27" s="11">
        <v>81167</v>
      </c>
      <c r="F27" s="11">
        <v>88871</v>
      </c>
      <c r="G27" s="11">
        <v>80829</v>
      </c>
      <c r="H27" s="11">
        <v>82034</v>
      </c>
      <c r="I27" s="11">
        <v>100170</v>
      </c>
      <c r="J27" s="11">
        <v>85832</v>
      </c>
      <c r="K27" s="11">
        <v>91318</v>
      </c>
      <c r="L27" s="11">
        <v>77187</v>
      </c>
      <c r="M27" s="11">
        <v>61610</v>
      </c>
      <c r="N27" s="39">
        <f t="shared" si="0"/>
        <v>1024683</v>
      </c>
      <c r="O27" s="2"/>
      <c r="P27" s="2"/>
    </row>
    <row r="28" spans="1:16" x14ac:dyDescent="0.25">
      <c r="A28" s="38" t="s">
        <v>34</v>
      </c>
      <c r="B28" s="11">
        <v>200920</v>
      </c>
      <c r="C28" s="11">
        <v>191992</v>
      </c>
      <c r="D28" s="11">
        <v>250778</v>
      </c>
      <c r="E28" s="11">
        <v>226284</v>
      </c>
      <c r="F28" s="11">
        <v>234678</v>
      </c>
      <c r="G28" s="11">
        <v>220995</v>
      </c>
      <c r="H28" s="11">
        <v>227573</v>
      </c>
      <c r="I28" s="11">
        <v>241702</v>
      </c>
      <c r="J28" s="11">
        <v>221036</v>
      </c>
      <c r="K28" s="11">
        <v>224399</v>
      </c>
      <c r="L28" s="11">
        <v>221319</v>
      </c>
      <c r="M28" s="11">
        <v>193994</v>
      </c>
      <c r="N28" s="39">
        <f t="shared" si="0"/>
        <v>2655670</v>
      </c>
    </row>
    <row r="29" spans="1:16" x14ac:dyDescent="0.25">
      <c r="A29" s="38" t="s">
        <v>35</v>
      </c>
      <c r="B29" s="11">
        <v>842371</v>
      </c>
      <c r="C29" s="11">
        <v>905455</v>
      </c>
      <c r="D29" s="11">
        <v>1131584</v>
      </c>
      <c r="E29" s="11">
        <v>1069666</v>
      </c>
      <c r="F29" s="11">
        <v>1126956</v>
      </c>
      <c r="G29" s="11">
        <v>1049984</v>
      </c>
      <c r="H29" s="11">
        <v>1071582</v>
      </c>
      <c r="I29" s="11">
        <v>1112914</v>
      </c>
      <c r="J29" s="11">
        <v>1028144</v>
      </c>
      <c r="K29" s="11">
        <v>996449</v>
      </c>
      <c r="L29" s="11">
        <v>1024272</v>
      </c>
      <c r="M29" s="11">
        <v>808485</v>
      </c>
      <c r="N29" s="39">
        <f t="shared" si="0"/>
        <v>12167862</v>
      </c>
    </row>
    <row r="30" spans="1:16" x14ac:dyDescent="0.25">
      <c r="A30" s="42" t="s">
        <v>50</v>
      </c>
      <c r="B30" s="1">
        <v>329000</v>
      </c>
      <c r="C30" s="1">
        <v>363000</v>
      </c>
      <c r="D30" s="1">
        <v>360000</v>
      </c>
      <c r="E30" s="1">
        <v>365000</v>
      </c>
      <c r="F30" s="1">
        <v>388000</v>
      </c>
      <c r="G30" s="1">
        <v>385000</v>
      </c>
      <c r="H30" s="1">
        <v>418000</v>
      </c>
      <c r="I30" s="1">
        <v>435000</v>
      </c>
      <c r="J30" s="1">
        <v>406000</v>
      </c>
      <c r="K30" s="1">
        <v>396000</v>
      </c>
      <c r="L30" s="1">
        <v>400000</v>
      </c>
      <c r="M30" s="1">
        <v>331000</v>
      </c>
      <c r="N30" s="43">
        <f t="shared" si="0"/>
        <v>4576000</v>
      </c>
    </row>
    <row r="31" spans="1:16" x14ac:dyDescent="0.25">
      <c r="A31" s="44" t="s">
        <v>36</v>
      </c>
      <c r="B31" s="28">
        <f t="shared" ref="B31:M31" si="3">SUM(B26:B30)</f>
        <v>1880934</v>
      </c>
      <c r="C31" s="28">
        <f t="shared" si="3"/>
        <v>1989914</v>
      </c>
      <c r="D31" s="28">
        <f t="shared" si="3"/>
        <v>2442758</v>
      </c>
      <c r="E31" s="28">
        <f t="shared" si="3"/>
        <v>2306278</v>
      </c>
      <c r="F31" s="28">
        <f t="shared" si="3"/>
        <v>2444858</v>
      </c>
      <c r="G31" s="28">
        <f t="shared" si="3"/>
        <v>2290879</v>
      </c>
      <c r="H31" s="28">
        <f t="shared" si="3"/>
        <v>2372667</v>
      </c>
      <c r="I31" s="28">
        <f t="shared" si="3"/>
        <v>2523674</v>
      </c>
      <c r="J31" s="28">
        <f t="shared" si="3"/>
        <v>2353454</v>
      </c>
      <c r="K31" s="28">
        <f t="shared" si="3"/>
        <v>2288011</v>
      </c>
      <c r="L31" s="28">
        <f t="shared" si="3"/>
        <v>2282728</v>
      </c>
      <c r="M31" s="28">
        <f t="shared" si="3"/>
        <v>1777773</v>
      </c>
      <c r="N31" s="41">
        <f t="shared" si="0"/>
        <v>26953928</v>
      </c>
    </row>
    <row r="32" spans="1:16" x14ac:dyDescent="0.25">
      <c r="A32" s="38" t="s">
        <v>37</v>
      </c>
      <c r="B32" s="11">
        <v>349837</v>
      </c>
      <c r="C32" s="11">
        <v>368731</v>
      </c>
      <c r="D32" s="11">
        <v>400287</v>
      </c>
      <c r="E32" s="11">
        <v>365578</v>
      </c>
      <c r="F32" s="11">
        <v>404482</v>
      </c>
      <c r="G32" s="11">
        <v>366060</v>
      </c>
      <c r="H32" s="11">
        <v>427076</v>
      </c>
      <c r="I32" s="11">
        <v>412177</v>
      </c>
      <c r="J32" s="11">
        <v>337056</v>
      </c>
      <c r="K32" s="11">
        <v>340018</v>
      </c>
      <c r="L32" s="11">
        <v>383477</v>
      </c>
      <c r="M32" s="11">
        <v>314153</v>
      </c>
      <c r="N32" s="39">
        <f t="shared" si="0"/>
        <v>4468932</v>
      </c>
    </row>
    <row r="33" spans="1:18" x14ac:dyDescent="0.25">
      <c r="A33" s="38" t="s">
        <v>38</v>
      </c>
      <c r="B33" s="11">
        <v>309078</v>
      </c>
      <c r="C33" s="11">
        <v>333499</v>
      </c>
      <c r="D33" s="11">
        <v>371777</v>
      </c>
      <c r="E33" s="11">
        <v>339517</v>
      </c>
      <c r="F33" s="11">
        <v>364912</v>
      </c>
      <c r="G33" s="11">
        <v>339697</v>
      </c>
      <c r="H33" s="11">
        <v>380801</v>
      </c>
      <c r="I33" s="11">
        <v>377545</v>
      </c>
      <c r="J33" s="11">
        <v>370282</v>
      </c>
      <c r="K33" s="11">
        <v>340900</v>
      </c>
      <c r="L33" s="11">
        <v>363900</v>
      </c>
      <c r="M33" s="11">
        <v>276746</v>
      </c>
      <c r="N33" s="39">
        <f t="shared" si="0"/>
        <v>4168654</v>
      </c>
    </row>
    <row r="34" spans="1:18" x14ac:dyDescent="0.25">
      <c r="A34" s="38" t="s">
        <v>39</v>
      </c>
      <c r="B34" s="11">
        <v>238642</v>
      </c>
      <c r="C34" s="11">
        <v>249523</v>
      </c>
      <c r="D34" s="11">
        <v>275798</v>
      </c>
      <c r="E34" s="11">
        <v>244207</v>
      </c>
      <c r="F34" s="11">
        <v>248611</v>
      </c>
      <c r="G34" s="11">
        <v>234106</v>
      </c>
      <c r="H34" s="11">
        <v>259138</v>
      </c>
      <c r="I34" s="11">
        <v>288217</v>
      </c>
      <c r="J34" s="11">
        <v>272178</v>
      </c>
      <c r="K34" s="11">
        <v>272665</v>
      </c>
      <c r="L34" s="11">
        <v>275972</v>
      </c>
      <c r="M34" s="11">
        <v>253047</v>
      </c>
      <c r="N34" s="39">
        <f t="shared" si="0"/>
        <v>3112104</v>
      </c>
    </row>
    <row r="35" spans="1:18" x14ac:dyDescent="0.25">
      <c r="A35" s="42" t="s">
        <v>50</v>
      </c>
      <c r="B35" s="1">
        <v>6000</v>
      </c>
      <c r="C35" s="1">
        <v>6000</v>
      </c>
      <c r="D35" s="1">
        <v>6000</v>
      </c>
      <c r="E35" s="1">
        <v>6000</v>
      </c>
      <c r="F35" s="1">
        <v>6000</v>
      </c>
      <c r="G35" s="1">
        <v>6000</v>
      </c>
      <c r="H35" s="1">
        <v>6000</v>
      </c>
      <c r="I35" s="1">
        <v>6000</v>
      </c>
      <c r="J35" s="1">
        <v>5000</v>
      </c>
      <c r="K35" s="1">
        <v>5000</v>
      </c>
      <c r="L35" s="1">
        <v>6000</v>
      </c>
      <c r="M35" s="1">
        <v>5000</v>
      </c>
      <c r="N35" s="43">
        <f t="shared" si="0"/>
        <v>69000</v>
      </c>
    </row>
    <row r="36" spans="1:18" x14ac:dyDescent="0.25">
      <c r="A36" s="40" t="s">
        <v>52</v>
      </c>
      <c r="B36" s="28">
        <f t="shared" ref="B36:I36" si="4">SUM(B32:B35)</f>
        <v>903557</v>
      </c>
      <c r="C36" s="28">
        <f t="shared" si="4"/>
        <v>957753</v>
      </c>
      <c r="D36" s="28">
        <f t="shared" si="4"/>
        <v>1053862</v>
      </c>
      <c r="E36" s="28">
        <f t="shared" si="4"/>
        <v>955302</v>
      </c>
      <c r="F36" s="28">
        <f t="shared" si="4"/>
        <v>1024005</v>
      </c>
      <c r="G36" s="28">
        <f t="shared" si="4"/>
        <v>945863</v>
      </c>
      <c r="H36" s="28">
        <f t="shared" si="4"/>
        <v>1073015</v>
      </c>
      <c r="I36" s="28">
        <f t="shared" si="4"/>
        <v>1083939</v>
      </c>
      <c r="J36" s="28">
        <f>SUM(J32:J35)</f>
        <v>984516</v>
      </c>
      <c r="K36" s="28">
        <f>SUM(K32:K35)</f>
        <v>958583</v>
      </c>
      <c r="L36" s="28">
        <f>SUM(L32:L35)</f>
        <v>1029349</v>
      </c>
      <c r="M36" s="28">
        <f>SUM(M32:M35)</f>
        <v>848946</v>
      </c>
      <c r="N36" s="41">
        <f t="shared" si="0"/>
        <v>11818690</v>
      </c>
    </row>
    <row r="37" spans="1:18" x14ac:dyDescent="0.25">
      <c r="A37" s="38" t="s">
        <v>42</v>
      </c>
      <c r="B37" s="11">
        <v>81536</v>
      </c>
      <c r="C37" s="11">
        <v>80612</v>
      </c>
      <c r="D37" s="11">
        <v>97474</v>
      </c>
      <c r="E37" s="11">
        <v>90441</v>
      </c>
      <c r="F37" s="11">
        <v>102798</v>
      </c>
      <c r="G37" s="11">
        <v>101108</v>
      </c>
      <c r="H37" s="11">
        <v>109956</v>
      </c>
      <c r="I37" s="11">
        <v>103854</v>
      </c>
      <c r="J37" s="11">
        <v>95890</v>
      </c>
      <c r="K37" s="11">
        <v>89679</v>
      </c>
      <c r="L37" s="11">
        <v>99356</v>
      </c>
      <c r="M37" s="11">
        <v>78877</v>
      </c>
      <c r="N37" s="39">
        <f t="shared" si="0"/>
        <v>1131581</v>
      </c>
    </row>
    <row r="38" spans="1:18" x14ac:dyDescent="0.25">
      <c r="A38" s="38" t="s">
        <v>41</v>
      </c>
      <c r="B38" s="11">
        <v>121588</v>
      </c>
      <c r="C38" s="11">
        <v>113292</v>
      </c>
      <c r="D38" s="11">
        <v>151327</v>
      </c>
      <c r="E38" s="11">
        <v>163156</v>
      </c>
      <c r="F38" s="11">
        <v>166441</v>
      </c>
      <c r="G38" s="11">
        <v>170692</v>
      </c>
      <c r="H38" s="11">
        <v>180202</v>
      </c>
      <c r="I38" s="11">
        <v>192533</v>
      </c>
      <c r="J38" s="11">
        <v>183895</v>
      </c>
      <c r="K38" s="11">
        <v>180525</v>
      </c>
      <c r="L38" s="11">
        <v>161683</v>
      </c>
      <c r="M38" s="11">
        <v>127974</v>
      </c>
      <c r="N38" s="39">
        <f t="shared" si="0"/>
        <v>1913308</v>
      </c>
    </row>
    <row r="39" spans="1:18" x14ac:dyDescent="0.25">
      <c r="A39" s="38" t="s">
        <v>43</v>
      </c>
      <c r="B39" s="11">
        <v>188035</v>
      </c>
      <c r="C39" s="11">
        <v>189660</v>
      </c>
      <c r="D39" s="11">
        <v>236015</v>
      </c>
      <c r="E39" s="11">
        <v>234936</v>
      </c>
      <c r="F39" s="11">
        <v>248653</v>
      </c>
      <c r="G39" s="11">
        <v>244429</v>
      </c>
      <c r="H39" s="11">
        <v>246031</v>
      </c>
      <c r="I39" s="11">
        <v>274643</v>
      </c>
      <c r="J39" s="11">
        <v>247226</v>
      </c>
      <c r="K39" s="11">
        <v>246633</v>
      </c>
      <c r="L39" s="11">
        <v>225813</v>
      </c>
      <c r="M39" s="11">
        <v>195204</v>
      </c>
      <c r="N39" s="39">
        <f t="shared" si="0"/>
        <v>2777278</v>
      </c>
    </row>
    <row r="40" spans="1:18" x14ac:dyDescent="0.25">
      <c r="A40" s="38" t="s">
        <v>44</v>
      </c>
      <c r="B40" s="11">
        <v>54194</v>
      </c>
      <c r="C40" s="11">
        <v>57474</v>
      </c>
      <c r="D40" s="11">
        <v>63240</v>
      </c>
      <c r="E40" s="11">
        <v>65331</v>
      </c>
      <c r="F40" s="11">
        <v>71545</v>
      </c>
      <c r="G40" s="11">
        <v>72388</v>
      </c>
      <c r="H40" s="11">
        <v>68889</v>
      </c>
      <c r="I40" s="11">
        <v>77448</v>
      </c>
      <c r="J40" s="11">
        <v>64321</v>
      </c>
      <c r="K40" s="11">
        <v>72839</v>
      </c>
      <c r="L40" s="11">
        <v>59598</v>
      </c>
      <c r="M40" s="11">
        <v>55708</v>
      </c>
      <c r="N40" s="39">
        <f t="shared" si="0"/>
        <v>782975</v>
      </c>
    </row>
    <row r="41" spans="1:18" x14ac:dyDescent="0.25">
      <c r="A41" s="40" t="s">
        <v>45</v>
      </c>
      <c r="B41" s="29">
        <f t="shared" ref="B41:M41" si="5">SUM(B37:B40)</f>
        <v>445353</v>
      </c>
      <c r="C41" s="29">
        <f t="shared" si="5"/>
        <v>441038</v>
      </c>
      <c r="D41" s="29">
        <f t="shared" si="5"/>
        <v>548056</v>
      </c>
      <c r="E41" s="29">
        <f t="shared" si="5"/>
        <v>553864</v>
      </c>
      <c r="F41" s="29">
        <f t="shared" si="5"/>
        <v>589437</v>
      </c>
      <c r="G41" s="29">
        <f t="shared" si="5"/>
        <v>588617</v>
      </c>
      <c r="H41" s="29">
        <f t="shared" si="5"/>
        <v>605078</v>
      </c>
      <c r="I41" s="29">
        <f t="shared" si="5"/>
        <v>648478</v>
      </c>
      <c r="J41" s="29">
        <f t="shared" si="5"/>
        <v>591332</v>
      </c>
      <c r="K41" s="29">
        <f t="shared" si="5"/>
        <v>589676</v>
      </c>
      <c r="L41" s="29">
        <f t="shared" si="5"/>
        <v>546450</v>
      </c>
      <c r="M41" s="29">
        <f t="shared" si="5"/>
        <v>457763</v>
      </c>
      <c r="N41" s="41">
        <f t="shared" si="0"/>
        <v>6605142</v>
      </c>
    </row>
    <row r="42" spans="1:18" s="10" customFormat="1" x14ac:dyDescent="0.25">
      <c r="A42" s="46" t="s">
        <v>51</v>
      </c>
      <c r="B42" s="47">
        <f t="shared" ref="B42:G42" si="6">B14+B25+B31+B36+B41</f>
        <v>4526998</v>
      </c>
      <c r="C42" s="47">
        <f t="shared" si="6"/>
        <v>4775815</v>
      </c>
      <c r="D42" s="47">
        <f t="shared" si="6"/>
        <v>5528277</v>
      </c>
      <c r="E42" s="47">
        <f t="shared" si="6"/>
        <v>5180364</v>
      </c>
      <c r="F42" s="47">
        <f t="shared" si="6"/>
        <v>5503543</v>
      </c>
      <c r="G42" s="47">
        <f t="shared" si="6"/>
        <v>5195951</v>
      </c>
      <c r="H42" s="47">
        <f t="shared" ref="H42" si="7">H14+H25+H31+H36+H41</f>
        <v>5512023</v>
      </c>
      <c r="I42" s="47">
        <f t="shared" ref="I42:N42" si="8">I14+I25+I31+I36+I41</f>
        <v>5879086</v>
      </c>
      <c r="J42" s="47">
        <f t="shared" si="8"/>
        <v>5488595</v>
      </c>
      <c r="K42" s="47">
        <f t="shared" si="8"/>
        <v>5378454</v>
      </c>
      <c r="L42" s="47">
        <f t="shared" si="8"/>
        <v>5330078</v>
      </c>
      <c r="M42" s="47">
        <f t="shared" si="8"/>
        <v>4469361</v>
      </c>
      <c r="N42" s="48">
        <f t="shared" si="8"/>
        <v>62768545</v>
      </c>
      <c r="O42" s="2"/>
      <c r="P42" s="2"/>
      <c r="Q42" s="3"/>
      <c r="R42" s="3"/>
    </row>
    <row r="43" spans="1:18" s="16" customFormat="1" x14ac:dyDescent="0.25">
      <c r="A43" s="30" t="s">
        <v>54</v>
      </c>
      <c r="G43" s="23"/>
      <c r="M43" s="24"/>
      <c r="N43" s="4"/>
      <c r="O43" s="4"/>
      <c r="P43" s="4"/>
    </row>
    <row r="44" spans="1:18" s="16" customFormat="1" x14ac:dyDescent="0.25">
      <c r="A44" s="31" t="s">
        <v>55</v>
      </c>
      <c r="M44" s="24"/>
      <c r="N44" s="4"/>
      <c r="O44" s="4"/>
      <c r="P44" s="4"/>
    </row>
    <row r="45" spans="1:18" x14ac:dyDescent="0.25">
      <c r="A45" s="32" t="s">
        <v>53</v>
      </c>
      <c r="B45" s="3"/>
      <c r="C45" s="3"/>
      <c r="D45" s="3"/>
      <c r="E45" s="17"/>
      <c r="F45" s="3"/>
      <c r="G45" s="3"/>
      <c r="H45" s="3"/>
      <c r="I45" s="3"/>
      <c r="J45" s="3"/>
      <c r="K45" s="3"/>
      <c r="L45" s="3"/>
    </row>
    <row r="46" spans="1:18" x14ac:dyDescent="0.25">
      <c r="A46" s="3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8" spans="1:18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50" spans="2:12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33A7-986C-47CF-BD02-B3292C528D18}">
  <sheetPr>
    <tabColor theme="5" tint="0.39997558519241921"/>
    <pageSetUpPr fitToPage="1"/>
  </sheetPr>
  <dimension ref="A1:R50"/>
  <sheetViews>
    <sheetView showGridLines="0" zoomScaleNormal="100" workbookViewId="0">
      <selection activeCell="D45" sqref="D45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6" t="s">
        <v>78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37851</v>
      </c>
      <c r="C6" s="15">
        <v>34054</v>
      </c>
      <c r="D6" s="15">
        <v>35857</v>
      </c>
      <c r="E6" s="15">
        <v>32803</v>
      </c>
      <c r="F6" s="15">
        <v>40450</v>
      </c>
      <c r="G6" s="12">
        <v>44375</v>
      </c>
      <c r="H6" s="15">
        <v>50537</v>
      </c>
      <c r="I6" s="15">
        <v>49204</v>
      </c>
      <c r="J6" s="15">
        <v>46632</v>
      </c>
      <c r="K6" s="15">
        <v>50453</v>
      </c>
      <c r="L6" s="15">
        <v>44790</v>
      </c>
      <c r="M6" s="15">
        <v>36754</v>
      </c>
      <c r="N6" s="39">
        <f t="shared" ref="N6:N41" si="0">SUM(B6:M6)</f>
        <v>503760</v>
      </c>
    </row>
    <row r="7" spans="1:16" x14ac:dyDescent="0.25">
      <c r="A7" s="38" t="s">
        <v>15</v>
      </c>
      <c r="B7" s="15">
        <v>14676</v>
      </c>
      <c r="C7" s="15">
        <v>12032</v>
      </c>
      <c r="D7" s="15">
        <v>12751</v>
      </c>
      <c r="E7" s="15">
        <v>13364</v>
      </c>
      <c r="F7" s="15">
        <v>13718</v>
      </c>
      <c r="G7" s="12">
        <v>14857</v>
      </c>
      <c r="H7" s="15">
        <v>16735</v>
      </c>
      <c r="I7" s="15">
        <v>17810</v>
      </c>
      <c r="J7" s="15">
        <v>16126</v>
      </c>
      <c r="K7" s="15">
        <v>16541</v>
      </c>
      <c r="L7" s="15">
        <v>13883</v>
      </c>
      <c r="M7" s="15">
        <v>12077</v>
      </c>
      <c r="N7" s="39">
        <f t="shared" si="0"/>
        <v>174570</v>
      </c>
    </row>
    <row r="8" spans="1:16" x14ac:dyDescent="0.25">
      <c r="A8" s="38" t="s">
        <v>16</v>
      </c>
      <c r="B8" s="11">
        <v>51778</v>
      </c>
      <c r="C8" s="11">
        <v>35621</v>
      </c>
      <c r="D8" s="11">
        <v>49296</v>
      </c>
      <c r="E8" s="11">
        <v>41829</v>
      </c>
      <c r="F8" s="11">
        <v>49126</v>
      </c>
      <c r="G8" s="11">
        <v>48075</v>
      </c>
      <c r="H8" s="11">
        <v>53993</v>
      </c>
      <c r="I8" s="11">
        <v>62120</v>
      </c>
      <c r="J8" s="15">
        <v>54462</v>
      </c>
      <c r="K8" s="11">
        <v>54473</v>
      </c>
      <c r="L8" s="11">
        <v>41031</v>
      </c>
      <c r="M8" s="11">
        <v>50888</v>
      </c>
      <c r="N8" s="39">
        <f t="shared" si="0"/>
        <v>592692</v>
      </c>
    </row>
    <row r="9" spans="1:16" x14ac:dyDescent="0.25">
      <c r="A9" s="38" t="s">
        <v>17</v>
      </c>
      <c r="B9" s="15">
        <v>13525</v>
      </c>
      <c r="C9" s="15">
        <v>13041</v>
      </c>
      <c r="D9" s="15">
        <v>14010</v>
      </c>
      <c r="E9" s="15">
        <v>10233</v>
      </c>
      <c r="F9" s="15">
        <v>11447</v>
      </c>
      <c r="G9" s="12">
        <v>10810</v>
      </c>
      <c r="H9" s="15">
        <v>10458</v>
      </c>
      <c r="I9" s="15">
        <v>12783</v>
      </c>
      <c r="J9" s="15">
        <v>10824</v>
      </c>
      <c r="K9" s="15">
        <v>12727</v>
      </c>
      <c r="L9" s="15">
        <v>8139</v>
      </c>
      <c r="M9" s="15">
        <v>13719</v>
      </c>
      <c r="N9" s="39">
        <f t="shared" si="0"/>
        <v>141716</v>
      </c>
    </row>
    <row r="10" spans="1:16" x14ac:dyDescent="0.25">
      <c r="A10" s="38" t="s">
        <v>18</v>
      </c>
      <c r="B10" s="11">
        <v>123966</v>
      </c>
      <c r="C10" s="11">
        <v>107241</v>
      </c>
      <c r="D10" s="11">
        <v>129590</v>
      </c>
      <c r="E10" s="11">
        <v>98483</v>
      </c>
      <c r="F10" s="11">
        <v>138619</v>
      </c>
      <c r="G10" s="11">
        <v>125311</v>
      </c>
      <c r="H10" s="11">
        <v>131207</v>
      </c>
      <c r="I10" s="11">
        <v>141974</v>
      </c>
      <c r="J10" s="15">
        <v>136428</v>
      </c>
      <c r="K10" s="11">
        <v>140869</v>
      </c>
      <c r="L10" s="11">
        <v>145937</v>
      </c>
      <c r="M10" s="11">
        <v>121471</v>
      </c>
      <c r="N10" s="39">
        <f t="shared" si="0"/>
        <v>1541096</v>
      </c>
    </row>
    <row r="11" spans="1:16" x14ac:dyDescent="0.25">
      <c r="A11" s="38" t="s">
        <v>19</v>
      </c>
      <c r="B11" s="15">
        <v>13300</v>
      </c>
      <c r="C11" s="15">
        <v>7810</v>
      </c>
      <c r="D11" s="15">
        <v>12814</v>
      </c>
      <c r="E11" s="15">
        <v>8094</v>
      </c>
      <c r="F11" s="15">
        <v>11530</v>
      </c>
      <c r="G11" s="12">
        <v>10374</v>
      </c>
      <c r="H11" s="15">
        <v>13650</v>
      </c>
      <c r="I11" s="15">
        <v>13036</v>
      </c>
      <c r="J11" s="15">
        <v>14242</v>
      </c>
      <c r="K11" s="15">
        <v>12770</v>
      </c>
      <c r="L11" s="15">
        <v>10665</v>
      </c>
      <c r="M11" s="15">
        <v>15060</v>
      </c>
      <c r="N11" s="39">
        <f t="shared" si="0"/>
        <v>143345</v>
      </c>
    </row>
    <row r="12" spans="1:16" x14ac:dyDescent="0.25">
      <c r="A12" s="38" t="s">
        <v>20</v>
      </c>
      <c r="B12" s="15">
        <v>40735</v>
      </c>
      <c r="C12" s="15">
        <v>37131</v>
      </c>
      <c r="D12" s="15">
        <v>42303</v>
      </c>
      <c r="E12" s="15">
        <v>37814</v>
      </c>
      <c r="F12" s="15">
        <v>50561</v>
      </c>
      <c r="G12" s="12">
        <v>50371</v>
      </c>
      <c r="H12" s="15">
        <v>51778</v>
      </c>
      <c r="I12" s="15">
        <v>54472</v>
      </c>
      <c r="J12" s="15">
        <v>52758</v>
      </c>
      <c r="K12" s="15">
        <v>51534</v>
      </c>
      <c r="L12" s="15">
        <v>48085</v>
      </c>
      <c r="M12" s="15">
        <v>41252</v>
      </c>
      <c r="N12" s="39">
        <f t="shared" si="0"/>
        <v>558794</v>
      </c>
    </row>
    <row r="13" spans="1:16" x14ac:dyDescent="0.25">
      <c r="A13" s="42" t="s">
        <v>50</v>
      </c>
      <c r="B13" s="67">
        <v>10000</v>
      </c>
      <c r="C13" s="67">
        <v>7000</v>
      </c>
      <c r="D13" s="67">
        <v>9000</v>
      </c>
      <c r="E13" s="67">
        <v>10000</v>
      </c>
      <c r="F13" s="67">
        <v>13000</v>
      </c>
      <c r="G13" s="67">
        <v>15000</v>
      </c>
      <c r="H13" s="67">
        <v>17000</v>
      </c>
      <c r="I13" s="67">
        <v>18000</v>
      </c>
      <c r="J13" s="67">
        <v>19000</v>
      </c>
      <c r="K13" s="67">
        <v>20000</v>
      </c>
      <c r="L13" s="67">
        <v>18000</v>
      </c>
      <c r="M13" s="67">
        <v>17500</v>
      </c>
      <c r="N13" s="68">
        <f t="shared" si="0"/>
        <v>173500</v>
      </c>
    </row>
    <row r="14" spans="1:16" x14ac:dyDescent="0.25">
      <c r="A14" s="40" t="s">
        <v>21</v>
      </c>
      <c r="B14" s="28">
        <f t="shared" ref="B14:M14" si="1">SUM(B6:B13)</f>
        <v>305831</v>
      </c>
      <c r="C14" s="28">
        <f t="shared" si="1"/>
        <v>253930</v>
      </c>
      <c r="D14" s="28">
        <f t="shared" si="1"/>
        <v>305621</v>
      </c>
      <c r="E14" s="28">
        <f t="shared" si="1"/>
        <v>252620</v>
      </c>
      <c r="F14" s="28">
        <f t="shared" si="1"/>
        <v>328451</v>
      </c>
      <c r="G14" s="28">
        <f t="shared" si="1"/>
        <v>319173</v>
      </c>
      <c r="H14" s="28">
        <f t="shared" si="1"/>
        <v>345358</v>
      </c>
      <c r="I14" s="28">
        <f t="shared" si="1"/>
        <v>369399</v>
      </c>
      <c r="J14" s="28">
        <f t="shared" si="1"/>
        <v>350472</v>
      </c>
      <c r="K14" s="28">
        <f t="shared" si="1"/>
        <v>359367</v>
      </c>
      <c r="L14" s="28">
        <f t="shared" si="1"/>
        <v>330530</v>
      </c>
      <c r="M14" s="28">
        <f t="shared" si="1"/>
        <v>308721</v>
      </c>
      <c r="N14" s="41">
        <f t="shared" si="0"/>
        <v>3829473</v>
      </c>
    </row>
    <row r="15" spans="1:16" x14ac:dyDescent="0.25">
      <c r="A15" s="38" t="s">
        <v>22</v>
      </c>
      <c r="B15" s="22">
        <v>79699</v>
      </c>
      <c r="C15" s="22">
        <v>68375</v>
      </c>
      <c r="D15" s="22">
        <v>77537</v>
      </c>
      <c r="E15" s="22">
        <v>57766</v>
      </c>
      <c r="F15" s="22">
        <v>79829</v>
      </c>
      <c r="G15" s="22">
        <v>89073</v>
      </c>
      <c r="H15" s="22">
        <v>90869</v>
      </c>
      <c r="I15" s="22">
        <v>91759</v>
      </c>
      <c r="J15" s="15">
        <v>84947</v>
      </c>
      <c r="K15" s="22">
        <v>84421</v>
      </c>
      <c r="L15" s="22">
        <v>83370</v>
      </c>
      <c r="M15" s="22">
        <v>79221</v>
      </c>
      <c r="N15" s="39">
        <f t="shared" si="0"/>
        <v>966866</v>
      </c>
    </row>
    <row r="16" spans="1:16" x14ac:dyDescent="0.25">
      <c r="A16" s="38" t="s">
        <v>23</v>
      </c>
      <c r="B16" s="15">
        <v>68863</v>
      </c>
      <c r="C16" s="15">
        <v>51740</v>
      </c>
      <c r="D16" s="15">
        <v>64593</v>
      </c>
      <c r="E16" s="15">
        <v>50081</v>
      </c>
      <c r="F16" s="15">
        <v>67483</v>
      </c>
      <c r="G16" s="15">
        <v>73806</v>
      </c>
      <c r="H16" s="22">
        <v>75125</v>
      </c>
      <c r="I16" s="22">
        <v>74706</v>
      </c>
      <c r="J16" s="15">
        <v>72636</v>
      </c>
      <c r="K16" s="22">
        <v>73563</v>
      </c>
      <c r="L16" s="22">
        <v>72202</v>
      </c>
      <c r="M16" s="22">
        <v>65108</v>
      </c>
      <c r="N16" s="39">
        <f t="shared" si="0"/>
        <v>809906</v>
      </c>
    </row>
    <row r="17" spans="1:16" x14ac:dyDescent="0.25">
      <c r="A17" s="38" t="s">
        <v>47</v>
      </c>
      <c r="B17" s="22">
        <v>177661</v>
      </c>
      <c r="C17" s="22">
        <v>125676</v>
      </c>
      <c r="D17" s="22">
        <v>149205</v>
      </c>
      <c r="E17" s="22">
        <v>114350</v>
      </c>
      <c r="F17" s="22">
        <v>157377</v>
      </c>
      <c r="G17" s="22">
        <v>175992</v>
      </c>
      <c r="H17" s="22">
        <v>180922</v>
      </c>
      <c r="I17" s="22">
        <v>176198</v>
      </c>
      <c r="J17" s="15">
        <v>169149</v>
      </c>
      <c r="K17" s="22">
        <v>178462</v>
      </c>
      <c r="L17" s="22">
        <v>189083</v>
      </c>
      <c r="M17" s="22">
        <v>173343</v>
      </c>
      <c r="N17" s="39">
        <f t="shared" si="0"/>
        <v>1967418</v>
      </c>
    </row>
    <row r="18" spans="1:16" x14ac:dyDescent="0.25">
      <c r="A18" s="38" t="s">
        <v>25</v>
      </c>
      <c r="B18" s="22">
        <v>67995</v>
      </c>
      <c r="C18" s="22">
        <v>51388</v>
      </c>
      <c r="D18" s="22">
        <v>66069</v>
      </c>
      <c r="E18" s="22">
        <v>53883</v>
      </c>
      <c r="F18" s="22">
        <v>68518</v>
      </c>
      <c r="G18" s="22">
        <v>69190</v>
      </c>
      <c r="H18" s="22">
        <v>77028</v>
      </c>
      <c r="I18" s="22">
        <v>74248</v>
      </c>
      <c r="J18" s="15">
        <v>66331</v>
      </c>
      <c r="K18" s="22">
        <v>76283</v>
      </c>
      <c r="L18" s="22">
        <v>71477</v>
      </c>
      <c r="M18" s="22">
        <v>61876</v>
      </c>
      <c r="N18" s="39">
        <f t="shared" si="0"/>
        <v>804286</v>
      </c>
    </row>
    <row r="19" spans="1:16" x14ac:dyDescent="0.25">
      <c r="A19" s="38" t="s">
        <v>26</v>
      </c>
      <c r="B19" s="22">
        <v>96867</v>
      </c>
      <c r="C19" s="22">
        <v>84923</v>
      </c>
      <c r="D19" s="22">
        <v>99278</v>
      </c>
      <c r="E19" s="22">
        <v>86626</v>
      </c>
      <c r="F19" s="22">
        <v>95020</v>
      </c>
      <c r="G19" s="22">
        <v>91025</v>
      </c>
      <c r="H19" s="22">
        <v>93579</v>
      </c>
      <c r="I19" s="22">
        <v>105625</v>
      </c>
      <c r="J19" s="15">
        <v>91943</v>
      </c>
      <c r="K19" s="22">
        <v>102887</v>
      </c>
      <c r="L19" s="22">
        <v>104663</v>
      </c>
      <c r="M19" s="22">
        <v>91352</v>
      </c>
      <c r="N19" s="39">
        <f t="shared" si="0"/>
        <v>1143788</v>
      </c>
    </row>
    <row r="20" spans="1:16" x14ac:dyDescent="0.25">
      <c r="A20" s="38" t="s">
        <v>27</v>
      </c>
      <c r="B20" s="22">
        <v>183628</v>
      </c>
      <c r="C20" s="22">
        <v>130093</v>
      </c>
      <c r="D20" s="22">
        <v>185619</v>
      </c>
      <c r="E20" s="22">
        <v>152329</v>
      </c>
      <c r="F20" s="22">
        <v>161577</v>
      </c>
      <c r="G20" s="22">
        <v>159489</v>
      </c>
      <c r="H20" s="22">
        <v>166390</v>
      </c>
      <c r="I20" s="22">
        <v>193270</v>
      </c>
      <c r="J20" s="15">
        <v>158745</v>
      </c>
      <c r="K20" s="22">
        <v>183838</v>
      </c>
      <c r="L20" s="22">
        <v>181420</v>
      </c>
      <c r="M20" s="22">
        <v>153675</v>
      </c>
      <c r="N20" s="39">
        <f t="shared" si="0"/>
        <v>2010073</v>
      </c>
    </row>
    <row r="21" spans="1:16" x14ac:dyDescent="0.25">
      <c r="A21" s="38" t="s">
        <v>28</v>
      </c>
      <c r="B21" s="22">
        <v>53970</v>
      </c>
      <c r="C21" s="22">
        <v>43378</v>
      </c>
      <c r="D21" s="22">
        <v>57849</v>
      </c>
      <c r="E21" s="22">
        <v>45614</v>
      </c>
      <c r="F21" s="22">
        <v>45569</v>
      </c>
      <c r="G21" s="22">
        <v>39614</v>
      </c>
      <c r="H21" s="22">
        <v>44669</v>
      </c>
      <c r="I21" s="22">
        <v>51045</v>
      </c>
      <c r="J21" s="15">
        <v>45348</v>
      </c>
      <c r="K21" s="22">
        <v>56519</v>
      </c>
      <c r="L21" s="22">
        <v>55150</v>
      </c>
      <c r="M21" s="22">
        <v>43508</v>
      </c>
      <c r="N21" s="39">
        <f t="shared" si="0"/>
        <v>582233</v>
      </c>
    </row>
    <row r="22" spans="1:16" x14ac:dyDescent="0.25">
      <c r="A22" s="38" t="s">
        <v>29</v>
      </c>
      <c r="B22" s="22">
        <v>44801</v>
      </c>
      <c r="C22" s="22">
        <v>39091</v>
      </c>
      <c r="D22" s="22">
        <v>45477</v>
      </c>
      <c r="E22" s="22">
        <v>38286</v>
      </c>
      <c r="F22" s="22">
        <v>37900</v>
      </c>
      <c r="G22" s="22">
        <v>34131</v>
      </c>
      <c r="H22" s="22">
        <v>39638</v>
      </c>
      <c r="I22" s="22">
        <v>42242</v>
      </c>
      <c r="J22" s="15">
        <v>41874</v>
      </c>
      <c r="K22" s="22">
        <v>45139</v>
      </c>
      <c r="L22" s="22">
        <v>44947</v>
      </c>
      <c r="M22" s="22">
        <v>39193</v>
      </c>
      <c r="N22" s="39">
        <f t="shared" si="0"/>
        <v>492719</v>
      </c>
    </row>
    <row r="23" spans="1:16" x14ac:dyDescent="0.25">
      <c r="A23" s="38" t="s">
        <v>30</v>
      </c>
      <c r="B23" s="22">
        <v>328265</v>
      </c>
      <c r="C23" s="22">
        <v>297865</v>
      </c>
      <c r="D23" s="22">
        <v>376517</v>
      </c>
      <c r="E23" s="22">
        <v>300349</v>
      </c>
      <c r="F23" s="22">
        <v>335081</v>
      </c>
      <c r="G23" s="22">
        <v>312550</v>
      </c>
      <c r="H23" s="22">
        <v>345572</v>
      </c>
      <c r="I23" s="22">
        <v>395543</v>
      </c>
      <c r="J23" s="15">
        <v>323274</v>
      </c>
      <c r="K23" s="22">
        <v>373842</v>
      </c>
      <c r="L23" s="22">
        <v>348404</v>
      </c>
      <c r="M23" s="22">
        <v>300511</v>
      </c>
      <c r="N23" s="39">
        <f t="shared" si="0"/>
        <v>4037773</v>
      </c>
    </row>
    <row r="24" spans="1:16" x14ac:dyDescent="0.25">
      <c r="A24" s="42" t="s">
        <v>50</v>
      </c>
      <c r="B24" s="1">
        <v>83500</v>
      </c>
      <c r="C24" s="1">
        <v>73000</v>
      </c>
      <c r="D24" s="1">
        <v>83500</v>
      </c>
      <c r="E24" s="1">
        <v>66000</v>
      </c>
      <c r="F24" s="1">
        <v>70000</v>
      </c>
      <c r="G24" s="1">
        <v>68000</v>
      </c>
      <c r="H24" s="1">
        <v>71000</v>
      </c>
      <c r="I24" s="1">
        <v>77000</v>
      </c>
      <c r="J24" s="1">
        <v>69500</v>
      </c>
      <c r="K24" s="1">
        <v>69000</v>
      </c>
      <c r="L24" s="1">
        <v>76000</v>
      </c>
      <c r="M24" s="1">
        <v>77000</v>
      </c>
      <c r="N24" s="43">
        <f t="shared" si="0"/>
        <v>883500</v>
      </c>
    </row>
    <row r="25" spans="1:16" x14ac:dyDescent="0.25">
      <c r="A25" s="44" t="s">
        <v>31</v>
      </c>
      <c r="B25" s="28">
        <f t="shared" ref="B25:M25" si="2">SUM(B15:B24)</f>
        <v>1185249</v>
      </c>
      <c r="C25" s="28">
        <f t="shared" si="2"/>
        <v>965529</v>
      </c>
      <c r="D25" s="28">
        <f t="shared" si="2"/>
        <v>1205644</v>
      </c>
      <c r="E25" s="28">
        <f t="shared" si="2"/>
        <v>965284</v>
      </c>
      <c r="F25" s="28">
        <f t="shared" si="2"/>
        <v>1118354</v>
      </c>
      <c r="G25" s="28">
        <f t="shared" si="2"/>
        <v>1112870</v>
      </c>
      <c r="H25" s="28">
        <f t="shared" si="2"/>
        <v>1184792</v>
      </c>
      <c r="I25" s="28">
        <f t="shared" si="2"/>
        <v>1281636</v>
      </c>
      <c r="J25" s="28">
        <f t="shared" si="2"/>
        <v>1123747</v>
      </c>
      <c r="K25" s="28">
        <f t="shared" si="2"/>
        <v>1243954</v>
      </c>
      <c r="L25" s="28">
        <f t="shared" si="2"/>
        <v>1226716</v>
      </c>
      <c r="M25" s="28">
        <f t="shared" si="2"/>
        <v>1084787</v>
      </c>
      <c r="N25" s="41">
        <f t="shared" si="0"/>
        <v>13698562</v>
      </c>
    </row>
    <row r="26" spans="1:16" x14ac:dyDescent="0.25">
      <c r="A26" s="38" t="s">
        <v>32</v>
      </c>
      <c r="B26" s="11">
        <v>499291</v>
      </c>
      <c r="C26" s="11">
        <v>503549</v>
      </c>
      <c r="D26" s="11">
        <v>660814</v>
      </c>
      <c r="E26" s="11">
        <v>549235</v>
      </c>
      <c r="F26" s="11">
        <v>649281</v>
      </c>
      <c r="G26" s="11">
        <v>639960</v>
      </c>
      <c r="H26" s="11">
        <v>657592</v>
      </c>
      <c r="I26" s="11">
        <v>704100</v>
      </c>
      <c r="J26" s="11">
        <v>632012</v>
      </c>
      <c r="K26" s="11">
        <v>655044</v>
      </c>
      <c r="L26" s="11">
        <v>642239</v>
      </c>
      <c r="M26" s="11">
        <v>519182</v>
      </c>
      <c r="N26" s="39">
        <f t="shared" si="0"/>
        <v>7312299</v>
      </c>
    </row>
    <row r="27" spans="1:16" s="17" customFormat="1" x14ac:dyDescent="0.25">
      <c r="A27" s="38" t="s">
        <v>33</v>
      </c>
      <c r="B27" s="11">
        <v>85780</v>
      </c>
      <c r="C27" s="11">
        <v>76506</v>
      </c>
      <c r="D27" s="11">
        <v>97181</v>
      </c>
      <c r="E27" s="11">
        <v>75892</v>
      </c>
      <c r="F27" s="11">
        <v>84363</v>
      </c>
      <c r="G27" s="11">
        <v>80230</v>
      </c>
      <c r="H27" s="11">
        <v>77705</v>
      </c>
      <c r="I27" s="11">
        <v>89612</v>
      </c>
      <c r="J27" s="11">
        <v>76955</v>
      </c>
      <c r="K27" s="11">
        <v>88944</v>
      </c>
      <c r="L27" s="11">
        <v>84899</v>
      </c>
      <c r="M27" s="11">
        <v>76202</v>
      </c>
      <c r="N27" s="39">
        <f t="shared" si="0"/>
        <v>994269</v>
      </c>
      <c r="O27" s="2"/>
      <c r="P27" s="2"/>
    </row>
    <row r="28" spans="1:16" x14ac:dyDescent="0.25">
      <c r="A28" s="38" t="s">
        <v>34</v>
      </c>
      <c r="B28" s="11">
        <v>281393</v>
      </c>
      <c r="C28" s="11">
        <v>249062</v>
      </c>
      <c r="D28" s="11">
        <v>319208</v>
      </c>
      <c r="E28" s="11">
        <v>262676</v>
      </c>
      <c r="F28" s="11">
        <v>318476</v>
      </c>
      <c r="G28" s="11">
        <v>307588</v>
      </c>
      <c r="H28" s="11">
        <v>286782</v>
      </c>
      <c r="I28" s="11">
        <v>312635</v>
      </c>
      <c r="J28" s="11">
        <v>288965</v>
      </c>
      <c r="K28" s="11">
        <v>291054</v>
      </c>
      <c r="L28" s="11">
        <v>283685</v>
      </c>
      <c r="M28" s="11">
        <v>258539</v>
      </c>
      <c r="N28" s="39">
        <f t="shared" si="0"/>
        <v>3460063</v>
      </c>
    </row>
    <row r="29" spans="1:16" x14ac:dyDescent="0.25">
      <c r="A29" s="38" t="s">
        <v>35</v>
      </c>
      <c r="B29" s="11">
        <v>1039384</v>
      </c>
      <c r="C29" s="11">
        <v>1013303</v>
      </c>
      <c r="D29" s="11">
        <v>1241745</v>
      </c>
      <c r="E29" s="11">
        <v>1066301</v>
      </c>
      <c r="F29" s="11">
        <v>1333938</v>
      </c>
      <c r="G29" s="11">
        <v>1214359</v>
      </c>
      <c r="H29" s="11">
        <v>1284527</v>
      </c>
      <c r="I29" s="11">
        <v>1410766</v>
      </c>
      <c r="J29" s="11">
        <v>1198566</v>
      </c>
      <c r="K29" s="11">
        <v>1199906</v>
      </c>
      <c r="L29" s="11">
        <v>1185597</v>
      </c>
      <c r="M29" s="11">
        <v>1027976</v>
      </c>
      <c r="N29" s="39">
        <f t="shared" si="0"/>
        <v>14216368</v>
      </c>
    </row>
    <row r="30" spans="1:16" x14ac:dyDescent="0.25">
      <c r="A30" s="42" t="s">
        <v>50</v>
      </c>
      <c r="B30" s="1">
        <v>29000</v>
      </c>
      <c r="C30" s="1">
        <v>30000</v>
      </c>
      <c r="D30" s="1">
        <v>24000</v>
      </c>
      <c r="E30" s="1">
        <v>25000</v>
      </c>
      <c r="F30" s="1">
        <v>30000</v>
      </c>
      <c r="G30" s="1">
        <v>30000</v>
      </c>
      <c r="H30" s="1">
        <v>38000</v>
      </c>
      <c r="I30" s="1">
        <v>43000</v>
      </c>
      <c r="J30" s="1">
        <v>43000</v>
      </c>
      <c r="K30" s="1">
        <v>42000</v>
      </c>
      <c r="L30" s="1">
        <v>42500</v>
      </c>
      <c r="M30" s="1">
        <v>40000</v>
      </c>
      <c r="N30" s="43">
        <f t="shared" si="0"/>
        <v>416500</v>
      </c>
    </row>
    <row r="31" spans="1:16" x14ac:dyDescent="0.25">
      <c r="A31" s="44" t="s">
        <v>36</v>
      </c>
      <c r="B31" s="28">
        <f t="shared" ref="B31:M31" si="3">SUM(B26:B30)</f>
        <v>1934848</v>
      </c>
      <c r="C31" s="28">
        <f t="shared" si="3"/>
        <v>1872420</v>
      </c>
      <c r="D31" s="28">
        <f t="shared" si="3"/>
        <v>2342948</v>
      </c>
      <c r="E31" s="28">
        <f t="shared" si="3"/>
        <v>1979104</v>
      </c>
      <c r="F31" s="28">
        <f t="shared" si="3"/>
        <v>2416058</v>
      </c>
      <c r="G31" s="28">
        <f t="shared" si="3"/>
        <v>2272137</v>
      </c>
      <c r="H31" s="28">
        <f t="shared" si="3"/>
        <v>2344606</v>
      </c>
      <c r="I31" s="28">
        <f t="shared" si="3"/>
        <v>2560113</v>
      </c>
      <c r="J31" s="28">
        <f t="shared" si="3"/>
        <v>2239498</v>
      </c>
      <c r="K31" s="28">
        <f t="shared" si="3"/>
        <v>2276948</v>
      </c>
      <c r="L31" s="28">
        <f t="shared" si="3"/>
        <v>2238920</v>
      </c>
      <c r="M31" s="28">
        <f t="shared" si="3"/>
        <v>1921899</v>
      </c>
      <c r="N31" s="41">
        <f t="shared" si="0"/>
        <v>26399499</v>
      </c>
    </row>
    <row r="32" spans="1:16" x14ac:dyDescent="0.25">
      <c r="A32" s="38" t="s">
        <v>37</v>
      </c>
      <c r="B32" s="11">
        <v>369582</v>
      </c>
      <c r="C32" s="11">
        <v>317119</v>
      </c>
      <c r="D32" s="11">
        <v>402523</v>
      </c>
      <c r="E32" s="11">
        <v>337097</v>
      </c>
      <c r="F32" s="11">
        <v>420916</v>
      </c>
      <c r="G32" s="11">
        <v>370251</v>
      </c>
      <c r="H32" s="11">
        <v>384432</v>
      </c>
      <c r="I32" s="11">
        <v>406894</v>
      </c>
      <c r="J32" s="11">
        <v>374445</v>
      </c>
      <c r="K32" s="11">
        <v>354166</v>
      </c>
      <c r="L32" s="11">
        <v>368414</v>
      </c>
      <c r="M32" s="11">
        <v>301562</v>
      </c>
      <c r="N32" s="39">
        <f t="shared" si="0"/>
        <v>4407401</v>
      </c>
    </row>
    <row r="33" spans="1:18" x14ac:dyDescent="0.25">
      <c r="A33" s="38" t="s">
        <v>38</v>
      </c>
      <c r="B33" s="11">
        <v>331534</v>
      </c>
      <c r="C33" s="11">
        <v>331036</v>
      </c>
      <c r="D33" s="11">
        <v>385115</v>
      </c>
      <c r="E33" s="11">
        <v>327810</v>
      </c>
      <c r="F33" s="11">
        <v>409213</v>
      </c>
      <c r="G33" s="11">
        <v>361485</v>
      </c>
      <c r="H33" s="11">
        <v>360391</v>
      </c>
      <c r="I33" s="11">
        <v>404256</v>
      </c>
      <c r="J33" s="11">
        <v>361276</v>
      </c>
      <c r="K33" s="11">
        <v>340421</v>
      </c>
      <c r="L33" s="11">
        <v>346848</v>
      </c>
      <c r="M33" s="11">
        <v>282512</v>
      </c>
      <c r="N33" s="39">
        <f t="shared" si="0"/>
        <v>4241897</v>
      </c>
    </row>
    <row r="34" spans="1:18" x14ac:dyDescent="0.25">
      <c r="A34" s="38" t="s">
        <v>39</v>
      </c>
      <c r="B34" s="11">
        <v>256394</v>
      </c>
      <c r="C34" s="11">
        <v>234402</v>
      </c>
      <c r="D34" s="11">
        <v>289342</v>
      </c>
      <c r="E34" s="11">
        <v>222996</v>
      </c>
      <c r="F34" s="11">
        <v>263200</v>
      </c>
      <c r="G34" s="11">
        <v>231214</v>
      </c>
      <c r="H34" s="11">
        <v>243086</v>
      </c>
      <c r="I34" s="11">
        <v>278030</v>
      </c>
      <c r="J34" s="11">
        <v>192816</v>
      </c>
      <c r="K34" s="11">
        <v>246309</v>
      </c>
      <c r="L34" s="11">
        <v>240207</v>
      </c>
      <c r="M34" s="11">
        <v>204381</v>
      </c>
      <c r="N34" s="39">
        <f t="shared" si="0"/>
        <v>2902377</v>
      </c>
    </row>
    <row r="35" spans="1:18" x14ac:dyDescent="0.25">
      <c r="A35" s="42" t="s">
        <v>50</v>
      </c>
      <c r="B35" s="1">
        <v>4000</v>
      </c>
      <c r="C35" s="1">
        <v>3000</v>
      </c>
      <c r="D35" s="1">
        <v>3000</v>
      </c>
      <c r="E35" s="1">
        <v>3000</v>
      </c>
      <c r="F35" s="1">
        <v>3000</v>
      </c>
      <c r="G35" s="1">
        <v>4000</v>
      </c>
      <c r="H35" s="1">
        <v>4000</v>
      </c>
      <c r="I35" s="1">
        <v>5000</v>
      </c>
      <c r="J35" s="1">
        <v>4500</v>
      </c>
      <c r="K35" s="1">
        <v>5000</v>
      </c>
      <c r="L35" s="1">
        <v>4000</v>
      </c>
      <c r="M35" s="1">
        <v>4000</v>
      </c>
      <c r="N35" s="43">
        <f t="shared" si="0"/>
        <v>46500</v>
      </c>
    </row>
    <row r="36" spans="1:18" x14ac:dyDescent="0.25">
      <c r="A36" s="40" t="s">
        <v>52</v>
      </c>
      <c r="B36" s="28">
        <f t="shared" ref="B36:I36" si="4">SUM(B32:B35)</f>
        <v>961510</v>
      </c>
      <c r="C36" s="28">
        <f t="shared" si="4"/>
        <v>885557</v>
      </c>
      <c r="D36" s="28">
        <f t="shared" si="4"/>
        <v>1079980</v>
      </c>
      <c r="E36" s="28">
        <f t="shared" si="4"/>
        <v>890903</v>
      </c>
      <c r="F36" s="28">
        <f t="shared" si="4"/>
        <v>1096329</v>
      </c>
      <c r="G36" s="28">
        <f t="shared" si="4"/>
        <v>966950</v>
      </c>
      <c r="H36" s="28">
        <f t="shared" si="4"/>
        <v>991909</v>
      </c>
      <c r="I36" s="28">
        <f t="shared" si="4"/>
        <v>1094180</v>
      </c>
      <c r="J36" s="28">
        <f>SUM(J32:J35)</f>
        <v>933037</v>
      </c>
      <c r="K36" s="28">
        <f>SUM(K32:K35)</f>
        <v>945896</v>
      </c>
      <c r="L36" s="28">
        <f>SUM(L32:L35)</f>
        <v>959469</v>
      </c>
      <c r="M36" s="28">
        <f>SUM(M32:M35)</f>
        <v>792455</v>
      </c>
      <c r="N36" s="41">
        <f t="shared" si="0"/>
        <v>11598175</v>
      </c>
    </row>
    <row r="37" spans="1:18" x14ac:dyDescent="0.25">
      <c r="A37" s="38" t="s">
        <v>42</v>
      </c>
      <c r="B37" s="11">
        <v>92366</v>
      </c>
      <c r="C37" s="11">
        <v>79054</v>
      </c>
      <c r="D37" s="11">
        <v>90950</v>
      </c>
      <c r="E37" s="11">
        <v>85859</v>
      </c>
      <c r="F37" s="11">
        <v>102638</v>
      </c>
      <c r="G37" s="11">
        <v>91599</v>
      </c>
      <c r="H37" s="11">
        <v>107722</v>
      </c>
      <c r="I37" s="11">
        <v>113212</v>
      </c>
      <c r="J37" s="11">
        <v>99389</v>
      </c>
      <c r="K37" s="11">
        <v>98317</v>
      </c>
      <c r="L37" s="11">
        <v>94230</v>
      </c>
      <c r="M37" s="11">
        <v>70414</v>
      </c>
      <c r="N37" s="39">
        <f t="shared" si="0"/>
        <v>1125750</v>
      </c>
    </row>
    <row r="38" spans="1:18" x14ac:dyDescent="0.25">
      <c r="A38" s="38" t="s">
        <v>41</v>
      </c>
      <c r="B38" s="11">
        <v>130841</v>
      </c>
      <c r="C38" s="11">
        <v>129386</v>
      </c>
      <c r="D38" s="11">
        <v>149972</v>
      </c>
      <c r="E38" s="11">
        <v>140167</v>
      </c>
      <c r="F38" s="11">
        <v>181243</v>
      </c>
      <c r="G38" s="11">
        <v>175573</v>
      </c>
      <c r="H38" s="11">
        <v>176940</v>
      </c>
      <c r="I38" s="11">
        <v>188197</v>
      </c>
      <c r="J38" s="11">
        <v>172497</v>
      </c>
      <c r="K38" s="11">
        <v>180656</v>
      </c>
      <c r="L38" s="11">
        <v>160714</v>
      </c>
      <c r="M38" s="11">
        <v>127521</v>
      </c>
      <c r="N38" s="39">
        <f t="shared" si="0"/>
        <v>1913707</v>
      </c>
    </row>
    <row r="39" spans="1:18" x14ac:dyDescent="0.25">
      <c r="A39" s="38" t="s">
        <v>43</v>
      </c>
      <c r="B39" s="11">
        <v>207410</v>
      </c>
      <c r="C39" s="11">
        <v>211363</v>
      </c>
      <c r="D39" s="11">
        <v>205266</v>
      </c>
      <c r="E39" s="11">
        <v>217778</v>
      </c>
      <c r="F39" s="11">
        <v>265807</v>
      </c>
      <c r="G39" s="11">
        <v>260722</v>
      </c>
      <c r="H39" s="11">
        <v>263209</v>
      </c>
      <c r="I39" s="11">
        <v>290367</v>
      </c>
      <c r="J39" s="11">
        <v>252489</v>
      </c>
      <c r="K39" s="11">
        <v>257692</v>
      </c>
      <c r="L39" s="11">
        <v>255419</v>
      </c>
      <c r="M39" s="11">
        <v>203610</v>
      </c>
      <c r="N39" s="39">
        <f t="shared" si="0"/>
        <v>2891132</v>
      </c>
    </row>
    <row r="40" spans="1:18" x14ac:dyDescent="0.25">
      <c r="A40" s="38" t="s">
        <v>44</v>
      </c>
      <c r="B40" s="11">
        <v>56164</v>
      </c>
      <c r="C40" s="11">
        <v>44024</v>
      </c>
      <c r="D40" s="11">
        <v>62635</v>
      </c>
      <c r="E40" s="11">
        <v>56883</v>
      </c>
      <c r="F40" s="11">
        <v>64877</v>
      </c>
      <c r="G40" s="11">
        <v>62897</v>
      </c>
      <c r="H40" s="11">
        <v>66850</v>
      </c>
      <c r="I40" s="11">
        <v>80439</v>
      </c>
      <c r="J40" s="11">
        <v>68446</v>
      </c>
      <c r="K40" s="11">
        <v>70063</v>
      </c>
      <c r="L40" s="11">
        <v>59902</v>
      </c>
      <c r="M40" s="11">
        <v>60372</v>
      </c>
      <c r="N40" s="39">
        <f t="shared" si="0"/>
        <v>753552</v>
      </c>
    </row>
    <row r="41" spans="1:18" x14ac:dyDescent="0.25">
      <c r="A41" s="40" t="s">
        <v>45</v>
      </c>
      <c r="B41" s="29">
        <f t="shared" ref="B41:M41" si="5">SUM(B37:B40)</f>
        <v>486781</v>
      </c>
      <c r="C41" s="29">
        <f t="shared" si="5"/>
        <v>463827</v>
      </c>
      <c r="D41" s="29">
        <f t="shared" si="5"/>
        <v>508823</v>
      </c>
      <c r="E41" s="29">
        <f t="shared" si="5"/>
        <v>500687</v>
      </c>
      <c r="F41" s="29">
        <f t="shared" si="5"/>
        <v>614565</v>
      </c>
      <c r="G41" s="29">
        <f t="shared" si="5"/>
        <v>590791</v>
      </c>
      <c r="H41" s="29">
        <f t="shared" si="5"/>
        <v>614721</v>
      </c>
      <c r="I41" s="29">
        <f t="shared" si="5"/>
        <v>672215</v>
      </c>
      <c r="J41" s="29">
        <f t="shared" si="5"/>
        <v>592821</v>
      </c>
      <c r="K41" s="29">
        <f t="shared" si="5"/>
        <v>606728</v>
      </c>
      <c r="L41" s="29">
        <f t="shared" si="5"/>
        <v>570265</v>
      </c>
      <c r="M41" s="29">
        <f t="shared" si="5"/>
        <v>461917</v>
      </c>
      <c r="N41" s="41">
        <f t="shared" si="0"/>
        <v>6684141</v>
      </c>
    </row>
    <row r="42" spans="1:18" s="10" customFormat="1" x14ac:dyDescent="0.25">
      <c r="A42" s="46" t="s">
        <v>51</v>
      </c>
      <c r="B42" s="47">
        <f t="shared" ref="B42:M42" si="6">B14+B25+B31+B36+B41</f>
        <v>4874219</v>
      </c>
      <c r="C42" s="47">
        <f t="shared" si="6"/>
        <v>4441263</v>
      </c>
      <c r="D42" s="47">
        <f t="shared" si="6"/>
        <v>5443016</v>
      </c>
      <c r="E42" s="47">
        <f t="shared" si="6"/>
        <v>4588598</v>
      </c>
      <c r="F42" s="47">
        <f t="shared" si="6"/>
        <v>5573757</v>
      </c>
      <c r="G42" s="47">
        <f t="shared" si="6"/>
        <v>5261921</v>
      </c>
      <c r="H42" s="47">
        <f t="shared" si="6"/>
        <v>5481386</v>
      </c>
      <c r="I42" s="47">
        <f t="shared" si="6"/>
        <v>5977543</v>
      </c>
      <c r="J42" s="47">
        <f t="shared" si="6"/>
        <v>5239575</v>
      </c>
      <c r="K42" s="47">
        <f t="shared" si="6"/>
        <v>5432893</v>
      </c>
      <c r="L42" s="47">
        <f t="shared" si="6"/>
        <v>5325900</v>
      </c>
      <c r="M42" s="47">
        <f t="shared" si="6"/>
        <v>4569779</v>
      </c>
      <c r="N42" s="48">
        <f>N14+N25+N31+N36+N41</f>
        <v>62209850</v>
      </c>
      <c r="O42" s="2"/>
      <c r="P42" s="2"/>
      <c r="Q42" s="3"/>
      <c r="R42" s="3"/>
    </row>
    <row r="43" spans="1:18" s="16" customFormat="1" x14ac:dyDescent="0.25">
      <c r="A43" s="30" t="s">
        <v>54</v>
      </c>
      <c r="G43" s="23"/>
      <c r="M43" s="24"/>
      <c r="N43" s="4"/>
      <c r="O43" s="4"/>
      <c r="P43" s="4"/>
    </row>
    <row r="44" spans="1:18" s="16" customFormat="1" x14ac:dyDescent="0.25">
      <c r="A44" s="31" t="s">
        <v>55</v>
      </c>
      <c r="M44" s="24"/>
      <c r="N44" s="4"/>
      <c r="O44" s="4"/>
      <c r="P44" s="4"/>
    </row>
    <row r="45" spans="1:18" x14ac:dyDescent="0.25">
      <c r="A45" s="32" t="s">
        <v>53</v>
      </c>
      <c r="B45" s="3"/>
      <c r="C45" s="3"/>
      <c r="D45" s="3"/>
      <c r="E45" s="17"/>
      <c r="F45" s="3"/>
      <c r="G45" s="3"/>
      <c r="H45" s="3"/>
      <c r="I45" s="3"/>
      <c r="J45" s="3"/>
      <c r="K45" s="3"/>
      <c r="L45" s="3"/>
    </row>
    <row r="46" spans="1:18" x14ac:dyDescent="0.25">
      <c r="A46" s="3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8" spans="1:18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50" spans="2:12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B755-A068-4FE1-8C3E-1E72A8AC08CB}">
  <sheetPr>
    <tabColor rgb="FF00B050"/>
    <pageSetUpPr fitToPage="1"/>
  </sheetPr>
  <dimension ref="A1:R50"/>
  <sheetViews>
    <sheetView showGridLines="0" topLeftCell="A22" zoomScaleNormal="100" workbookViewId="0">
      <selection activeCell="L47" sqref="L47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6" t="s">
        <v>79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38554</v>
      </c>
      <c r="C6" s="15">
        <v>37211</v>
      </c>
      <c r="D6" s="15">
        <v>39103</v>
      </c>
      <c r="E6" s="15">
        <v>34897</v>
      </c>
      <c r="F6" s="15">
        <v>41803</v>
      </c>
      <c r="G6" s="12">
        <v>42845</v>
      </c>
      <c r="H6" s="15">
        <v>47360</v>
      </c>
      <c r="I6" s="15">
        <v>51685</v>
      </c>
      <c r="J6" s="15">
        <v>44592</v>
      </c>
      <c r="K6" s="15">
        <v>46217</v>
      </c>
      <c r="L6" s="15">
        <v>39546</v>
      </c>
      <c r="M6" s="15">
        <v>31839</v>
      </c>
      <c r="N6" s="39">
        <f t="shared" ref="N6:N41" si="0">SUM(B6:M6)</f>
        <v>495652</v>
      </c>
    </row>
    <row r="7" spans="1:16" x14ac:dyDescent="0.25">
      <c r="A7" s="38" t="s">
        <v>15</v>
      </c>
      <c r="B7" s="15">
        <v>15270</v>
      </c>
      <c r="C7" s="15">
        <v>10981</v>
      </c>
      <c r="D7" s="15">
        <v>10287</v>
      </c>
      <c r="E7" s="15">
        <v>12698</v>
      </c>
      <c r="F7" s="15">
        <v>13343</v>
      </c>
      <c r="G7" s="12">
        <v>14267</v>
      </c>
      <c r="H7" s="15">
        <v>15487</v>
      </c>
      <c r="I7" s="15">
        <v>16969</v>
      </c>
      <c r="J7" s="15">
        <v>15022</v>
      </c>
      <c r="K7" s="15">
        <v>16558</v>
      </c>
      <c r="L7" s="15">
        <v>16819</v>
      </c>
      <c r="M7" s="15">
        <v>13003</v>
      </c>
      <c r="N7" s="39">
        <f t="shared" si="0"/>
        <v>170704</v>
      </c>
    </row>
    <row r="8" spans="1:16" x14ac:dyDescent="0.25">
      <c r="A8" s="38" t="s">
        <v>16</v>
      </c>
      <c r="B8" s="11">
        <v>52949</v>
      </c>
      <c r="C8" s="11">
        <v>46777</v>
      </c>
      <c r="D8" s="11">
        <v>44865</v>
      </c>
      <c r="E8" s="11">
        <v>51428</v>
      </c>
      <c r="F8" s="11">
        <v>58142</v>
      </c>
      <c r="G8" s="11">
        <v>57340</v>
      </c>
      <c r="H8" s="11">
        <v>63575</v>
      </c>
      <c r="I8" s="11">
        <v>69948</v>
      </c>
      <c r="J8" s="15">
        <v>57766</v>
      </c>
      <c r="K8" s="11">
        <v>43855</v>
      </c>
      <c r="L8" s="11">
        <v>48737</v>
      </c>
      <c r="M8" s="11">
        <v>43898</v>
      </c>
      <c r="N8" s="39">
        <f t="shared" si="0"/>
        <v>639280</v>
      </c>
    </row>
    <row r="9" spans="1:16" x14ac:dyDescent="0.25">
      <c r="A9" s="38" t="s">
        <v>17</v>
      </c>
      <c r="B9" s="15">
        <v>14442</v>
      </c>
      <c r="C9" s="15">
        <v>13383</v>
      </c>
      <c r="D9" s="15">
        <v>12406</v>
      </c>
      <c r="E9" s="15">
        <v>15675</v>
      </c>
      <c r="F9" s="15">
        <v>12675</v>
      </c>
      <c r="G9" s="12">
        <v>12094</v>
      </c>
      <c r="H9" s="15">
        <v>15989</v>
      </c>
      <c r="I9" s="15">
        <v>17728</v>
      </c>
      <c r="J9" s="15">
        <v>16249</v>
      </c>
      <c r="K9" s="15">
        <v>11972</v>
      </c>
      <c r="L9" s="15">
        <v>11109</v>
      </c>
      <c r="M9" s="15">
        <v>11679</v>
      </c>
      <c r="N9" s="39">
        <f t="shared" si="0"/>
        <v>165401</v>
      </c>
    </row>
    <row r="10" spans="1:16" x14ac:dyDescent="0.25">
      <c r="A10" s="38" t="s">
        <v>18</v>
      </c>
      <c r="B10" s="11">
        <v>130807</v>
      </c>
      <c r="C10" s="11">
        <v>117098</v>
      </c>
      <c r="D10" s="11">
        <v>119588</v>
      </c>
      <c r="E10" s="11">
        <v>122678</v>
      </c>
      <c r="F10" s="11">
        <v>141915</v>
      </c>
      <c r="G10" s="11">
        <v>146846</v>
      </c>
      <c r="H10" s="11">
        <v>141411</v>
      </c>
      <c r="I10" s="11">
        <v>154896</v>
      </c>
      <c r="J10" s="15">
        <v>145785</v>
      </c>
      <c r="K10" s="11">
        <v>152787</v>
      </c>
      <c r="L10" s="11">
        <v>149904</v>
      </c>
      <c r="M10" s="11">
        <v>151451</v>
      </c>
      <c r="N10" s="39">
        <f t="shared" si="0"/>
        <v>1675166</v>
      </c>
    </row>
    <row r="11" spans="1:16" x14ac:dyDescent="0.25">
      <c r="A11" s="38" t="s">
        <v>19</v>
      </c>
      <c r="B11" s="15">
        <v>13044</v>
      </c>
      <c r="C11" s="15">
        <v>9780</v>
      </c>
      <c r="D11" s="15">
        <v>11869</v>
      </c>
      <c r="E11" s="15">
        <v>12243</v>
      </c>
      <c r="F11" s="15">
        <v>11056</v>
      </c>
      <c r="G11" s="12">
        <v>11632</v>
      </c>
      <c r="H11" s="15">
        <v>11524</v>
      </c>
      <c r="I11" s="15">
        <v>12920</v>
      </c>
      <c r="J11" s="15">
        <v>11340</v>
      </c>
      <c r="K11" s="15">
        <v>12396</v>
      </c>
      <c r="L11" s="15">
        <v>14192</v>
      </c>
      <c r="M11" s="15">
        <v>12841</v>
      </c>
      <c r="N11" s="39">
        <f t="shared" si="0"/>
        <v>144837</v>
      </c>
    </row>
    <row r="12" spans="1:16" x14ac:dyDescent="0.25">
      <c r="A12" s="38" t="s">
        <v>20</v>
      </c>
      <c r="B12" s="15">
        <v>42074</v>
      </c>
      <c r="C12" s="15">
        <v>42515</v>
      </c>
      <c r="D12" s="15">
        <v>42309</v>
      </c>
      <c r="E12" s="15">
        <v>46067</v>
      </c>
      <c r="F12" s="15">
        <v>47279</v>
      </c>
      <c r="G12" s="12">
        <v>54158</v>
      </c>
      <c r="H12" s="15">
        <v>58129</v>
      </c>
      <c r="I12" s="15">
        <v>56267</v>
      </c>
      <c r="J12" s="15">
        <v>50029</v>
      </c>
      <c r="K12" s="15">
        <v>50235</v>
      </c>
      <c r="L12" s="15">
        <v>42821</v>
      </c>
      <c r="M12" s="15">
        <v>40087</v>
      </c>
      <c r="N12" s="39">
        <f t="shared" si="0"/>
        <v>571970</v>
      </c>
    </row>
    <row r="13" spans="1:16" x14ac:dyDescent="0.25">
      <c r="A13" s="42" t="s">
        <v>50</v>
      </c>
      <c r="B13" s="67">
        <v>18000</v>
      </c>
      <c r="C13" s="67">
        <v>17000</v>
      </c>
      <c r="D13" s="67">
        <v>17000</v>
      </c>
      <c r="E13" s="67">
        <v>20000</v>
      </c>
      <c r="F13" s="67">
        <v>20000</v>
      </c>
      <c r="G13" s="67">
        <v>21000</v>
      </c>
      <c r="H13" s="67">
        <v>22000</v>
      </c>
      <c r="I13" s="67">
        <v>22000</v>
      </c>
      <c r="J13" s="67">
        <v>21000</v>
      </c>
      <c r="K13" s="67">
        <v>22000</v>
      </c>
      <c r="L13" s="67">
        <v>20000</v>
      </c>
      <c r="M13" s="67">
        <v>18000</v>
      </c>
      <c r="N13" s="68">
        <f t="shared" si="0"/>
        <v>238000</v>
      </c>
    </row>
    <row r="14" spans="1:16" x14ac:dyDescent="0.25">
      <c r="A14" s="40" t="s">
        <v>21</v>
      </c>
      <c r="B14" s="28">
        <f t="shared" ref="B14:M14" si="1">SUM(B6:B13)</f>
        <v>325140</v>
      </c>
      <c r="C14" s="28">
        <f t="shared" si="1"/>
        <v>294745</v>
      </c>
      <c r="D14" s="28">
        <f t="shared" si="1"/>
        <v>297427</v>
      </c>
      <c r="E14" s="28">
        <f t="shared" si="1"/>
        <v>315686</v>
      </c>
      <c r="F14" s="28">
        <f t="shared" si="1"/>
        <v>346213</v>
      </c>
      <c r="G14" s="28">
        <f t="shared" si="1"/>
        <v>360182</v>
      </c>
      <c r="H14" s="28">
        <f t="shared" si="1"/>
        <v>375475</v>
      </c>
      <c r="I14" s="28">
        <f t="shared" si="1"/>
        <v>402413</v>
      </c>
      <c r="J14" s="28">
        <f t="shared" si="1"/>
        <v>361783</v>
      </c>
      <c r="K14" s="28">
        <f t="shared" si="1"/>
        <v>356020</v>
      </c>
      <c r="L14" s="28">
        <f t="shared" si="1"/>
        <v>343128</v>
      </c>
      <c r="M14" s="28">
        <f t="shared" si="1"/>
        <v>322798</v>
      </c>
      <c r="N14" s="41">
        <f t="shared" si="0"/>
        <v>4101010</v>
      </c>
    </row>
    <row r="15" spans="1:16" x14ac:dyDescent="0.25">
      <c r="A15" s="38" t="s">
        <v>22</v>
      </c>
      <c r="B15" s="22">
        <v>71202</v>
      </c>
      <c r="C15" s="22">
        <v>59656</v>
      </c>
      <c r="D15" s="22">
        <v>62433</v>
      </c>
      <c r="E15" s="22">
        <v>67880</v>
      </c>
      <c r="F15" s="22">
        <v>79113</v>
      </c>
      <c r="G15" s="22">
        <v>86682</v>
      </c>
      <c r="H15" s="22">
        <v>99581</v>
      </c>
      <c r="I15" s="22">
        <v>97246</v>
      </c>
      <c r="J15" s="15">
        <v>92480</v>
      </c>
      <c r="K15" s="22">
        <v>89726</v>
      </c>
      <c r="L15" s="22">
        <v>98643</v>
      </c>
      <c r="M15" s="22">
        <v>87762</v>
      </c>
      <c r="N15" s="39">
        <f t="shared" si="0"/>
        <v>992404</v>
      </c>
    </row>
    <row r="16" spans="1:16" x14ac:dyDescent="0.25">
      <c r="A16" s="38" t="s">
        <v>23</v>
      </c>
      <c r="B16" s="15">
        <v>59764</v>
      </c>
      <c r="C16" s="15">
        <v>49608</v>
      </c>
      <c r="D16" s="15">
        <v>50348</v>
      </c>
      <c r="E16" s="15">
        <v>56567</v>
      </c>
      <c r="F16" s="15">
        <v>66579</v>
      </c>
      <c r="G16" s="15">
        <v>68913</v>
      </c>
      <c r="H16" s="22">
        <v>76539</v>
      </c>
      <c r="I16" s="22">
        <v>79244</v>
      </c>
      <c r="J16" s="15">
        <v>73610</v>
      </c>
      <c r="K16" s="22">
        <v>77307</v>
      </c>
      <c r="L16" s="22">
        <v>74507</v>
      </c>
      <c r="M16" s="22">
        <v>67836</v>
      </c>
      <c r="N16" s="39">
        <f t="shared" si="0"/>
        <v>800822</v>
      </c>
    </row>
    <row r="17" spans="1:16" x14ac:dyDescent="0.25">
      <c r="A17" s="38" t="s">
        <v>47</v>
      </c>
      <c r="B17" s="22">
        <v>193463</v>
      </c>
      <c r="C17" s="22">
        <v>150974</v>
      </c>
      <c r="D17" s="22">
        <v>144327</v>
      </c>
      <c r="E17" s="22">
        <v>156833</v>
      </c>
      <c r="F17" s="22">
        <v>171275</v>
      </c>
      <c r="G17" s="22">
        <v>181489</v>
      </c>
      <c r="H17" s="22">
        <v>207749</v>
      </c>
      <c r="I17" s="22">
        <v>210662</v>
      </c>
      <c r="J17" s="15">
        <v>199308</v>
      </c>
      <c r="K17" s="22">
        <v>217779</v>
      </c>
      <c r="L17" s="22">
        <v>210414</v>
      </c>
      <c r="M17" s="22">
        <v>188886</v>
      </c>
      <c r="N17" s="39">
        <f t="shared" si="0"/>
        <v>2233159</v>
      </c>
    </row>
    <row r="18" spans="1:16" x14ac:dyDescent="0.25">
      <c r="A18" s="38" t="s">
        <v>25</v>
      </c>
      <c r="B18" s="22">
        <v>64083</v>
      </c>
      <c r="C18" s="22">
        <v>55126</v>
      </c>
      <c r="D18" s="22">
        <v>60529</v>
      </c>
      <c r="E18" s="22">
        <v>63692</v>
      </c>
      <c r="F18" s="22">
        <v>68279</v>
      </c>
      <c r="G18" s="22">
        <v>70394</v>
      </c>
      <c r="H18" s="22">
        <v>70553</v>
      </c>
      <c r="I18" s="22">
        <v>88464</v>
      </c>
      <c r="J18" s="15">
        <v>80209</v>
      </c>
      <c r="K18" s="22">
        <v>82044</v>
      </c>
      <c r="L18" s="22">
        <v>78713</v>
      </c>
      <c r="M18" s="22">
        <v>66808</v>
      </c>
      <c r="N18" s="39">
        <f t="shared" si="0"/>
        <v>848894</v>
      </c>
    </row>
    <row r="19" spans="1:16" x14ac:dyDescent="0.25">
      <c r="A19" s="38" t="s">
        <v>26</v>
      </c>
      <c r="B19" s="22">
        <v>106817</v>
      </c>
      <c r="C19" s="22">
        <v>92063</v>
      </c>
      <c r="D19" s="22">
        <v>102588</v>
      </c>
      <c r="E19" s="22">
        <v>104674</v>
      </c>
      <c r="F19" s="22">
        <v>105242</v>
      </c>
      <c r="G19" s="22">
        <v>106559</v>
      </c>
      <c r="H19" s="22">
        <v>115562</v>
      </c>
      <c r="I19" s="22">
        <v>118807</v>
      </c>
      <c r="J19" s="15">
        <v>116438</v>
      </c>
      <c r="K19" s="22">
        <v>116547</v>
      </c>
      <c r="L19" s="22">
        <v>109278</v>
      </c>
      <c r="M19" s="22">
        <v>103509</v>
      </c>
      <c r="N19" s="39">
        <f t="shared" si="0"/>
        <v>1298084</v>
      </c>
    </row>
    <row r="20" spans="1:16" x14ac:dyDescent="0.25">
      <c r="A20" s="38" t="s">
        <v>27</v>
      </c>
      <c r="B20" s="22">
        <v>178393</v>
      </c>
      <c r="C20" s="22">
        <v>155039</v>
      </c>
      <c r="D20" s="22">
        <v>174331</v>
      </c>
      <c r="E20" s="22">
        <v>196083</v>
      </c>
      <c r="F20" s="22">
        <v>179444</v>
      </c>
      <c r="G20" s="22">
        <v>155502</v>
      </c>
      <c r="H20" s="22">
        <v>179173</v>
      </c>
      <c r="I20" s="22">
        <v>198592</v>
      </c>
      <c r="J20" s="15">
        <v>199749</v>
      </c>
      <c r="K20" s="22">
        <v>189764</v>
      </c>
      <c r="L20" s="22">
        <v>175665</v>
      </c>
      <c r="M20" s="22">
        <v>167488</v>
      </c>
      <c r="N20" s="39">
        <f t="shared" si="0"/>
        <v>2149223</v>
      </c>
    </row>
    <row r="21" spans="1:16" x14ac:dyDescent="0.25">
      <c r="A21" s="38" t="s">
        <v>28</v>
      </c>
      <c r="B21" s="22">
        <v>47423</v>
      </c>
      <c r="C21" s="22">
        <v>45225</v>
      </c>
      <c r="D21" s="22">
        <v>48725</v>
      </c>
      <c r="E21" s="22">
        <v>51722</v>
      </c>
      <c r="F21" s="22">
        <v>45542</v>
      </c>
      <c r="G21" s="22">
        <v>41173</v>
      </c>
      <c r="H21" s="22">
        <v>48179</v>
      </c>
      <c r="I21" s="22">
        <v>52516</v>
      </c>
      <c r="J21" s="15">
        <v>51252</v>
      </c>
      <c r="K21" s="22">
        <v>52628</v>
      </c>
      <c r="L21" s="22">
        <v>54502</v>
      </c>
      <c r="M21" s="22">
        <v>51270</v>
      </c>
      <c r="N21" s="39">
        <f t="shared" si="0"/>
        <v>590157</v>
      </c>
    </row>
    <row r="22" spans="1:16" x14ac:dyDescent="0.25">
      <c r="A22" s="38" t="s">
        <v>29</v>
      </c>
      <c r="B22" s="22">
        <v>40606</v>
      </c>
      <c r="C22" s="22">
        <v>43085</v>
      </c>
      <c r="D22" s="22">
        <v>47521</v>
      </c>
      <c r="E22" s="22">
        <v>48482</v>
      </c>
      <c r="F22" s="22">
        <v>44532</v>
      </c>
      <c r="G22" s="22">
        <v>38453</v>
      </c>
      <c r="H22" s="22">
        <v>48945</v>
      </c>
      <c r="I22" s="22">
        <v>50747</v>
      </c>
      <c r="J22" s="15">
        <v>55712</v>
      </c>
      <c r="K22" s="22">
        <v>54192</v>
      </c>
      <c r="L22" s="22">
        <v>52183</v>
      </c>
      <c r="M22" s="22">
        <v>48067</v>
      </c>
      <c r="N22" s="39">
        <f t="shared" si="0"/>
        <v>572525</v>
      </c>
    </row>
    <row r="23" spans="1:16" x14ac:dyDescent="0.25">
      <c r="A23" s="38" t="s">
        <v>30</v>
      </c>
      <c r="B23" s="22">
        <v>324523</v>
      </c>
      <c r="C23" s="22">
        <v>272563</v>
      </c>
      <c r="D23" s="22">
        <v>345793</v>
      </c>
      <c r="E23" s="22">
        <v>356517</v>
      </c>
      <c r="F23" s="22">
        <v>355493</v>
      </c>
      <c r="G23" s="22">
        <v>323886</v>
      </c>
      <c r="H23" s="22">
        <v>359345</v>
      </c>
      <c r="I23" s="22">
        <v>383697</v>
      </c>
      <c r="J23" s="15">
        <v>368148</v>
      </c>
      <c r="K23" s="22">
        <v>364931</v>
      </c>
      <c r="L23" s="22">
        <v>319440</v>
      </c>
      <c r="M23" s="22">
        <v>301841</v>
      </c>
      <c r="N23" s="39">
        <f t="shared" si="0"/>
        <v>4076177</v>
      </c>
    </row>
    <row r="24" spans="1:16" x14ac:dyDescent="0.25">
      <c r="A24" s="42" t="s">
        <v>50</v>
      </c>
      <c r="B24" s="1">
        <v>82500</v>
      </c>
      <c r="C24" s="1">
        <v>76000</v>
      </c>
      <c r="D24" s="1">
        <v>79000</v>
      </c>
      <c r="E24" s="1">
        <v>82000</v>
      </c>
      <c r="F24" s="1">
        <v>84000</v>
      </c>
      <c r="G24" s="1">
        <v>91000</v>
      </c>
      <c r="H24" s="1">
        <v>102000</v>
      </c>
      <c r="I24" s="1">
        <v>102500</v>
      </c>
      <c r="J24" s="1">
        <v>102000</v>
      </c>
      <c r="K24" s="1">
        <v>110000</v>
      </c>
      <c r="L24" s="1">
        <v>107500</v>
      </c>
      <c r="M24" s="1">
        <v>105000</v>
      </c>
      <c r="N24" s="43">
        <f t="shared" si="0"/>
        <v>1123500</v>
      </c>
    </row>
    <row r="25" spans="1:16" x14ac:dyDescent="0.25">
      <c r="A25" s="44" t="s">
        <v>31</v>
      </c>
      <c r="B25" s="28">
        <f t="shared" ref="B25:M25" si="2">SUM(B15:B24)</f>
        <v>1168774</v>
      </c>
      <c r="C25" s="28">
        <f t="shared" si="2"/>
        <v>999339</v>
      </c>
      <c r="D25" s="28">
        <f t="shared" si="2"/>
        <v>1115595</v>
      </c>
      <c r="E25" s="28">
        <f t="shared" si="2"/>
        <v>1184450</v>
      </c>
      <c r="F25" s="28">
        <f t="shared" si="2"/>
        <v>1199499</v>
      </c>
      <c r="G25" s="28">
        <f t="shared" si="2"/>
        <v>1164051</v>
      </c>
      <c r="H25" s="28">
        <f t="shared" si="2"/>
        <v>1307626</v>
      </c>
      <c r="I25" s="28">
        <f t="shared" si="2"/>
        <v>1382475</v>
      </c>
      <c r="J25" s="28">
        <f t="shared" si="2"/>
        <v>1338906</v>
      </c>
      <c r="K25" s="28">
        <f t="shared" si="2"/>
        <v>1354918</v>
      </c>
      <c r="L25" s="28">
        <f t="shared" si="2"/>
        <v>1280845</v>
      </c>
      <c r="M25" s="28">
        <f t="shared" si="2"/>
        <v>1188467</v>
      </c>
      <c r="N25" s="41">
        <f t="shared" si="0"/>
        <v>14684945</v>
      </c>
    </row>
    <row r="26" spans="1:16" x14ac:dyDescent="0.25">
      <c r="A26" s="38" t="s">
        <v>32</v>
      </c>
      <c r="B26" s="11">
        <v>521443</v>
      </c>
      <c r="C26" s="11">
        <v>501647</v>
      </c>
      <c r="D26" s="11">
        <v>560147</v>
      </c>
      <c r="E26" s="11">
        <v>635731</v>
      </c>
      <c r="F26" s="11">
        <v>648951</v>
      </c>
      <c r="G26" s="11">
        <v>631789</v>
      </c>
      <c r="H26" s="11">
        <v>701363</v>
      </c>
      <c r="I26" s="11">
        <v>717840</v>
      </c>
      <c r="J26" s="11">
        <v>679230</v>
      </c>
      <c r="K26" s="11">
        <v>669245</v>
      </c>
      <c r="L26" s="11">
        <v>592194</v>
      </c>
      <c r="M26" s="11">
        <v>524754</v>
      </c>
      <c r="N26" s="39">
        <f t="shared" si="0"/>
        <v>7384334</v>
      </c>
    </row>
    <row r="27" spans="1:16" s="17" customFormat="1" x14ac:dyDescent="0.25">
      <c r="A27" s="38" t="s">
        <v>33</v>
      </c>
      <c r="B27" s="11">
        <v>76201</v>
      </c>
      <c r="C27" s="11">
        <v>74639</v>
      </c>
      <c r="D27" s="11">
        <v>82457</v>
      </c>
      <c r="E27" s="11">
        <v>86698</v>
      </c>
      <c r="F27" s="11">
        <v>83196</v>
      </c>
      <c r="G27" s="11">
        <v>83486</v>
      </c>
      <c r="H27" s="11">
        <v>89654</v>
      </c>
      <c r="I27" s="11">
        <v>99185</v>
      </c>
      <c r="J27" s="11">
        <v>93447</v>
      </c>
      <c r="K27" s="11">
        <v>90077</v>
      </c>
      <c r="L27" s="11">
        <v>82798</v>
      </c>
      <c r="M27" s="11">
        <v>79731</v>
      </c>
      <c r="N27" s="39">
        <f t="shared" si="0"/>
        <v>1021569</v>
      </c>
      <c r="O27" s="2"/>
      <c r="P27" s="2"/>
    </row>
    <row r="28" spans="1:16" x14ac:dyDescent="0.25">
      <c r="A28" s="38" t="s">
        <v>34</v>
      </c>
      <c r="B28" s="11">
        <v>268655</v>
      </c>
      <c r="C28" s="11">
        <v>248607</v>
      </c>
      <c r="D28" s="11">
        <v>262700</v>
      </c>
      <c r="E28" s="11">
        <v>302905</v>
      </c>
      <c r="F28" s="11">
        <v>290172</v>
      </c>
      <c r="G28" s="11">
        <v>298189</v>
      </c>
      <c r="H28" s="11">
        <v>322239</v>
      </c>
      <c r="I28" s="11">
        <v>327460</v>
      </c>
      <c r="J28" s="11">
        <v>315320</v>
      </c>
      <c r="K28" s="11">
        <v>305439</v>
      </c>
      <c r="L28" s="11">
        <v>294120</v>
      </c>
      <c r="M28" s="11">
        <v>250498</v>
      </c>
      <c r="N28" s="39">
        <f t="shared" si="0"/>
        <v>3486304</v>
      </c>
    </row>
    <row r="29" spans="1:16" x14ac:dyDescent="0.25">
      <c r="A29" s="38" t="s">
        <v>35</v>
      </c>
      <c r="B29" s="11">
        <v>1091195</v>
      </c>
      <c r="C29" s="11">
        <v>1106670</v>
      </c>
      <c r="D29" s="11">
        <v>1189411</v>
      </c>
      <c r="E29" s="11">
        <v>1222870</v>
      </c>
      <c r="F29" s="11">
        <v>1262202</v>
      </c>
      <c r="G29" s="11">
        <v>1253333</v>
      </c>
      <c r="H29" s="11">
        <v>1295763</v>
      </c>
      <c r="I29" s="11">
        <v>1331755</v>
      </c>
      <c r="J29" s="11">
        <v>1262803</v>
      </c>
      <c r="K29" s="11">
        <v>1313938</v>
      </c>
      <c r="L29" s="11">
        <v>1112107</v>
      </c>
      <c r="M29" s="11">
        <v>951639</v>
      </c>
      <c r="N29" s="39">
        <f t="shared" si="0"/>
        <v>14393686</v>
      </c>
    </row>
    <row r="30" spans="1:16" x14ac:dyDescent="0.25">
      <c r="A30" s="42" t="s">
        <v>50</v>
      </c>
      <c r="B30" s="1">
        <v>45000</v>
      </c>
      <c r="C30" s="1">
        <v>45000</v>
      </c>
      <c r="D30" s="1">
        <v>46000</v>
      </c>
      <c r="E30" s="1">
        <v>47000</v>
      </c>
      <c r="F30" s="1">
        <v>47000</v>
      </c>
      <c r="G30" s="1">
        <v>53500</v>
      </c>
      <c r="H30" s="1">
        <v>63000</v>
      </c>
      <c r="I30" s="1">
        <v>67000</v>
      </c>
      <c r="J30" s="1">
        <v>69000</v>
      </c>
      <c r="K30" s="1">
        <v>70000</v>
      </c>
      <c r="L30" s="1">
        <v>65000</v>
      </c>
      <c r="M30" s="1">
        <v>62000</v>
      </c>
      <c r="N30" s="43">
        <f t="shared" si="0"/>
        <v>679500</v>
      </c>
    </row>
    <row r="31" spans="1:16" x14ac:dyDescent="0.25">
      <c r="A31" s="44" t="s">
        <v>36</v>
      </c>
      <c r="B31" s="28">
        <f t="shared" ref="B31:M31" si="3">SUM(B26:B30)</f>
        <v>2002494</v>
      </c>
      <c r="C31" s="28">
        <f t="shared" si="3"/>
        <v>1976563</v>
      </c>
      <c r="D31" s="28">
        <f t="shared" si="3"/>
        <v>2140715</v>
      </c>
      <c r="E31" s="28">
        <f t="shared" si="3"/>
        <v>2295204</v>
      </c>
      <c r="F31" s="28">
        <f t="shared" si="3"/>
        <v>2331521</v>
      </c>
      <c r="G31" s="28">
        <f t="shared" si="3"/>
        <v>2320297</v>
      </c>
      <c r="H31" s="28">
        <f t="shared" si="3"/>
        <v>2472019</v>
      </c>
      <c r="I31" s="28">
        <f t="shared" si="3"/>
        <v>2543240</v>
      </c>
      <c r="J31" s="28">
        <f t="shared" si="3"/>
        <v>2419800</v>
      </c>
      <c r="K31" s="28">
        <f t="shared" si="3"/>
        <v>2448699</v>
      </c>
      <c r="L31" s="28">
        <f t="shared" si="3"/>
        <v>2146219</v>
      </c>
      <c r="M31" s="28">
        <f t="shared" si="3"/>
        <v>1868622</v>
      </c>
      <c r="N31" s="41">
        <f t="shared" si="0"/>
        <v>26965393</v>
      </c>
    </row>
    <row r="32" spans="1:16" x14ac:dyDescent="0.25">
      <c r="A32" s="38" t="s">
        <v>37</v>
      </c>
      <c r="B32" s="11">
        <v>360578</v>
      </c>
      <c r="C32" s="11">
        <v>365039</v>
      </c>
      <c r="D32" s="11">
        <v>368738</v>
      </c>
      <c r="E32" s="11">
        <v>392812</v>
      </c>
      <c r="F32" s="11">
        <v>392131</v>
      </c>
      <c r="G32" s="11">
        <v>413564</v>
      </c>
      <c r="H32" s="11">
        <v>412631</v>
      </c>
      <c r="I32" s="11">
        <v>445463</v>
      </c>
      <c r="J32" s="11">
        <v>425010</v>
      </c>
      <c r="K32" s="11">
        <v>427629</v>
      </c>
      <c r="L32" s="11">
        <v>406367</v>
      </c>
      <c r="M32" s="11">
        <v>301531</v>
      </c>
      <c r="N32" s="39">
        <f t="shared" si="0"/>
        <v>4711493</v>
      </c>
    </row>
    <row r="33" spans="1:18" x14ac:dyDescent="0.25">
      <c r="A33" s="38" t="s">
        <v>38</v>
      </c>
      <c r="B33" s="11">
        <v>305825</v>
      </c>
      <c r="C33" s="11">
        <v>361280</v>
      </c>
      <c r="D33" s="11">
        <v>356135</v>
      </c>
      <c r="E33" s="11">
        <v>382517</v>
      </c>
      <c r="F33" s="11">
        <v>356944</v>
      </c>
      <c r="G33" s="11">
        <v>384844</v>
      </c>
      <c r="H33" s="11">
        <v>391666</v>
      </c>
      <c r="I33" s="11">
        <v>427881</v>
      </c>
      <c r="J33" s="11">
        <v>400555</v>
      </c>
      <c r="K33" s="11">
        <v>414362</v>
      </c>
      <c r="L33" s="11">
        <v>373937</v>
      </c>
      <c r="M33" s="11">
        <v>288807</v>
      </c>
      <c r="N33" s="39">
        <f t="shared" si="0"/>
        <v>4444753</v>
      </c>
    </row>
    <row r="34" spans="1:18" x14ac:dyDescent="0.25">
      <c r="A34" s="38" t="s">
        <v>39</v>
      </c>
      <c r="B34" s="11">
        <v>231771</v>
      </c>
      <c r="C34" s="11">
        <v>240300</v>
      </c>
      <c r="D34" s="11">
        <v>226351</v>
      </c>
      <c r="E34" s="11">
        <v>241168</v>
      </c>
      <c r="F34" s="11">
        <v>160186</v>
      </c>
      <c r="G34" s="11">
        <v>220443</v>
      </c>
      <c r="H34" s="11">
        <v>251937</v>
      </c>
      <c r="I34" s="11">
        <v>258365</v>
      </c>
      <c r="J34" s="11">
        <v>235917</v>
      </c>
      <c r="K34" s="11">
        <v>267098</v>
      </c>
      <c r="L34" s="11">
        <v>262202</v>
      </c>
      <c r="M34" s="11">
        <v>221164</v>
      </c>
      <c r="N34" s="39">
        <f t="shared" si="0"/>
        <v>2816902</v>
      </c>
    </row>
    <row r="35" spans="1:18" x14ac:dyDescent="0.25">
      <c r="A35" s="42" t="s">
        <v>50</v>
      </c>
      <c r="B35" s="1">
        <v>6500</v>
      </c>
      <c r="C35" s="1">
        <v>7000</v>
      </c>
      <c r="D35" s="1">
        <v>8000</v>
      </c>
      <c r="E35" s="1">
        <v>7000</v>
      </c>
      <c r="F35" s="1">
        <v>5000</v>
      </c>
      <c r="G35" s="1">
        <v>7500</v>
      </c>
      <c r="H35" s="1">
        <v>8000</v>
      </c>
      <c r="I35" s="1">
        <v>8000</v>
      </c>
      <c r="J35" s="1">
        <v>7500</v>
      </c>
      <c r="K35" s="1">
        <v>7000</v>
      </c>
      <c r="L35" s="1">
        <v>7000</v>
      </c>
      <c r="M35" s="1">
        <v>5000</v>
      </c>
      <c r="N35" s="43">
        <f t="shared" si="0"/>
        <v>83500</v>
      </c>
    </row>
    <row r="36" spans="1:18" x14ac:dyDescent="0.25">
      <c r="A36" s="40" t="s">
        <v>52</v>
      </c>
      <c r="B36" s="28">
        <f t="shared" ref="B36:I36" si="4">SUM(B32:B35)</f>
        <v>904674</v>
      </c>
      <c r="C36" s="28">
        <f t="shared" si="4"/>
        <v>973619</v>
      </c>
      <c r="D36" s="28">
        <f t="shared" si="4"/>
        <v>959224</v>
      </c>
      <c r="E36" s="28">
        <f t="shared" si="4"/>
        <v>1023497</v>
      </c>
      <c r="F36" s="28">
        <f t="shared" si="4"/>
        <v>914261</v>
      </c>
      <c r="G36" s="28">
        <f t="shared" si="4"/>
        <v>1026351</v>
      </c>
      <c r="H36" s="28">
        <f t="shared" si="4"/>
        <v>1064234</v>
      </c>
      <c r="I36" s="28">
        <f t="shared" si="4"/>
        <v>1139709</v>
      </c>
      <c r="J36" s="28">
        <f>SUM(J32:J35)</f>
        <v>1068982</v>
      </c>
      <c r="K36" s="28">
        <f>SUM(K32:K35)</f>
        <v>1116089</v>
      </c>
      <c r="L36" s="28">
        <f>SUM(L32:L35)</f>
        <v>1049506</v>
      </c>
      <c r="M36" s="28">
        <f>SUM(M32:M35)</f>
        <v>816502</v>
      </c>
      <c r="N36" s="41">
        <f t="shared" si="0"/>
        <v>12056648</v>
      </c>
    </row>
    <row r="37" spans="1:18" x14ac:dyDescent="0.25">
      <c r="A37" s="38" t="s">
        <v>42</v>
      </c>
      <c r="B37" s="11">
        <v>89510</v>
      </c>
      <c r="C37" s="11">
        <v>90882</v>
      </c>
      <c r="D37" s="11">
        <v>89556</v>
      </c>
      <c r="E37" s="11">
        <v>90654</v>
      </c>
      <c r="F37" s="11">
        <v>100379</v>
      </c>
      <c r="G37" s="11">
        <v>101881</v>
      </c>
      <c r="H37" s="11">
        <v>103736</v>
      </c>
      <c r="I37" s="11">
        <v>110383</v>
      </c>
      <c r="J37" s="11">
        <v>99617</v>
      </c>
      <c r="K37" s="11">
        <v>98902</v>
      </c>
      <c r="L37" s="11">
        <v>90380</v>
      </c>
      <c r="M37" s="11">
        <v>69476</v>
      </c>
      <c r="N37" s="39">
        <f t="shared" si="0"/>
        <v>1135356</v>
      </c>
    </row>
    <row r="38" spans="1:18" x14ac:dyDescent="0.25">
      <c r="A38" s="38" t="s">
        <v>41</v>
      </c>
      <c r="B38" s="11">
        <v>136092</v>
      </c>
      <c r="C38" s="11">
        <v>143104</v>
      </c>
      <c r="D38" s="11">
        <v>146111</v>
      </c>
      <c r="E38" s="11">
        <v>153656</v>
      </c>
      <c r="F38" s="11">
        <v>169361</v>
      </c>
      <c r="G38" s="11">
        <v>182838</v>
      </c>
      <c r="H38" s="11">
        <v>194912</v>
      </c>
      <c r="I38" s="11">
        <v>208518</v>
      </c>
      <c r="J38" s="11">
        <v>187998</v>
      </c>
      <c r="K38" s="11">
        <v>181206</v>
      </c>
      <c r="L38" s="11">
        <v>153225</v>
      </c>
      <c r="M38" s="11">
        <v>117598</v>
      </c>
      <c r="N38" s="39">
        <f t="shared" si="0"/>
        <v>1974619</v>
      </c>
    </row>
    <row r="39" spans="1:18" x14ac:dyDescent="0.25">
      <c r="A39" s="38" t="s">
        <v>43</v>
      </c>
      <c r="B39" s="11">
        <v>242913</v>
      </c>
      <c r="C39" s="11">
        <v>231526</v>
      </c>
      <c r="D39" s="11">
        <v>220602</v>
      </c>
      <c r="E39" s="11">
        <v>264968</v>
      </c>
      <c r="F39" s="11">
        <v>274892</v>
      </c>
      <c r="G39" s="11">
        <v>276472</v>
      </c>
      <c r="H39" s="11">
        <v>302807</v>
      </c>
      <c r="I39" s="11">
        <v>304228</v>
      </c>
      <c r="J39" s="11">
        <v>274981</v>
      </c>
      <c r="K39" s="11">
        <v>276386</v>
      </c>
      <c r="L39" s="11">
        <v>222763</v>
      </c>
      <c r="M39" s="11">
        <v>225906</v>
      </c>
      <c r="N39" s="39">
        <f t="shared" si="0"/>
        <v>3118444</v>
      </c>
    </row>
    <row r="40" spans="1:18" x14ac:dyDescent="0.25">
      <c r="A40" s="38" t="s">
        <v>44</v>
      </c>
      <c r="B40" s="11">
        <v>51019</v>
      </c>
      <c r="C40" s="11">
        <v>46456</v>
      </c>
      <c r="D40" s="11">
        <v>52599</v>
      </c>
      <c r="E40" s="11">
        <v>59705</v>
      </c>
      <c r="F40" s="11">
        <v>60783</v>
      </c>
      <c r="G40" s="11">
        <v>62275</v>
      </c>
      <c r="H40" s="11">
        <v>68172</v>
      </c>
      <c r="I40" s="11">
        <v>71741</v>
      </c>
      <c r="J40" s="11">
        <v>58243</v>
      </c>
      <c r="K40" s="11">
        <v>65260</v>
      </c>
      <c r="L40" s="11">
        <v>53557</v>
      </c>
      <c r="M40" s="11">
        <v>55893</v>
      </c>
      <c r="N40" s="39">
        <f t="shared" si="0"/>
        <v>705703</v>
      </c>
    </row>
    <row r="41" spans="1:18" x14ac:dyDescent="0.25">
      <c r="A41" s="40" t="s">
        <v>45</v>
      </c>
      <c r="B41" s="29">
        <f t="shared" ref="B41:M41" si="5">SUM(B37:B40)</f>
        <v>519534</v>
      </c>
      <c r="C41" s="29">
        <f t="shared" si="5"/>
        <v>511968</v>
      </c>
      <c r="D41" s="29">
        <f t="shared" si="5"/>
        <v>508868</v>
      </c>
      <c r="E41" s="29">
        <f t="shared" si="5"/>
        <v>568983</v>
      </c>
      <c r="F41" s="29">
        <f t="shared" si="5"/>
        <v>605415</v>
      </c>
      <c r="G41" s="29">
        <f t="shared" si="5"/>
        <v>623466</v>
      </c>
      <c r="H41" s="29">
        <f t="shared" si="5"/>
        <v>669627</v>
      </c>
      <c r="I41" s="29">
        <f t="shared" si="5"/>
        <v>694870</v>
      </c>
      <c r="J41" s="29">
        <f t="shared" si="5"/>
        <v>620839</v>
      </c>
      <c r="K41" s="29">
        <f t="shared" si="5"/>
        <v>621754</v>
      </c>
      <c r="L41" s="29">
        <f t="shared" si="5"/>
        <v>519925</v>
      </c>
      <c r="M41" s="29">
        <f t="shared" si="5"/>
        <v>468873</v>
      </c>
      <c r="N41" s="41">
        <f t="shared" si="0"/>
        <v>6934122</v>
      </c>
    </row>
    <row r="42" spans="1:18" s="10" customFormat="1" x14ac:dyDescent="0.25">
      <c r="A42" s="46" t="s">
        <v>51</v>
      </c>
      <c r="B42" s="47">
        <f t="shared" ref="B42:M42" si="6">B14+B25+B31+B36+B41</f>
        <v>4920616</v>
      </c>
      <c r="C42" s="47">
        <f t="shared" si="6"/>
        <v>4756234</v>
      </c>
      <c r="D42" s="47">
        <f t="shared" si="6"/>
        <v>5021829</v>
      </c>
      <c r="E42" s="47">
        <f t="shared" si="6"/>
        <v>5387820</v>
      </c>
      <c r="F42" s="47">
        <f t="shared" si="6"/>
        <v>5396909</v>
      </c>
      <c r="G42" s="47">
        <f t="shared" si="6"/>
        <v>5494347</v>
      </c>
      <c r="H42" s="47">
        <f t="shared" si="6"/>
        <v>5888981</v>
      </c>
      <c r="I42" s="47">
        <f t="shared" si="6"/>
        <v>6162707</v>
      </c>
      <c r="J42" s="47">
        <f t="shared" si="6"/>
        <v>5810310</v>
      </c>
      <c r="K42" s="47">
        <f t="shared" si="6"/>
        <v>5897480</v>
      </c>
      <c r="L42" s="47">
        <f t="shared" si="6"/>
        <v>5339623</v>
      </c>
      <c r="M42" s="47">
        <f t="shared" si="6"/>
        <v>4665262</v>
      </c>
      <c r="N42" s="48">
        <f>N14+N25+N31+N36+N41</f>
        <v>64742118</v>
      </c>
      <c r="O42" s="2"/>
      <c r="P42" s="2"/>
      <c r="Q42" s="3"/>
      <c r="R42" s="3"/>
    </row>
    <row r="43" spans="1:18" s="16" customFormat="1" x14ac:dyDescent="0.25">
      <c r="A43" s="30" t="s">
        <v>54</v>
      </c>
      <c r="G43" s="23"/>
      <c r="M43" s="24"/>
      <c r="N43" s="4"/>
      <c r="O43" s="4"/>
      <c r="P43" s="4"/>
    </row>
    <row r="44" spans="1:18" s="16" customFormat="1" x14ac:dyDescent="0.25">
      <c r="A44" s="31" t="s">
        <v>55</v>
      </c>
      <c r="M44" s="24"/>
      <c r="N44" s="4"/>
      <c r="O44" s="4"/>
      <c r="P44" s="4"/>
    </row>
    <row r="45" spans="1:18" x14ac:dyDescent="0.25">
      <c r="A45" s="32" t="s">
        <v>53</v>
      </c>
      <c r="B45" s="3"/>
      <c r="C45" s="3"/>
      <c r="D45" s="3"/>
      <c r="E45" s="17"/>
      <c r="F45" s="3"/>
      <c r="G45" s="3"/>
      <c r="H45" s="3"/>
      <c r="I45" s="3"/>
      <c r="J45" s="3"/>
      <c r="K45" s="3"/>
      <c r="L45" s="3"/>
    </row>
    <row r="46" spans="1:18" x14ac:dyDescent="0.25">
      <c r="A46" s="3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8" spans="1:18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50" spans="2:12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9308-75BD-4987-AF96-A649885058AB}">
  <sheetPr>
    <tabColor rgb="FFFFC000"/>
    <pageSetUpPr fitToPage="1"/>
  </sheetPr>
  <dimension ref="A1:R50"/>
  <sheetViews>
    <sheetView showGridLines="0" tabSelected="1" zoomScaleNormal="100" workbookViewId="0">
      <selection activeCell="C9" sqref="C9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6" t="s">
        <v>80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34004</v>
      </c>
      <c r="C6" s="15"/>
      <c r="D6" s="15"/>
      <c r="E6" s="15"/>
      <c r="F6" s="15"/>
      <c r="G6" s="12"/>
      <c r="H6" s="15"/>
      <c r="I6" s="15"/>
      <c r="J6" s="15"/>
      <c r="K6" s="15"/>
      <c r="L6" s="15"/>
      <c r="M6" s="15"/>
      <c r="N6" s="39">
        <f t="shared" ref="N6:N41" si="0">SUM(B6:M6)</f>
        <v>34004</v>
      </c>
    </row>
    <row r="7" spans="1:16" x14ac:dyDescent="0.25">
      <c r="A7" s="38" t="s">
        <v>15</v>
      </c>
      <c r="B7" s="15">
        <v>16392</v>
      </c>
      <c r="C7" s="15"/>
      <c r="D7" s="15"/>
      <c r="E7" s="15"/>
      <c r="F7" s="15"/>
      <c r="G7" s="12"/>
      <c r="H7" s="15"/>
      <c r="I7" s="15"/>
      <c r="J7" s="15"/>
      <c r="K7" s="15"/>
      <c r="L7" s="15"/>
      <c r="M7" s="15"/>
      <c r="N7" s="39">
        <f t="shared" si="0"/>
        <v>16392</v>
      </c>
    </row>
    <row r="8" spans="1:16" x14ac:dyDescent="0.25">
      <c r="A8" s="38" t="s">
        <v>16</v>
      </c>
      <c r="B8" s="11">
        <v>52001</v>
      </c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39">
        <f t="shared" si="0"/>
        <v>52001</v>
      </c>
    </row>
    <row r="9" spans="1:16" x14ac:dyDescent="0.25">
      <c r="A9" s="38" t="s">
        <v>17</v>
      </c>
      <c r="B9" s="15">
        <v>11547</v>
      </c>
      <c r="C9" s="15"/>
      <c r="D9" s="15"/>
      <c r="E9" s="15"/>
      <c r="F9" s="15"/>
      <c r="G9" s="12"/>
      <c r="H9" s="15"/>
      <c r="I9" s="15"/>
      <c r="J9" s="15"/>
      <c r="K9" s="15"/>
      <c r="L9" s="15"/>
      <c r="M9" s="15"/>
      <c r="N9" s="39">
        <f t="shared" si="0"/>
        <v>11547</v>
      </c>
    </row>
    <row r="10" spans="1:16" x14ac:dyDescent="0.25">
      <c r="A10" s="38" t="s">
        <v>18</v>
      </c>
      <c r="B10" s="11">
        <v>127331</v>
      </c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39">
        <f t="shared" si="0"/>
        <v>127331</v>
      </c>
    </row>
    <row r="11" spans="1:16" x14ac:dyDescent="0.25">
      <c r="A11" s="38" t="s">
        <v>19</v>
      </c>
      <c r="B11" s="15">
        <v>11558</v>
      </c>
      <c r="C11" s="15"/>
      <c r="D11" s="15"/>
      <c r="E11" s="15"/>
      <c r="F11" s="15"/>
      <c r="G11" s="12"/>
      <c r="H11" s="15"/>
      <c r="I11" s="15"/>
      <c r="J11" s="15"/>
      <c r="K11" s="15"/>
      <c r="L11" s="15"/>
      <c r="M11" s="15"/>
      <c r="N11" s="39">
        <f t="shared" si="0"/>
        <v>11558</v>
      </c>
    </row>
    <row r="12" spans="1:16" x14ac:dyDescent="0.25">
      <c r="A12" s="38" t="s">
        <v>20</v>
      </c>
      <c r="B12" s="15">
        <v>38197</v>
      </c>
      <c r="C12" s="15"/>
      <c r="D12" s="15"/>
      <c r="E12" s="15"/>
      <c r="F12" s="15"/>
      <c r="G12" s="12"/>
      <c r="H12" s="15"/>
      <c r="I12" s="15"/>
      <c r="J12" s="15"/>
      <c r="K12" s="15"/>
      <c r="L12" s="15"/>
      <c r="M12" s="15"/>
      <c r="N12" s="39">
        <f t="shared" si="0"/>
        <v>38197</v>
      </c>
    </row>
    <row r="13" spans="1:16" x14ac:dyDescent="0.25">
      <c r="A13" s="42" t="s">
        <v>50</v>
      </c>
      <c r="B13" s="67">
        <v>18000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8">
        <f t="shared" si="0"/>
        <v>18000</v>
      </c>
    </row>
    <row r="14" spans="1:16" x14ac:dyDescent="0.25">
      <c r="A14" s="40" t="s">
        <v>21</v>
      </c>
      <c r="B14" s="28">
        <f t="shared" ref="B14:M14" si="1">SUM(B6:B13)</f>
        <v>309030</v>
      </c>
      <c r="C14" s="28">
        <f t="shared" si="1"/>
        <v>0</v>
      </c>
      <c r="D14" s="28">
        <f t="shared" si="1"/>
        <v>0</v>
      </c>
      <c r="E14" s="28">
        <f t="shared" si="1"/>
        <v>0</v>
      </c>
      <c r="F14" s="28">
        <f t="shared" si="1"/>
        <v>0</v>
      </c>
      <c r="G14" s="28">
        <f t="shared" si="1"/>
        <v>0</v>
      </c>
      <c r="H14" s="28">
        <f t="shared" si="1"/>
        <v>0</v>
      </c>
      <c r="I14" s="28">
        <f t="shared" si="1"/>
        <v>0</v>
      </c>
      <c r="J14" s="28">
        <f t="shared" si="1"/>
        <v>0</v>
      </c>
      <c r="K14" s="28">
        <f t="shared" si="1"/>
        <v>0</v>
      </c>
      <c r="L14" s="28">
        <f t="shared" si="1"/>
        <v>0</v>
      </c>
      <c r="M14" s="28">
        <f t="shared" si="1"/>
        <v>0</v>
      </c>
      <c r="N14" s="41">
        <f t="shared" si="0"/>
        <v>309030</v>
      </c>
    </row>
    <row r="15" spans="1:16" x14ac:dyDescent="0.25">
      <c r="A15" s="38" t="s">
        <v>22</v>
      </c>
      <c r="B15" s="22">
        <v>75050</v>
      </c>
      <c r="C15" s="22"/>
      <c r="D15" s="22"/>
      <c r="E15" s="22"/>
      <c r="F15" s="22"/>
      <c r="G15" s="22"/>
      <c r="H15" s="22"/>
      <c r="I15" s="22"/>
      <c r="J15" s="15"/>
      <c r="K15" s="22"/>
      <c r="L15" s="22"/>
      <c r="M15" s="22"/>
      <c r="N15" s="39">
        <f t="shared" si="0"/>
        <v>75050</v>
      </c>
    </row>
    <row r="16" spans="1:16" x14ac:dyDescent="0.25">
      <c r="A16" s="38" t="s">
        <v>23</v>
      </c>
      <c r="B16" s="15">
        <v>64934</v>
      </c>
      <c r="C16" s="15"/>
      <c r="D16" s="15"/>
      <c r="E16" s="15"/>
      <c r="F16" s="15"/>
      <c r="G16" s="15"/>
      <c r="H16" s="22"/>
      <c r="I16" s="22"/>
      <c r="J16" s="15"/>
      <c r="K16" s="22"/>
      <c r="L16" s="22"/>
      <c r="M16" s="22"/>
      <c r="N16" s="39">
        <f t="shared" si="0"/>
        <v>64934</v>
      </c>
    </row>
    <row r="17" spans="1:16" x14ac:dyDescent="0.25">
      <c r="A17" s="38" t="s">
        <v>47</v>
      </c>
      <c r="B17" s="22">
        <v>192864</v>
      </c>
      <c r="C17" s="22"/>
      <c r="D17" s="22"/>
      <c r="E17" s="22"/>
      <c r="F17" s="22"/>
      <c r="G17" s="22"/>
      <c r="H17" s="22"/>
      <c r="I17" s="22"/>
      <c r="J17" s="15"/>
      <c r="K17" s="22"/>
      <c r="L17" s="22"/>
      <c r="M17" s="22"/>
      <c r="N17" s="39">
        <f t="shared" si="0"/>
        <v>192864</v>
      </c>
    </row>
    <row r="18" spans="1:16" x14ac:dyDescent="0.25">
      <c r="A18" s="38" t="s">
        <v>25</v>
      </c>
      <c r="B18" s="22">
        <v>74396</v>
      </c>
      <c r="C18" s="22"/>
      <c r="D18" s="22"/>
      <c r="E18" s="22"/>
      <c r="F18" s="22"/>
      <c r="G18" s="22"/>
      <c r="H18" s="22"/>
      <c r="I18" s="22"/>
      <c r="J18" s="15"/>
      <c r="K18" s="22"/>
      <c r="L18" s="22"/>
      <c r="M18" s="22"/>
      <c r="N18" s="39">
        <f t="shared" si="0"/>
        <v>74396</v>
      </c>
    </row>
    <row r="19" spans="1:16" x14ac:dyDescent="0.25">
      <c r="A19" s="38" t="s">
        <v>26</v>
      </c>
      <c r="B19" s="22">
        <v>102566</v>
      </c>
      <c r="C19" s="22"/>
      <c r="D19" s="22"/>
      <c r="E19" s="22"/>
      <c r="F19" s="22"/>
      <c r="G19" s="22"/>
      <c r="H19" s="22"/>
      <c r="I19" s="22"/>
      <c r="J19" s="15"/>
      <c r="K19" s="22"/>
      <c r="L19" s="22"/>
      <c r="M19" s="22"/>
      <c r="N19" s="39">
        <f t="shared" si="0"/>
        <v>102566</v>
      </c>
    </row>
    <row r="20" spans="1:16" x14ac:dyDescent="0.25">
      <c r="A20" s="38" t="s">
        <v>27</v>
      </c>
      <c r="B20" s="22">
        <v>169434</v>
      </c>
      <c r="C20" s="22"/>
      <c r="D20" s="22"/>
      <c r="E20" s="22"/>
      <c r="F20" s="22"/>
      <c r="G20" s="22"/>
      <c r="H20" s="22"/>
      <c r="I20" s="22"/>
      <c r="J20" s="15"/>
      <c r="K20" s="22"/>
      <c r="L20" s="22"/>
      <c r="M20" s="22"/>
      <c r="N20" s="39">
        <f t="shared" si="0"/>
        <v>169434</v>
      </c>
    </row>
    <row r="21" spans="1:16" x14ac:dyDescent="0.25">
      <c r="A21" s="38" t="s">
        <v>28</v>
      </c>
      <c r="B21" s="22">
        <v>56004</v>
      </c>
      <c r="C21" s="22"/>
      <c r="D21" s="22"/>
      <c r="E21" s="22"/>
      <c r="F21" s="22"/>
      <c r="G21" s="22"/>
      <c r="H21" s="22"/>
      <c r="I21" s="22"/>
      <c r="J21" s="15"/>
      <c r="K21" s="22"/>
      <c r="L21" s="22"/>
      <c r="M21" s="22"/>
      <c r="N21" s="39">
        <f t="shared" si="0"/>
        <v>56004</v>
      </c>
    </row>
    <row r="22" spans="1:16" x14ac:dyDescent="0.25">
      <c r="A22" s="38" t="s">
        <v>29</v>
      </c>
      <c r="B22" s="22">
        <v>54134</v>
      </c>
      <c r="C22" s="22"/>
      <c r="D22" s="22"/>
      <c r="E22" s="22"/>
      <c r="F22" s="22"/>
      <c r="G22" s="22"/>
      <c r="H22" s="22"/>
      <c r="I22" s="22"/>
      <c r="J22" s="15"/>
      <c r="K22" s="22"/>
      <c r="L22" s="22"/>
      <c r="M22" s="22"/>
      <c r="N22" s="39">
        <f t="shared" si="0"/>
        <v>54134</v>
      </c>
    </row>
    <row r="23" spans="1:16" x14ac:dyDescent="0.25">
      <c r="A23" s="38" t="s">
        <v>30</v>
      </c>
      <c r="B23" s="22">
        <v>324810</v>
      </c>
      <c r="C23" s="22"/>
      <c r="D23" s="22"/>
      <c r="E23" s="22"/>
      <c r="F23" s="22"/>
      <c r="G23" s="22"/>
      <c r="H23" s="22"/>
      <c r="I23" s="22"/>
      <c r="J23" s="15"/>
      <c r="K23" s="22"/>
      <c r="L23" s="22"/>
      <c r="M23" s="22"/>
      <c r="N23" s="39">
        <f t="shared" si="0"/>
        <v>324810</v>
      </c>
    </row>
    <row r="24" spans="1:16" x14ac:dyDescent="0.25">
      <c r="A24" s="42" t="s">
        <v>50</v>
      </c>
      <c r="B24" s="1">
        <v>110500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43">
        <f t="shared" si="0"/>
        <v>110500</v>
      </c>
    </row>
    <row r="25" spans="1:16" x14ac:dyDescent="0.25">
      <c r="A25" s="44" t="s">
        <v>31</v>
      </c>
      <c r="B25" s="28">
        <f t="shared" ref="B25:M25" si="2">SUM(B15:B24)</f>
        <v>1224692</v>
      </c>
      <c r="C25" s="28">
        <f t="shared" si="2"/>
        <v>0</v>
      </c>
      <c r="D25" s="28">
        <f t="shared" si="2"/>
        <v>0</v>
      </c>
      <c r="E25" s="28">
        <f t="shared" si="2"/>
        <v>0</v>
      </c>
      <c r="F25" s="28">
        <f t="shared" si="2"/>
        <v>0</v>
      </c>
      <c r="G25" s="28">
        <f t="shared" si="2"/>
        <v>0</v>
      </c>
      <c r="H25" s="28">
        <f t="shared" si="2"/>
        <v>0</v>
      </c>
      <c r="I25" s="28">
        <f t="shared" si="2"/>
        <v>0</v>
      </c>
      <c r="J25" s="28">
        <f t="shared" si="2"/>
        <v>0</v>
      </c>
      <c r="K25" s="28">
        <f t="shared" si="2"/>
        <v>0</v>
      </c>
      <c r="L25" s="28">
        <f t="shared" si="2"/>
        <v>0</v>
      </c>
      <c r="M25" s="28">
        <f t="shared" si="2"/>
        <v>0</v>
      </c>
      <c r="N25" s="41">
        <f t="shared" si="0"/>
        <v>1224692</v>
      </c>
    </row>
    <row r="26" spans="1:16" x14ac:dyDescent="0.25">
      <c r="A26" s="38" t="s">
        <v>32</v>
      </c>
      <c r="B26" s="11">
        <v>566161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39">
        <f t="shared" si="0"/>
        <v>566161</v>
      </c>
    </row>
    <row r="27" spans="1:16" s="17" customFormat="1" x14ac:dyDescent="0.25">
      <c r="A27" s="38" t="s">
        <v>33</v>
      </c>
      <c r="B27" s="11">
        <v>83721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39">
        <f t="shared" si="0"/>
        <v>83721</v>
      </c>
      <c r="O27" s="2"/>
      <c r="P27" s="2"/>
    </row>
    <row r="28" spans="1:16" x14ac:dyDescent="0.25">
      <c r="A28" s="38" t="s">
        <v>34</v>
      </c>
      <c r="B28" s="11">
        <v>293090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39">
        <f t="shared" si="0"/>
        <v>293090</v>
      </c>
    </row>
    <row r="29" spans="1:16" x14ac:dyDescent="0.25">
      <c r="A29" s="38" t="s">
        <v>35</v>
      </c>
      <c r="B29" s="11">
        <v>1158600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39">
        <f t="shared" si="0"/>
        <v>1158600</v>
      </c>
    </row>
    <row r="30" spans="1:16" x14ac:dyDescent="0.25">
      <c r="A30" s="42" t="s">
        <v>50</v>
      </c>
      <c r="B30" s="1">
        <v>68000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3">
        <f t="shared" si="0"/>
        <v>68000</v>
      </c>
    </row>
    <row r="31" spans="1:16" x14ac:dyDescent="0.25">
      <c r="A31" s="44" t="s">
        <v>36</v>
      </c>
      <c r="B31" s="28">
        <f t="shared" ref="B31:M31" si="3">SUM(B26:B30)</f>
        <v>2169572</v>
      </c>
      <c r="C31" s="28">
        <f t="shared" si="3"/>
        <v>0</v>
      </c>
      <c r="D31" s="28">
        <f t="shared" si="3"/>
        <v>0</v>
      </c>
      <c r="E31" s="28">
        <f t="shared" si="3"/>
        <v>0</v>
      </c>
      <c r="F31" s="28">
        <f t="shared" si="3"/>
        <v>0</v>
      </c>
      <c r="G31" s="28">
        <f t="shared" si="3"/>
        <v>0</v>
      </c>
      <c r="H31" s="28">
        <f t="shared" si="3"/>
        <v>0</v>
      </c>
      <c r="I31" s="28">
        <f t="shared" si="3"/>
        <v>0</v>
      </c>
      <c r="J31" s="28">
        <f t="shared" si="3"/>
        <v>0</v>
      </c>
      <c r="K31" s="28">
        <f t="shared" si="3"/>
        <v>0</v>
      </c>
      <c r="L31" s="28">
        <f t="shared" si="3"/>
        <v>0</v>
      </c>
      <c r="M31" s="28">
        <f t="shared" si="3"/>
        <v>0</v>
      </c>
      <c r="N31" s="41">
        <f t="shared" si="0"/>
        <v>2169572</v>
      </c>
    </row>
    <row r="32" spans="1:16" x14ac:dyDescent="0.25">
      <c r="A32" s="38" t="s">
        <v>37</v>
      </c>
      <c r="B32" s="11">
        <v>395972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39">
        <f t="shared" si="0"/>
        <v>395972</v>
      </c>
    </row>
    <row r="33" spans="1:18" x14ac:dyDescent="0.25">
      <c r="A33" s="38" t="s">
        <v>38</v>
      </c>
      <c r="B33" s="11">
        <v>357679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39">
        <f t="shared" si="0"/>
        <v>357679</v>
      </c>
    </row>
    <row r="34" spans="1:18" x14ac:dyDescent="0.25">
      <c r="A34" s="38" t="s">
        <v>39</v>
      </c>
      <c r="B34" s="11">
        <v>260927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39">
        <f t="shared" si="0"/>
        <v>260927</v>
      </c>
    </row>
    <row r="35" spans="1:18" x14ac:dyDescent="0.25">
      <c r="A35" s="42" t="s">
        <v>50</v>
      </c>
      <c r="B35" s="1">
        <v>5000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3">
        <f t="shared" si="0"/>
        <v>5000</v>
      </c>
    </row>
    <row r="36" spans="1:18" x14ac:dyDescent="0.25">
      <c r="A36" s="40" t="s">
        <v>52</v>
      </c>
      <c r="B36" s="28">
        <f t="shared" ref="B36:I36" si="4">SUM(B32:B35)</f>
        <v>1019578</v>
      </c>
      <c r="C36" s="28">
        <f t="shared" si="4"/>
        <v>0</v>
      </c>
      <c r="D36" s="28">
        <f t="shared" si="4"/>
        <v>0</v>
      </c>
      <c r="E36" s="28">
        <f t="shared" si="4"/>
        <v>0</v>
      </c>
      <c r="F36" s="28">
        <f t="shared" si="4"/>
        <v>0</v>
      </c>
      <c r="G36" s="28">
        <f t="shared" si="4"/>
        <v>0</v>
      </c>
      <c r="H36" s="28">
        <f t="shared" si="4"/>
        <v>0</v>
      </c>
      <c r="I36" s="28">
        <f t="shared" si="4"/>
        <v>0</v>
      </c>
      <c r="J36" s="28">
        <f>SUM(J32:J35)</f>
        <v>0</v>
      </c>
      <c r="K36" s="28">
        <f>SUM(K32:K35)</f>
        <v>0</v>
      </c>
      <c r="L36" s="28">
        <f>SUM(L32:L35)</f>
        <v>0</v>
      </c>
      <c r="M36" s="28">
        <f>SUM(M32:M35)</f>
        <v>0</v>
      </c>
      <c r="N36" s="41">
        <f t="shared" si="0"/>
        <v>1019578</v>
      </c>
    </row>
    <row r="37" spans="1:18" x14ac:dyDescent="0.25">
      <c r="A37" s="38" t="s">
        <v>42</v>
      </c>
      <c r="B37" s="11">
        <v>84418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39">
        <f t="shared" si="0"/>
        <v>84418</v>
      </c>
    </row>
    <row r="38" spans="1:18" x14ac:dyDescent="0.25">
      <c r="A38" s="38" t="s">
        <v>41</v>
      </c>
      <c r="B38" s="11">
        <v>130027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39">
        <f t="shared" si="0"/>
        <v>130027</v>
      </c>
    </row>
    <row r="39" spans="1:18" x14ac:dyDescent="0.25">
      <c r="A39" s="38" t="s">
        <v>43</v>
      </c>
      <c r="B39" s="11">
        <v>228574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39">
        <f t="shared" si="0"/>
        <v>228574</v>
      </c>
    </row>
    <row r="40" spans="1:18" x14ac:dyDescent="0.25">
      <c r="A40" s="38" t="s">
        <v>44</v>
      </c>
      <c r="B40" s="11">
        <v>50882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39">
        <f t="shared" si="0"/>
        <v>50882</v>
      </c>
    </row>
    <row r="41" spans="1:18" x14ac:dyDescent="0.25">
      <c r="A41" s="40" t="s">
        <v>45</v>
      </c>
      <c r="B41" s="29">
        <f t="shared" ref="B41:M41" si="5">SUM(B37:B40)</f>
        <v>493901</v>
      </c>
      <c r="C41" s="29">
        <f t="shared" si="5"/>
        <v>0</v>
      </c>
      <c r="D41" s="29">
        <f t="shared" si="5"/>
        <v>0</v>
      </c>
      <c r="E41" s="29">
        <f t="shared" si="5"/>
        <v>0</v>
      </c>
      <c r="F41" s="29">
        <f t="shared" si="5"/>
        <v>0</v>
      </c>
      <c r="G41" s="29">
        <f t="shared" si="5"/>
        <v>0</v>
      </c>
      <c r="H41" s="29">
        <f t="shared" si="5"/>
        <v>0</v>
      </c>
      <c r="I41" s="29">
        <f t="shared" si="5"/>
        <v>0</v>
      </c>
      <c r="J41" s="29">
        <f t="shared" si="5"/>
        <v>0</v>
      </c>
      <c r="K41" s="29">
        <f t="shared" si="5"/>
        <v>0</v>
      </c>
      <c r="L41" s="29">
        <f t="shared" si="5"/>
        <v>0</v>
      </c>
      <c r="M41" s="29">
        <f t="shared" si="5"/>
        <v>0</v>
      </c>
      <c r="N41" s="41">
        <f t="shared" si="0"/>
        <v>493901</v>
      </c>
    </row>
    <row r="42" spans="1:18" s="10" customFormat="1" x14ac:dyDescent="0.25">
      <c r="A42" s="46" t="s">
        <v>51</v>
      </c>
      <c r="B42" s="47">
        <f t="shared" ref="B42:M42" si="6">B14+B25+B31+B36+B41</f>
        <v>5216773</v>
      </c>
      <c r="C42" s="47">
        <f t="shared" si="6"/>
        <v>0</v>
      </c>
      <c r="D42" s="47">
        <f t="shared" si="6"/>
        <v>0</v>
      </c>
      <c r="E42" s="47">
        <f t="shared" si="6"/>
        <v>0</v>
      </c>
      <c r="F42" s="47">
        <f t="shared" si="6"/>
        <v>0</v>
      </c>
      <c r="G42" s="47">
        <f t="shared" si="6"/>
        <v>0</v>
      </c>
      <c r="H42" s="47">
        <f t="shared" si="6"/>
        <v>0</v>
      </c>
      <c r="I42" s="47">
        <f t="shared" si="6"/>
        <v>0</v>
      </c>
      <c r="J42" s="47">
        <f t="shared" si="6"/>
        <v>0</v>
      </c>
      <c r="K42" s="47">
        <f t="shared" si="6"/>
        <v>0</v>
      </c>
      <c r="L42" s="47">
        <f t="shared" si="6"/>
        <v>0</v>
      </c>
      <c r="M42" s="47">
        <f t="shared" si="6"/>
        <v>0</v>
      </c>
      <c r="N42" s="48">
        <f>N14+N25+N31+N36+N41</f>
        <v>5216773</v>
      </c>
      <c r="O42" s="2"/>
      <c r="P42" s="2"/>
      <c r="Q42" s="3"/>
      <c r="R42" s="3"/>
    </row>
    <row r="43" spans="1:18" s="16" customFormat="1" x14ac:dyDescent="0.25">
      <c r="A43" s="30" t="s">
        <v>54</v>
      </c>
      <c r="G43" s="23"/>
      <c r="M43" s="24"/>
      <c r="N43" s="4"/>
      <c r="O43" s="4"/>
      <c r="P43" s="4"/>
    </row>
    <row r="44" spans="1:18" s="16" customFormat="1" x14ac:dyDescent="0.25">
      <c r="A44" s="31" t="s">
        <v>55</v>
      </c>
      <c r="M44" s="24"/>
      <c r="N44" s="4"/>
      <c r="O44" s="4"/>
      <c r="P44" s="4"/>
    </row>
    <row r="45" spans="1:18" x14ac:dyDescent="0.25">
      <c r="A45" s="32" t="s">
        <v>53</v>
      </c>
      <c r="B45" s="3"/>
      <c r="C45" s="3"/>
      <c r="D45" s="3"/>
      <c r="E45" s="17"/>
      <c r="F45" s="3"/>
      <c r="G45" s="3"/>
      <c r="H45" s="3"/>
      <c r="I45" s="3"/>
      <c r="J45" s="3"/>
      <c r="K45" s="3"/>
      <c r="L45" s="3"/>
    </row>
    <row r="46" spans="1:18" x14ac:dyDescent="0.25">
      <c r="A46" s="33" t="s">
        <v>48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8" spans="1:18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50" spans="2:12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</sheetData>
  <mergeCells count="4">
    <mergeCell ref="A1:N1"/>
    <mergeCell ref="A2:N2"/>
    <mergeCell ref="A4:A5"/>
    <mergeCell ref="B4:M4"/>
  </mergeCells>
  <printOptions horizontalCentered="1"/>
  <pageMargins left="0" right="0" top="0.19685039370078741" bottom="0" header="0.23622047244094491" footer="0.27559055118110237"/>
  <pageSetup paperSize="9" scale="99" orientation="landscape" r:id="rId1"/>
  <headerFooter alignWithMargins="0">
    <oddFooter>&amp;R&amp;8Tabela 70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2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66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21211</v>
      </c>
      <c r="C6" s="15">
        <v>15823</v>
      </c>
      <c r="D6" s="12">
        <v>15195</v>
      </c>
      <c r="E6" s="12">
        <v>15479</v>
      </c>
      <c r="F6" s="12">
        <v>18536</v>
      </c>
      <c r="G6" s="12">
        <v>22600</v>
      </c>
      <c r="H6" s="15">
        <v>17735</v>
      </c>
      <c r="I6" s="15">
        <v>23933</v>
      </c>
      <c r="J6" s="15">
        <v>21268</v>
      </c>
      <c r="K6" s="15">
        <v>22834</v>
      </c>
      <c r="L6" s="15">
        <v>19522</v>
      </c>
      <c r="M6" s="15">
        <v>18921</v>
      </c>
      <c r="N6" s="39">
        <v>233057</v>
      </c>
    </row>
    <row r="7" spans="1:16" x14ac:dyDescent="0.25">
      <c r="A7" s="38" t="s">
        <v>15</v>
      </c>
      <c r="B7" s="15">
        <v>5807</v>
      </c>
      <c r="C7" s="15">
        <v>5242</v>
      </c>
      <c r="D7" s="12">
        <v>4965</v>
      </c>
      <c r="E7" s="12">
        <v>5854</v>
      </c>
      <c r="F7" s="12">
        <v>5892</v>
      </c>
      <c r="G7" s="12">
        <v>7760</v>
      </c>
      <c r="H7" s="15">
        <v>7484</v>
      </c>
      <c r="I7" s="15">
        <v>8048</v>
      </c>
      <c r="J7" s="15">
        <v>7794</v>
      </c>
      <c r="K7" s="15">
        <v>8792</v>
      </c>
      <c r="L7" s="15">
        <v>6725</v>
      </c>
      <c r="M7" s="15">
        <v>6551</v>
      </c>
      <c r="N7" s="39">
        <v>80914</v>
      </c>
    </row>
    <row r="8" spans="1:16" x14ac:dyDescent="0.25">
      <c r="A8" s="38" t="s">
        <v>16</v>
      </c>
      <c r="B8" s="11">
        <v>39696</v>
      </c>
      <c r="C8" s="11">
        <v>56004.937999999995</v>
      </c>
      <c r="D8" s="15">
        <v>39376</v>
      </c>
      <c r="E8" s="15">
        <v>59327.425999999999</v>
      </c>
      <c r="F8" s="11">
        <v>40816</v>
      </c>
      <c r="G8" s="11">
        <v>58167.288</v>
      </c>
      <c r="H8" s="11">
        <v>46075</v>
      </c>
      <c r="I8" s="11">
        <v>61321.4</v>
      </c>
      <c r="J8" s="11">
        <v>49763</v>
      </c>
      <c r="K8" s="11">
        <v>59289.95</v>
      </c>
      <c r="L8" s="11">
        <v>58858.12</v>
      </c>
      <c r="M8" s="11">
        <v>44592</v>
      </c>
      <c r="N8" s="39">
        <v>613287.12200000009</v>
      </c>
    </row>
    <row r="9" spans="1:16" x14ac:dyDescent="0.25">
      <c r="A9" s="38" t="s">
        <v>17</v>
      </c>
      <c r="B9" s="15">
        <v>2928</v>
      </c>
      <c r="C9" s="15">
        <v>2118</v>
      </c>
      <c r="D9" s="12">
        <v>2876</v>
      </c>
      <c r="E9" s="12">
        <v>3091</v>
      </c>
      <c r="F9" s="12">
        <v>2684</v>
      </c>
      <c r="G9" s="12">
        <v>1466</v>
      </c>
      <c r="H9" s="15">
        <v>3161</v>
      </c>
      <c r="I9" s="15">
        <v>2107</v>
      </c>
      <c r="J9" s="15">
        <v>2674</v>
      </c>
      <c r="K9" s="15">
        <v>2351</v>
      </c>
      <c r="L9" s="15">
        <v>2327</v>
      </c>
      <c r="M9" s="15">
        <v>2396</v>
      </c>
      <c r="N9" s="39">
        <v>30179</v>
      </c>
    </row>
    <row r="10" spans="1:16" x14ac:dyDescent="0.25">
      <c r="A10" s="38" t="s">
        <v>18</v>
      </c>
      <c r="B10" s="11">
        <v>115365</v>
      </c>
      <c r="C10" s="11">
        <v>90229</v>
      </c>
      <c r="D10" s="15">
        <v>87897</v>
      </c>
      <c r="E10" s="15">
        <v>96273</v>
      </c>
      <c r="F10" s="11">
        <v>97686</v>
      </c>
      <c r="G10" s="11">
        <v>108413</v>
      </c>
      <c r="H10" s="11">
        <v>107399</v>
      </c>
      <c r="I10" s="11">
        <v>131490</v>
      </c>
      <c r="J10" s="11">
        <v>112652</v>
      </c>
      <c r="K10" s="11">
        <v>108883</v>
      </c>
      <c r="L10" s="11">
        <v>106626</v>
      </c>
      <c r="M10" s="11">
        <v>102069</v>
      </c>
      <c r="N10" s="39">
        <v>1264982</v>
      </c>
    </row>
    <row r="11" spans="1:16" x14ac:dyDescent="0.25">
      <c r="A11" s="38" t="s">
        <v>19</v>
      </c>
      <c r="B11" s="15">
        <v>9759</v>
      </c>
      <c r="C11" s="15">
        <v>4782</v>
      </c>
      <c r="D11" s="12">
        <v>7803</v>
      </c>
      <c r="E11" s="12">
        <v>4400</v>
      </c>
      <c r="F11" s="12">
        <v>4460</v>
      </c>
      <c r="G11" s="12">
        <v>10613</v>
      </c>
      <c r="H11" s="15">
        <v>7421</v>
      </c>
      <c r="I11" s="15">
        <v>11699</v>
      </c>
      <c r="J11" s="15">
        <v>9440</v>
      </c>
      <c r="K11" s="15">
        <v>7688</v>
      </c>
      <c r="L11" s="15">
        <v>11977</v>
      </c>
      <c r="M11" s="15">
        <v>14155</v>
      </c>
      <c r="N11" s="39">
        <v>104197</v>
      </c>
    </row>
    <row r="12" spans="1:16" x14ac:dyDescent="0.25">
      <c r="A12" s="38" t="s">
        <v>20</v>
      </c>
      <c r="B12" s="15">
        <v>29644</v>
      </c>
      <c r="C12" s="15">
        <v>25375</v>
      </c>
      <c r="D12" s="12">
        <v>25608</v>
      </c>
      <c r="E12" s="12">
        <v>30043</v>
      </c>
      <c r="F12" s="12">
        <v>28702</v>
      </c>
      <c r="G12" s="12">
        <v>36483</v>
      </c>
      <c r="H12" s="15">
        <v>33900</v>
      </c>
      <c r="I12" s="15">
        <v>49981</v>
      </c>
      <c r="J12" s="15">
        <v>46402</v>
      </c>
      <c r="K12" s="15">
        <v>42995</v>
      </c>
      <c r="L12" s="15">
        <v>42388</v>
      </c>
      <c r="M12" s="15">
        <v>39682</v>
      </c>
      <c r="N12" s="39">
        <v>431203</v>
      </c>
    </row>
    <row r="13" spans="1:16" x14ac:dyDescent="0.25">
      <c r="A13" s="40" t="s">
        <v>21</v>
      </c>
      <c r="B13" s="28">
        <v>224410</v>
      </c>
      <c r="C13" s="28">
        <v>199573.93799999999</v>
      </c>
      <c r="D13" s="28">
        <v>183720</v>
      </c>
      <c r="E13" s="28">
        <v>214467.42600000001</v>
      </c>
      <c r="F13" s="28">
        <v>198776</v>
      </c>
      <c r="G13" s="28">
        <v>245502.288</v>
      </c>
      <c r="H13" s="28">
        <v>223175</v>
      </c>
      <c r="I13" s="28">
        <v>288579.40000000002</v>
      </c>
      <c r="J13" s="28">
        <v>249993</v>
      </c>
      <c r="K13" s="28">
        <v>252832.95</v>
      </c>
      <c r="L13" s="28">
        <v>248423.12</v>
      </c>
      <c r="M13" s="28">
        <v>228366</v>
      </c>
      <c r="N13" s="41">
        <v>2757819.1220000004</v>
      </c>
    </row>
    <row r="14" spans="1:16" x14ac:dyDescent="0.25">
      <c r="A14" s="38" t="s">
        <v>22</v>
      </c>
      <c r="B14" s="22">
        <v>56124</v>
      </c>
      <c r="C14" s="22">
        <v>39810</v>
      </c>
      <c r="D14" s="15">
        <v>44937</v>
      </c>
      <c r="E14" s="15">
        <v>41661</v>
      </c>
      <c r="F14" s="22">
        <v>47350</v>
      </c>
      <c r="G14" s="22">
        <v>50153</v>
      </c>
      <c r="H14" s="22">
        <v>53112</v>
      </c>
      <c r="I14" s="22">
        <v>51788</v>
      </c>
      <c r="J14" s="22">
        <v>46690</v>
      </c>
      <c r="K14" s="22">
        <v>45263</v>
      </c>
      <c r="L14" s="22">
        <v>44122</v>
      </c>
      <c r="M14" s="11">
        <v>58448</v>
      </c>
      <c r="N14" s="39">
        <v>579458</v>
      </c>
    </row>
    <row r="15" spans="1:16" x14ac:dyDescent="0.25">
      <c r="A15" s="38" t="s">
        <v>23</v>
      </c>
      <c r="B15" s="15">
        <v>19758</v>
      </c>
      <c r="C15" s="15">
        <v>19763</v>
      </c>
      <c r="D15" s="15">
        <v>22445</v>
      </c>
      <c r="E15" s="15">
        <v>20109</v>
      </c>
      <c r="F15" s="15">
        <v>24283</v>
      </c>
      <c r="G15" s="15">
        <v>24792</v>
      </c>
      <c r="H15" s="22">
        <v>26903</v>
      </c>
      <c r="I15" s="22">
        <v>25702</v>
      </c>
      <c r="J15" s="22">
        <v>19939</v>
      </c>
      <c r="K15" s="15">
        <v>21902</v>
      </c>
      <c r="L15" s="15">
        <v>21556</v>
      </c>
      <c r="M15" s="15">
        <v>25612</v>
      </c>
      <c r="N15" s="39">
        <v>272764</v>
      </c>
    </row>
    <row r="16" spans="1:16" x14ac:dyDescent="0.25">
      <c r="A16" s="38" t="s">
        <v>47</v>
      </c>
      <c r="B16" s="22">
        <v>91341</v>
      </c>
      <c r="C16" s="22">
        <v>69730</v>
      </c>
      <c r="D16" s="12">
        <v>77682</v>
      </c>
      <c r="E16" s="15">
        <v>66140</v>
      </c>
      <c r="F16" s="22">
        <v>76289</v>
      </c>
      <c r="G16" s="22">
        <v>80340</v>
      </c>
      <c r="H16" s="22">
        <v>93393</v>
      </c>
      <c r="I16" s="15">
        <v>91998</v>
      </c>
      <c r="J16" s="15">
        <v>81500</v>
      </c>
      <c r="K16" s="22">
        <v>81596</v>
      </c>
      <c r="L16" s="22">
        <v>80195</v>
      </c>
      <c r="M16" s="11">
        <v>95958</v>
      </c>
      <c r="N16" s="39">
        <v>986162</v>
      </c>
    </row>
    <row r="17" spans="1:16" x14ac:dyDescent="0.25">
      <c r="A17" s="38" t="s">
        <v>25</v>
      </c>
      <c r="B17" s="22">
        <v>38146</v>
      </c>
      <c r="C17" s="22">
        <v>30350</v>
      </c>
      <c r="D17" s="12">
        <v>33791</v>
      </c>
      <c r="E17" s="15">
        <v>30891</v>
      </c>
      <c r="F17" s="22">
        <v>30724</v>
      </c>
      <c r="G17" s="22">
        <v>29836</v>
      </c>
      <c r="H17" s="22">
        <v>39965</v>
      </c>
      <c r="I17" s="22">
        <v>39549</v>
      </c>
      <c r="J17" s="22">
        <v>40932</v>
      </c>
      <c r="K17" s="22">
        <v>44399</v>
      </c>
      <c r="L17" s="22">
        <v>43484</v>
      </c>
      <c r="M17" s="11">
        <v>48074</v>
      </c>
      <c r="N17" s="39">
        <v>450141</v>
      </c>
    </row>
    <row r="18" spans="1:16" x14ac:dyDescent="0.25">
      <c r="A18" s="38" t="s">
        <v>26</v>
      </c>
      <c r="B18" s="22">
        <v>32450</v>
      </c>
      <c r="C18" s="22">
        <v>27763</v>
      </c>
      <c r="D18" s="12">
        <v>30131</v>
      </c>
      <c r="E18" s="15">
        <v>27103</v>
      </c>
      <c r="F18" s="22">
        <v>28053</v>
      </c>
      <c r="G18" s="22">
        <v>21631</v>
      </c>
      <c r="H18" s="22">
        <v>28751</v>
      </c>
      <c r="I18" s="22">
        <v>29638</v>
      </c>
      <c r="J18" s="22">
        <v>29640</v>
      </c>
      <c r="K18" s="22">
        <v>29790</v>
      </c>
      <c r="L18" s="22">
        <v>34715</v>
      </c>
      <c r="M18" s="11">
        <v>45400</v>
      </c>
      <c r="N18" s="39">
        <v>365065</v>
      </c>
    </row>
    <row r="19" spans="1:16" x14ac:dyDescent="0.25">
      <c r="A19" s="38" t="s">
        <v>27</v>
      </c>
      <c r="B19" s="22">
        <v>84896</v>
      </c>
      <c r="C19" s="22">
        <v>81240</v>
      </c>
      <c r="D19" s="12">
        <v>100925</v>
      </c>
      <c r="E19" s="15">
        <v>83152</v>
      </c>
      <c r="F19" s="22">
        <v>81128</v>
      </c>
      <c r="G19" s="22">
        <v>64348</v>
      </c>
      <c r="H19" s="22">
        <v>81509</v>
      </c>
      <c r="I19" s="22">
        <v>65400</v>
      </c>
      <c r="J19" s="22">
        <v>73556</v>
      </c>
      <c r="K19" s="22">
        <v>82506</v>
      </c>
      <c r="L19" s="22">
        <v>79647</v>
      </c>
      <c r="M19" s="11">
        <v>101349</v>
      </c>
      <c r="N19" s="39">
        <v>979656</v>
      </c>
    </row>
    <row r="20" spans="1:16" x14ac:dyDescent="0.25">
      <c r="A20" s="38" t="s">
        <v>28</v>
      </c>
      <c r="B20" s="22">
        <v>29095</v>
      </c>
      <c r="C20" s="22">
        <v>25241</v>
      </c>
      <c r="D20" s="12">
        <v>29040</v>
      </c>
      <c r="E20" s="15">
        <v>25685</v>
      </c>
      <c r="F20" s="22">
        <v>21197</v>
      </c>
      <c r="G20" s="22">
        <v>20299</v>
      </c>
      <c r="H20" s="22">
        <v>22784</v>
      </c>
      <c r="I20" s="22">
        <v>23659</v>
      </c>
      <c r="J20" s="22">
        <v>23770</v>
      </c>
      <c r="K20" s="22">
        <v>25386</v>
      </c>
      <c r="L20" s="22">
        <v>26776</v>
      </c>
      <c r="M20" s="11">
        <v>33636</v>
      </c>
      <c r="N20" s="39">
        <v>306568</v>
      </c>
    </row>
    <row r="21" spans="1:16" x14ac:dyDescent="0.25">
      <c r="A21" s="38" t="s">
        <v>29</v>
      </c>
      <c r="B21" s="22">
        <v>18244</v>
      </c>
      <c r="C21" s="22">
        <v>18161</v>
      </c>
      <c r="D21" s="12">
        <v>23259</v>
      </c>
      <c r="E21" s="15">
        <v>19137</v>
      </c>
      <c r="F21" s="22">
        <v>15066</v>
      </c>
      <c r="G21" s="22">
        <v>17048</v>
      </c>
      <c r="H21" s="22">
        <v>17748</v>
      </c>
      <c r="I21" s="22">
        <v>20650</v>
      </c>
      <c r="J21" s="22">
        <v>17941</v>
      </c>
      <c r="K21" s="22">
        <v>16431</v>
      </c>
      <c r="L21" s="22">
        <v>17995</v>
      </c>
      <c r="M21" s="11">
        <v>20117</v>
      </c>
      <c r="N21" s="39">
        <v>221797</v>
      </c>
    </row>
    <row r="22" spans="1:16" x14ac:dyDescent="0.25">
      <c r="A22" s="38" t="s">
        <v>30</v>
      </c>
      <c r="B22" s="22">
        <v>139997</v>
      </c>
      <c r="C22" s="22">
        <v>111865</v>
      </c>
      <c r="D22" s="12">
        <v>159603</v>
      </c>
      <c r="E22" s="15">
        <v>142063</v>
      </c>
      <c r="F22" s="22">
        <v>137144</v>
      </c>
      <c r="G22" s="22">
        <v>122740</v>
      </c>
      <c r="H22" s="22">
        <v>124170</v>
      </c>
      <c r="I22" s="22">
        <v>160949</v>
      </c>
      <c r="J22" s="22">
        <v>145708</v>
      </c>
      <c r="K22" s="22">
        <v>138694</v>
      </c>
      <c r="L22" s="22">
        <v>129206</v>
      </c>
      <c r="M22" s="11">
        <v>155862</v>
      </c>
      <c r="N22" s="39">
        <v>1668001</v>
      </c>
    </row>
    <row r="23" spans="1:16" x14ac:dyDescent="0.25">
      <c r="A23" s="42" t="s">
        <v>50</v>
      </c>
      <c r="B23" s="1">
        <v>10000</v>
      </c>
      <c r="C23" s="1">
        <v>11000</v>
      </c>
      <c r="D23" s="1">
        <v>11000</v>
      </c>
      <c r="E23" s="1">
        <v>10000</v>
      </c>
      <c r="F23" s="1">
        <v>11000</v>
      </c>
      <c r="G23" s="1">
        <v>12000</v>
      </c>
      <c r="H23" s="1">
        <v>12000</v>
      </c>
      <c r="I23" s="1">
        <v>15000</v>
      </c>
      <c r="J23" s="1">
        <v>15000</v>
      </c>
      <c r="K23" s="1">
        <v>14000</v>
      </c>
      <c r="L23" s="1">
        <v>15000</v>
      </c>
      <c r="M23" s="1">
        <v>16000</v>
      </c>
      <c r="N23" s="43">
        <v>152000</v>
      </c>
    </row>
    <row r="24" spans="1:16" x14ac:dyDescent="0.25">
      <c r="A24" s="44" t="s">
        <v>31</v>
      </c>
      <c r="B24" s="28">
        <v>520051</v>
      </c>
      <c r="C24" s="28">
        <v>434923</v>
      </c>
      <c r="D24" s="28">
        <v>532813</v>
      </c>
      <c r="E24" s="28">
        <v>465941</v>
      </c>
      <c r="F24" s="28">
        <v>472234</v>
      </c>
      <c r="G24" s="28">
        <v>443187</v>
      </c>
      <c r="H24" s="28">
        <v>500335</v>
      </c>
      <c r="I24" s="28">
        <v>524333</v>
      </c>
      <c r="J24" s="28">
        <v>494676</v>
      </c>
      <c r="K24" s="28">
        <v>499967</v>
      </c>
      <c r="L24" s="28">
        <v>492696</v>
      </c>
      <c r="M24" s="28">
        <v>600456</v>
      </c>
      <c r="N24" s="41">
        <v>5981612</v>
      </c>
    </row>
    <row r="25" spans="1:16" x14ac:dyDescent="0.25">
      <c r="A25" s="38" t="s">
        <v>32</v>
      </c>
      <c r="B25" s="11">
        <v>268591</v>
      </c>
      <c r="C25" s="11">
        <v>246372</v>
      </c>
      <c r="D25" s="15">
        <v>292439</v>
      </c>
      <c r="E25" s="15">
        <v>310034</v>
      </c>
      <c r="F25" s="11">
        <v>322741</v>
      </c>
      <c r="G25" s="11">
        <v>360513</v>
      </c>
      <c r="H25" s="11">
        <v>359804</v>
      </c>
      <c r="I25" s="11">
        <v>406893</v>
      </c>
      <c r="J25" s="11">
        <v>397527</v>
      </c>
      <c r="K25" s="11">
        <v>406354</v>
      </c>
      <c r="L25" s="11">
        <v>375773</v>
      </c>
      <c r="M25" s="11">
        <v>357530</v>
      </c>
      <c r="N25" s="39">
        <v>4104571</v>
      </c>
    </row>
    <row r="26" spans="1:16" s="17" customFormat="1" x14ac:dyDescent="0.25">
      <c r="A26" s="38" t="s">
        <v>33</v>
      </c>
      <c r="B26" s="11">
        <v>56490</v>
      </c>
      <c r="C26" s="11">
        <v>53578</v>
      </c>
      <c r="D26" s="15">
        <v>60481</v>
      </c>
      <c r="E26" s="15">
        <v>64833</v>
      </c>
      <c r="F26" s="11">
        <v>64063</v>
      </c>
      <c r="G26" s="11">
        <v>66518</v>
      </c>
      <c r="H26" s="11">
        <v>65453</v>
      </c>
      <c r="I26" s="11">
        <v>76604</v>
      </c>
      <c r="J26" s="11">
        <v>68541</v>
      </c>
      <c r="K26" s="11">
        <v>64374</v>
      </c>
      <c r="L26" s="11">
        <v>62128</v>
      </c>
      <c r="M26" s="11">
        <v>65904</v>
      </c>
      <c r="N26" s="39">
        <v>768967</v>
      </c>
      <c r="O26" s="2"/>
      <c r="P26" s="2"/>
    </row>
    <row r="27" spans="1:16" x14ac:dyDescent="0.25">
      <c r="A27" s="38" t="s">
        <v>34</v>
      </c>
      <c r="B27" s="11">
        <v>246602</v>
      </c>
      <c r="C27" s="11">
        <v>237093</v>
      </c>
      <c r="D27" s="15">
        <v>270163</v>
      </c>
      <c r="E27" s="15">
        <v>263941</v>
      </c>
      <c r="F27" s="11">
        <v>273825</v>
      </c>
      <c r="G27" s="11">
        <v>284813</v>
      </c>
      <c r="H27" s="11">
        <v>267064</v>
      </c>
      <c r="I27" s="11">
        <v>321431</v>
      </c>
      <c r="J27" s="11">
        <v>280468</v>
      </c>
      <c r="K27" s="11">
        <v>292837</v>
      </c>
      <c r="L27" s="11">
        <v>304782</v>
      </c>
      <c r="M27" s="11">
        <v>281310</v>
      </c>
      <c r="N27" s="39">
        <v>3324329</v>
      </c>
    </row>
    <row r="28" spans="1:16" x14ac:dyDescent="0.25">
      <c r="A28" s="38" t="s">
        <v>35</v>
      </c>
      <c r="B28" s="11">
        <v>656269</v>
      </c>
      <c r="C28" s="11">
        <v>745154</v>
      </c>
      <c r="D28" s="15">
        <v>788618</v>
      </c>
      <c r="E28" s="15">
        <v>790169</v>
      </c>
      <c r="F28" s="11">
        <v>791663.1</v>
      </c>
      <c r="G28" s="11">
        <v>837181</v>
      </c>
      <c r="H28" s="11">
        <v>818964.1</v>
      </c>
      <c r="I28" s="11">
        <v>914839</v>
      </c>
      <c r="J28" s="11">
        <v>842283.25</v>
      </c>
      <c r="K28" s="11">
        <v>813976.4</v>
      </c>
      <c r="L28" s="11">
        <v>902902.15</v>
      </c>
      <c r="M28" s="11">
        <v>822704</v>
      </c>
      <c r="N28" s="39">
        <v>9724723</v>
      </c>
    </row>
    <row r="29" spans="1:16" x14ac:dyDescent="0.25">
      <c r="A29" s="42" t="s">
        <v>50</v>
      </c>
      <c r="B29" s="1">
        <v>95000</v>
      </c>
      <c r="C29" s="1">
        <v>83000</v>
      </c>
      <c r="D29" s="1">
        <v>86000</v>
      </c>
      <c r="E29" s="1">
        <v>91000</v>
      </c>
      <c r="F29" s="1">
        <v>84000</v>
      </c>
      <c r="G29" s="1">
        <v>77000</v>
      </c>
      <c r="H29" s="1">
        <v>71000</v>
      </c>
      <c r="I29" s="1">
        <v>79000</v>
      </c>
      <c r="J29" s="1">
        <v>74000</v>
      </c>
      <c r="K29" s="1">
        <v>78000</v>
      </c>
      <c r="L29" s="1">
        <v>79000</v>
      </c>
      <c r="M29" s="1">
        <v>79000</v>
      </c>
      <c r="N29" s="43">
        <v>976000</v>
      </c>
    </row>
    <row r="30" spans="1:16" x14ac:dyDescent="0.25">
      <c r="A30" s="44" t="s">
        <v>36</v>
      </c>
      <c r="B30" s="28">
        <v>1322952</v>
      </c>
      <c r="C30" s="28">
        <v>1365197</v>
      </c>
      <c r="D30" s="28">
        <v>1497701</v>
      </c>
      <c r="E30" s="28">
        <v>1519977</v>
      </c>
      <c r="F30" s="28">
        <v>1536292.1</v>
      </c>
      <c r="G30" s="28">
        <v>1626025</v>
      </c>
      <c r="H30" s="28">
        <v>1582285.1</v>
      </c>
      <c r="I30" s="28">
        <v>1798767</v>
      </c>
      <c r="J30" s="28">
        <v>1662819.25</v>
      </c>
      <c r="K30" s="28">
        <v>1655541.4</v>
      </c>
      <c r="L30" s="28">
        <v>1724585.15</v>
      </c>
      <c r="M30" s="28">
        <v>1606448</v>
      </c>
      <c r="N30" s="45">
        <v>18898590</v>
      </c>
    </row>
    <row r="31" spans="1:16" x14ac:dyDescent="0.25">
      <c r="A31" s="38" t="s">
        <v>37</v>
      </c>
      <c r="B31" s="11">
        <v>172044</v>
      </c>
      <c r="C31" s="11">
        <v>188841</v>
      </c>
      <c r="D31" s="15">
        <v>200253</v>
      </c>
      <c r="E31" s="15">
        <v>188916</v>
      </c>
      <c r="F31" s="11">
        <v>184994</v>
      </c>
      <c r="G31" s="11">
        <v>192629</v>
      </c>
      <c r="H31" s="11">
        <v>184723</v>
      </c>
      <c r="I31" s="11">
        <v>203175</v>
      </c>
      <c r="J31" s="11">
        <v>169242</v>
      </c>
      <c r="K31" s="11">
        <v>166786</v>
      </c>
      <c r="L31" s="11">
        <v>196534</v>
      </c>
      <c r="M31" s="11">
        <v>177285</v>
      </c>
      <c r="N31" s="39">
        <v>2225422</v>
      </c>
    </row>
    <row r="32" spans="1:16" x14ac:dyDescent="0.25">
      <c r="A32" s="38" t="s">
        <v>38</v>
      </c>
      <c r="B32" s="11">
        <v>134837</v>
      </c>
      <c r="C32" s="11">
        <v>136495</v>
      </c>
      <c r="D32" s="15">
        <v>154807</v>
      </c>
      <c r="E32" s="15">
        <v>146582</v>
      </c>
      <c r="F32" s="11">
        <v>149537</v>
      </c>
      <c r="G32" s="11">
        <v>165664</v>
      </c>
      <c r="H32" s="11">
        <v>162223</v>
      </c>
      <c r="I32" s="11">
        <v>165871</v>
      </c>
      <c r="J32" s="11">
        <v>146298</v>
      </c>
      <c r="K32" s="11">
        <v>151753</v>
      </c>
      <c r="L32" s="11">
        <v>160162</v>
      </c>
      <c r="M32" s="11">
        <v>150421</v>
      </c>
      <c r="N32" s="39">
        <v>1824650</v>
      </c>
    </row>
    <row r="33" spans="1:18" x14ac:dyDescent="0.25">
      <c r="A33" s="38" t="s">
        <v>39</v>
      </c>
      <c r="B33" s="11">
        <v>168412</v>
      </c>
      <c r="C33" s="11">
        <v>153593.111</v>
      </c>
      <c r="D33" s="15">
        <v>166196</v>
      </c>
      <c r="E33" s="15">
        <v>150226</v>
      </c>
      <c r="F33" s="11">
        <v>154220</v>
      </c>
      <c r="G33" s="11">
        <v>163261</v>
      </c>
      <c r="H33" s="11">
        <v>161492</v>
      </c>
      <c r="I33" s="11">
        <v>173938</v>
      </c>
      <c r="J33" s="11">
        <v>154493</v>
      </c>
      <c r="K33" s="11">
        <v>153438</v>
      </c>
      <c r="L33" s="11">
        <v>185306</v>
      </c>
      <c r="M33" s="11">
        <v>181484</v>
      </c>
      <c r="N33" s="39">
        <v>1966059.111</v>
      </c>
    </row>
    <row r="34" spans="1:18" x14ac:dyDescent="0.25">
      <c r="A34" s="42" t="s">
        <v>50</v>
      </c>
      <c r="B34" s="1">
        <v>10000</v>
      </c>
      <c r="C34" s="1">
        <v>10000</v>
      </c>
      <c r="D34" s="1">
        <v>10000</v>
      </c>
      <c r="E34" s="1">
        <v>11000</v>
      </c>
      <c r="F34" s="1">
        <v>11000</v>
      </c>
      <c r="G34" s="1">
        <v>11000</v>
      </c>
      <c r="H34" s="1">
        <v>12000</v>
      </c>
      <c r="I34" s="1">
        <v>13000</v>
      </c>
      <c r="J34" s="1">
        <v>14000</v>
      </c>
      <c r="K34" s="1">
        <v>12000</v>
      </c>
      <c r="L34" s="1">
        <v>12000</v>
      </c>
      <c r="M34" s="1">
        <v>12000</v>
      </c>
      <c r="N34" s="43">
        <v>138000</v>
      </c>
    </row>
    <row r="35" spans="1:18" x14ac:dyDescent="0.25">
      <c r="A35" s="40" t="s">
        <v>52</v>
      </c>
      <c r="B35" s="28">
        <v>485293</v>
      </c>
      <c r="C35" s="29">
        <v>488929.11100000003</v>
      </c>
      <c r="D35" s="29">
        <v>531256</v>
      </c>
      <c r="E35" s="29">
        <v>496724</v>
      </c>
      <c r="F35" s="29">
        <v>499751</v>
      </c>
      <c r="G35" s="29">
        <v>532554</v>
      </c>
      <c r="H35" s="29">
        <v>520438</v>
      </c>
      <c r="I35" s="29">
        <v>555984</v>
      </c>
      <c r="J35" s="29">
        <v>484033</v>
      </c>
      <c r="K35" s="29">
        <v>483977</v>
      </c>
      <c r="L35" s="29">
        <v>554002</v>
      </c>
      <c r="M35" s="29">
        <v>521190</v>
      </c>
      <c r="N35" s="45">
        <v>6154131.1109999996</v>
      </c>
    </row>
    <row r="36" spans="1:18" x14ac:dyDescent="0.25">
      <c r="A36" s="38" t="s">
        <v>41</v>
      </c>
      <c r="B36" s="11">
        <v>55998</v>
      </c>
      <c r="C36" s="11">
        <v>49346</v>
      </c>
      <c r="D36" s="15">
        <v>57277</v>
      </c>
      <c r="E36" s="15">
        <v>61881</v>
      </c>
      <c r="F36" s="11">
        <v>65040</v>
      </c>
      <c r="G36" s="11">
        <v>68127</v>
      </c>
      <c r="H36" s="11">
        <v>60123</v>
      </c>
      <c r="I36" s="11">
        <v>77077</v>
      </c>
      <c r="J36" s="11">
        <v>65579</v>
      </c>
      <c r="K36" s="11">
        <v>63093</v>
      </c>
      <c r="L36" s="11">
        <v>64380</v>
      </c>
      <c r="M36" s="11">
        <v>49713</v>
      </c>
      <c r="N36" s="39">
        <v>737634</v>
      </c>
    </row>
    <row r="37" spans="1:18" x14ac:dyDescent="0.25">
      <c r="A37" s="38" t="s">
        <v>42</v>
      </c>
      <c r="B37" s="11">
        <v>33550</v>
      </c>
      <c r="C37" s="11">
        <v>33682</v>
      </c>
      <c r="D37" s="15">
        <v>40149</v>
      </c>
      <c r="E37" s="15">
        <v>39205</v>
      </c>
      <c r="F37" s="11">
        <v>38897</v>
      </c>
      <c r="G37" s="11">
        <v>40481</v>
      </c>
      <c r="H37" s="11">
        <v>41787</v>
      </c>
      <c r="I37" s="11">
        <v>51050</v>
      </c>
      <c r="J37" s="11">
        <v>40518</v>
      </c>
      <c r="K37" s="11">
        <v>37686</v>
      </c>
      <c r="L37" s="11">
        <v>41135</v>
      </c>
      <c r="M37" s="11">
        <v>41341</v>
      </c>
      <c r="N37" s="39">
        <v>479481</v>
      </c>
    </row>
    <row r="38" spans="1:18" x14ac:dyDescent="0.25">
      <c r="A38" s="38" t="s">
        <v>43</v>
      </c>
      <c r="B38" s="11">
        <v>121831</v>
      </c>
      <c r="C38" s="11">
        <v>115210</v>
      </c>
      <c r="D38" s="15">
        <v>122721</v>
      </c>
      <c r="E38" s="15">
        <v>130262</v>
      </c>
      <c r="F38" s="11">
        <v>139268</v>
      </c>
      <c r="G38" s="11">
        <v>152638</v>
      </c>
      <c r="H38" s="11">
        <v>150876</v>
      </c>
      <c r="I38" s="11">
        <v>176088</v>
      </c>
      <c r="J38" s="11">
        <v>165396</v>
      </c>
      <c r="K38" s="11">
        <v>162546</v>
      </c>
      <c r="L38" s="11">
        <v>156234</v>
      </c>
      <c r="M38" s="11">
        <v>123830</v>
      </c>
      <c r="N38" s="39">
        <v>1716900</v>
      </c>
    </row>
    <row r="39" spans="1:18" x14ac:dyDescent="0.25">
      <c r="A39" s="38" t="s">
        <v>44</v>
      </c>
      <c r="B39" s="11">
        <v>62294</v>
      </c>
      <c r="C39" s="11">
        <v>55247</v>
      </c>
      <c r="D39" s="13">
        <v>65908</v>
      </c>
      <c r="E39" s="13">
        <v>67387</v>
      </c>
      <c r="F39" s="11">
        <v>68730</v>
      </c>
      <c r="G39" s="11">
        <v>74797</v>
      </c>
      <c r="H39" s="11">
        <v>70102</v>
      </c>
      <c r="I39" s="11">
        <v>93050</v>
      </c>
      <c r="J39" s="11">
        <v>80334</v>
      </c>
      <c r="K39" s="11">
        <v>82226</v>
      </c>
      <c r="L39" s="11">
        <v>74666</v>
      </c>
      <c r="M39" s="11">
        <v>60790</v>
      </c>
      <c r="N39" s="39">
        <v>855531</v>
      </c>
    </row>
    <row r="40" spans="1:18" x14ac:dyDescent="0.25">
      <c r="A40" s="40" t="s">
        <v>45</v>
      </c>
      <c r="B40" s="29">
        <v>273673</v>
      </c>
      <c r="C40" s="29">
        <v>253485</v>
      </c>
      <c r="D40" s="29">
        <v>286055</v>
      </c>
      <c r="E40" s="29">
        <v>298735</v>
      </c>
      <c r="F40" s="29">
        <v>311935</v>
      </c>
      <c r="G40" s="29">
        <v>336043</v>
      </c>
      <c r="H40" s="29">
        <v>322888</v>
      </c>
      <c r="I40" s="29">
        <v>397265</v>
      </c>
      <c r="J40" s="29">
        <v>351827</v>
      </c>
      <c r="K40" s="29">
        <v>345551</v>
      </c>
      <c r="L40" s="29">
        <v>336415</v>
      </c>
      <c r="M40" s="29">
        <v>275674</v>
      </c>
      <c r="N40" s="45">
        <v>3789546</v>
      </c>
    </row>
    <row r="41" spans="1:18" s="10" customFormat="1" x14ac:dyDescent="0.25">
      <c r="A41" s="46" t="s">
        <v>51</v>
      </c>
      <c r="B41" s="47">
        <v>2826379</v>
      </c>
      <c r="C41" s="47">
        <v>2742108.0490000001</v>
      </c>
      <c r="D41" s="47">
        <v>3031545</v>
      </c>
      <c r="E41" s="47">
        <v>2995844.426</v>
      </c>
      <c r="F41" s="47">
        <v>3018988.1</v>
      </c>
      <c r="G41" s="47">
        <v>3183311.2879999997</v>
      </c>
      <c r="H41" s="47">
        <v>3149121.1</v>
      </c>
      <c r="I41" s="47">
        <v>3564928.4</v>
      </c>
      <c r="J41" s="47">
        <v>3243348.25</v>
      </c>
      <c r="K41" s="47">
        <v>3237869.35</v>
      </c>
      <c r="L41" s="47">
        <v>3356121.27</v>
      </c>
      <c r="M41" s="47">
        <v>3232134</v>
      </c>
      <c r="N41" s="48">
        <v>37581698.233000003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3" t="s">
        <v>48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mergeCells count="4">
    <mergeCell ref="A1:N1"/>
    <mergeCell ref="A2:N2"/>
    <mergeCell ref="A4:A5"/>
    <mergeCell ref="B4:M4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57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15232</v>
      </c>
      <c r="C6" s="15">
        <v>14323</v>
      </c>
      <c r="D6" s="12">
        <v>18022</v>
      </c>
      <c r="E6" s="12">
        <v>18153</v>
      </c>
      <c r="F6" s="12">
        <v>24051</v>
      </c>
      <c r="G6" s="12">
        <v>19856</v>
      </c>
      <c r="H6" s="15">
        <v>24547</v>
      </c>
      <c r="I6" s="15">
        <v>31799</v>
      </c>
      <c r="J6" s="15">
        <v>23772</v>
      </c>
      <c r="K6" s="15">
        <v>24950</v>
      </c>
      <c r="L6" s="15">
        <v>31004</v>
      </c>
      <c r="M6" s="15">
        <v>26292</v>
      </c>
      <c r="N6" s="39">
        <v>272001</v>
      </c>
    </row>
    <row r="7" spans="1:16" x14ac:dyDescent="0.25">
      <c r="A7" s="38" t="s">
        <v>15</v>
      </c>
      <c r="B7" s="15">
        <v>7192</v>
      </c>
      <c r="C7" s="15">
        <v>6443</v>
      </c>
      <c r="D7" s="12">
        <v>9429</v>
      </c>
      <c r="E7" s="12">
        <v>7627</v>
      </c>
      <c r="F7" s="12">
        <v>9283</v>
      </c>
      <c r="G7" s="12">
        <v>7826</v>
      </c>
      <c r="H7" s="15">
        <v>7907</v>
      </c>
      <c r="I7" s="15">
        <v>15133</v>
      </c>
      <c r="J7" s="15">
        <v>12318</v>
      </c>
      <c r="K7" s="15">
        <v>11558</v>
      </c>
      <c r="L7" s="15">
        <v>9965</v>
      </c>
      <c r="M7" s="15">
        <v>9734</v>
      </c>
      <c r="N7" s="39">
        <v>114415</v>
      </c>
    </row>
    <row r="8" spans="1:16" x14ac:dyDescent="0.25">
      <c r="A8" s="38" t="s">
        <v>16</v>
      </c>
      <c r="B8" s="11">
        <v>51658</v>
      </c>
      <c r="C8" s="11">
        <v>47766</v>
      </c>
      <c r="D8" s="15">
        <v>63751.501000000004</v>
      </c>
      <c r="E8" s="15">
        <v>39106</v>
      </c>
      <c r="F8" s="11">
        <v>56475.866999999998</v>
      </c>
      <c r="G8" s="11">
        <v>41108</v>
      </c>
      <c r="H8" s="11">
        <v>59762.7</v>
      </c>
      <c r="I8" s="11">
        <v>63997.04</v>
      </c>
      <c r="J8" s="11">
        <v>56749.14</v>
      </c>
      <c r="K8" s="11">
        <v>50073.953000000001</v>
      </c>
      <c r="L8" s="11">
        <v>58840.6</v>
      </c>
      <c r="M8" s="11">
        <v>36857</v>
      </c>
      <c r="N8" s="39">
        <v>626145.80099999998</v>
      </c>
    </row>
    <row r="9" spans="1:16" x14ac:dyDescent="0.25">
      <c r="A9" s="38" t="s">
        <v>17</v>
      </c>
      <c r="B9" s="15">
        <v>3458</v>
      </c>
      <c r="C9" s="15">
        <v>3467</v>
      </c>
      <c r="D9" s="12">
        <v>4437</v>
      </c>
      <c r="E9" s="12">
        <v>2394</v>
      </c>
      <c r="F9" s="12">
        <v>2040</v>
      </c>
      <c r="G9" s="12">
        <v>2291</v>
      </c>
      <c r="H9" s="15">
        <v>2365</v>
      </c>
      <c r="I9" s="15">
        <v>3013</v>
      </c>
      <c r="J9" s="15">
        <v>1843</v>
      </c>
      <c r="K9" s="15">
        <v>3350</v>
      </c>
      <c r="L9" s="15">
        <v>2334</v>
      </c>
      <c r="M9" s="15">
        <v>3251</v>
      </c>
      <c r="N9" s="39">
        <v>34243</v>
      </c>
    </row>
    <row r="10" spans="1:16" x14ac:dyDescent="0.25">
      <c r="A10" s="38" t="s">
        <v>18</v>
      </c>
      <c r="B10" s="11">
        <v>93022</v>
      </c>
      <c r="C10" s="11">
        <v>77429</v>
      </c>
      <c r="D10" s="15">
        <v>89122</v>
      </c>
      <c r="E10" s="15">
        <v>84446</v>
      </c>
      <c r="F10" s="11">
        <v>88899</v>
      </c>
      <c r="G10" s="11">
        <v>95124</v>
      </c>
      <c r="H10" s="11">
        <v>98140</v>
      </c>
      <c r="I10" s="11">
        <v>101739</v>
      </c>
      <c r="J10" s="11">
        <v>108266</v>
      </c>
      <c r="K10" s="11">
        <v>113029</v>
      </c>
      <c r="L10" s="11">
        <v>120634</v>
      </c>
      <c r="M10" s="11">
        <v>111767</v>
      </c>
      <c r="N10" s="39">
        <v>1181617</v>
      </c>
    </row>
    <row r="11" spans="1:16" x14ac:dyDescent="0.25">
      <c r="A11" s="38" t="s">
        <v>19</v>
      </c>
      <c r="B11" s="15">
        <v>6912</v>
      </c>
      <c r="C11" s="15">
        <v>6760</v>
      </c>
      <c r="D11" s="12">
        <v>14450</v>
      </c>
      <c r="E11" s="12">
        <v>8618</v>
      </c>
      <c r="F11" s="12">
        <v>8818</v>
      </c>
      <c r="G11" s="12">
        <v>7726</v>
      </c>
      <c r="H11" s="15">
        <v>6999</v>
      </c>
      <c r="I11" s="15">
        <v>9315</v>
      </c>
      <c r="J11" s="15">
        <v>12122</v>
      </c>
      <c r="K11" s="15">
        <v>9287</v>
      </c>
      <c r="L11" s="15">
        <v>14666</v>
      </c>
      <c r="M11" s="15">
        <v>9867</v>
      </c>
      <c r="N11" s="39">
        <v>115540</v>
      </c>
    </row>
    <row r="12" spans="1:16" x14ac:dyDescent="0.25">
      <c r="A12" s="38" t="s">
        <v>20</v>
      </c>
      <c r="B12" s="15">
        <v>37092</v>
      </c>
      <c r="C12" s="15">
        <v>29357</v>
      </c>
      <c r="D12" s="12">
        <v>29126</v>
      </c>
      <c r="E12" s="12">
        <v>18553</v>
      </c>
      <c r="F12" s="12">
        <v>22552</v>
      </c>
      <c r="G12" s="12">
        <v>18245</v>
      </c>
      <c r="H12" s="15">
        <v>27738</v>
      </c>
      <c r="I12" s="15">
        <v>28597</v>
      </c>
      <c r="J12" s="15">
        <v>26180</v>
      </c>
      <c r="K12" s="15">
        <v>27381</v>
      </c>
      <c r="L12" s="15">
        <v>25572</v>
      </c>
      <c r="M12" s="15">
        <v>22114</v>
      </c>
      <c r="N12" s="39">
        <v>312507</v>
      </c>
    </row>
    <row r="13" spans="1:16" x14ac:dyDescent="0.25">
      <c r="A13" s="40" t="s">
        <v>21</v>
      </c>
      <c r="B13" s="28">
        <v>214566</v>
      </c>
      <c r="C13" s="28">
        <v>185545</v>
      </c>
      <c r="D13" s="28">
        <v>228337.50099999999</v>
      </c>
      <c r="E13" s="28">
        <v>178897</v>
      </c>
      <c r="F13" s="28">
        <v>212118.867</v>
      </c>
      <c r="G13" s="28">
        <v>192176</v>
      </c>
      <c r="H13" s="28">
        <v>227458.7</v>
      </c>
      <c r="I13" s="28">
        <v>253593.04</v>
      </c>
      <c r="J13" s="28">
        <v>241250.14</v>
      </c>
      <c r="K13" s="28">
        <v>239628.95300000001</v>
      </c>
      <c r="L13" s="28">
        <v>263015.59999999998</v>
      </c>
      <c r="M13" s="28">
        <v>219882</v>
      </c>
      <c r="N13" s="41">
        <v>2656468.801</v>
      </c>
    </row>
    <row r="14" spans="1:16" x14ac:dyDescent="0.25">
      <c r="A14" s="38" t="s">
        <v>22</v>
      </c>
      <c r="B14" s="22">
        <v>60434</v>
      </c>
      <c r="C14" s="22">
        <v>46215</v>
      </c>
      <c r="D14" s="15">
        <v>47645</v>
      </c>
      <c r="E14" s="15">
        <v>34471</v>
      </c>
      <c r="F14" s="22">
        <v>48018</v>
      </c>
      <c r="G14" s="22">
        <v>51261</v>
      </c>
      <c r="H14" s="22">
        <v>55481</v>
      </c>
      <c r="I14" s="22">
        <v>67221</v>
      </c>
      <c r="J14" s="22">
        <v>66365</v>
      </c>
      <c r="K14" s="22">
        <v>67593</v>
      </c>
      <c r="L14" s="22">
        <v>72762</v>
      </c>
      <c r="M14" s="11">
        <v>76473</v>
      </c>
      <c r="N14" s="39">
        <v>693939</v>
      </c>
    </row>
    <row r="15" spans="1:16" x14ac:dyDescent="0.25">
      <c r="A15" s="38" t="s">
        <v>23</v>
      </c>
      <c r="B15" s="15">
        <v>25712</v>
      </c>
      <c r="C15" s="15">
        <v>19537</v>
      </c>
      <c r="D15" s="15">
        <v>24866</v>
      </c>
      <c r="E15" s="15">
        <v>17565</v>
      </c>
      <c r="F15" s="15">
        <v>25566</v>
      </c>
      <c r="G15" s="15">
        <v>26943</v>
      </c>
      <c r="H15" s="22">
        <v>28877</v>
      </c>
      <c r="I15" s="22">
        <v>31146</v>
      </c>
      <c r="J15" s="22">
        <v>29297</v>
      </c>
      <c r="K15" s="15">
        <v>33556</v>
      </c>
      <c r="L15" s="15">
        <v>35439</v>
      </c>
      <c r="M15" s="15">
        <v>34674</v>
      </c>
      <c r="N15" s="39">
        <v>333178</v>
      </c>
    </row>
    <row r="16" spans="1:16" x14ac:dyDescent="0.25">
      <c r="A16" s="38" t="s">
        <v>47</v>
      </c>
      <c r="B16" s="22">
        <v>93559</v>
      </c>
      <c r="C16" s="22">
        <v>67351</v>
      </c>
      <c r="D16" s="12">
        <v>80250</v>
      </c>
      <c r="E16" s="15">
        <v>60193</v>
      </c>
      <c r="F16" s="22">
        <v>77034</v>
      </c>
      <c r="G16" s="22">
        <v>82997</v>
      </c>
      <c r="H16" s="22">
        <v>88693</v>
      </c>
      <c r="I16" s="15">
        <v>100211</v>
      </c>
      <c r="J16" s="15">
        <v>97804</v>
      </c>
      <c r="K16" s="22">
        <v>99213</v>
      </c>
      <c r="L16" s="22">
        <v>101183</v>
      </c>
      <c r="M16" s="11">
        <v>106958</v>
      </c>
      <c r="N16" s="39">
        <v>1055446</v>
      </c>
    </row>
    <row r="17" spans="1:16" x14ac:dyDescent="0.25">
      <c r="A17" s="38" t="s">
        <v>25</v>
      </c>
      <c r="B17" s="22">
        <v>45289</v>
      </c>
      <c r="C17" s="22">
        <v>35791</v>
      </c>
      <c r="D17" s="12">
        <v>44472</v>
      </c>
      <c r="E17" s="15">
        <v>32340</v>
      </c>
      <c r="F17" s="22">
        <v>42359</v>
      </c>
      <c r="G17" s="22">
        <v>38437</v>
      </c>
      <c r="H17" s="22">
        <v>45045</v>
      </c>
      <c r="I17" s="22">
        <v>50670</v>
      </c>
      <c r="J17" s="22">
        <v>45984</v>
      </c>
      <c r="K17" s="22">
        <v>47164</v>
      </c>
      <c r="L17" s="22">
        <v>48933</v>
      </c>
      <c r="M17" s="11">
        <v>50305</v>
      </c>
      <c r="N17" s="39">
        <v>526789</v>
      </c>
    </row>
    <row r="18" spans="1:16" x14ac:dyDescent="0.25">
      <c r="A18" s="38" t="s">
        <v>26</v>
      </c>
      <c r="B18" s="22">
        <v>42579</v>
      </c>
      <c r="C18" s="22">
        <v>35468</v>
      </c>
      <c r="D18" s="12">
        <v>40803</v>
      </c>
      <c r="E18" s="15">
        <v>26305</v>
      </c>
      <c r="F18" s="22">
        <v>33667</v>
      </c>
      <c r="G18" s="22">
        <v>28367.200000000001</v>
      </c>
      <c r="H18" s="22">
        <v>29610</v>
      </c>
      <c r="I18" s="22">
        <v>36666</v>
      </c>
      <c r="J18" s="22">
        <v>38206.199999999997</v>
      </c>
      <c r="K18" s="22">
        <v>38481.199999999997</v>
      </c>
      <c r="L18" s="22">
        <v>40313</v>
      </c>
      <c r="M18" s="11">
        <v>40005</v>
      </c>
      <c r="N18" s="39">
        <v>430470.6</v>
      </c>
    </row>
    <row r="19" spans="1:16" x14ac:dyDescent="0.25">
      <c r="A19" s="38" t="s">
        <v>27</v>
      </c>
      <c r="B19" s="22">
        <v>106786</v>
      </c>
      <c r="C19" s="22">
        <v>94145</v>
      </c>
      <c r="D19" s="12">
        <v>116660</v>
      </c>
      <c r="E19" s="15">
        <v>83930</v>
      </c>
      <c r="F19" s="22">
        <v>100055</v>
      </c>
      <c r="G19" s="22">
        <v>85454</v>
      </c>
      <c r="H19" s="22">
        <v>88345</v>
      </c>
      <c r="I19" s="22">
        <v>103376</v>
      </c>
      <c r="J19" s="22">
        <v>104198</v>
      </c>
      <c r="K19" s="22">
        <v>101954</v>
      </c>
      <c r="L19" s="22">
        <v>104742</v>
      </c>
      <c r="M19" s="11">
        <v>103693</v>
      </c>
      <c r="N19" s="39">
        <v>1193338</v>
      </c>
    </row>
    <row r="20" spans="1:16" x14ac:dyDescent="0.25">
      <c r="A20" s="38" t="s">
        <v>28</v>
      </c>
      <c r="B20" s="22">
        <v>30849</v>
      </c>
      <c r="C20" s="22">
        <v>25234</v>
      </c>
      <c r="D20" s="12">
        <v>33238</v>
      </c>
      <c r="E20" s="15">
        <v>23230</v>
      </c>
      <c r="F20" s="22">
        <v>24302</v>
      </c>
      <c r="G20" s="22">
        <v>19608</v>
      </c>
      <c r="H20" s="22">
        <v>21908</v>
      </c>
      <c r="I20" s="22">
        <v>26927</v>
      </c>
      <c r="J20" s="22">
        <v>26885</v>
      </c>
      <c r="K20" s="22">
        <v>27027</v>
      </c>
      <c r="L20" s="22">
        <v>30102</v>
      </c>
      <c r="M20" s="11">
        <v>28794</v>
      </c>
      <c r="N20" s="39">
        <v>318104</v>
      </c>
    </row>
    <row r="21" spans="1:16" x14ac:dyDescent="0.25">
      <c r="A21" s="38" t="s">
        <v>29</v>
      </c>
      <c r="B21" s="22">
        <v>18774</v>
      </c>
      <c r="C21" s="22">
        <v>19740</v>
      </c>
      <c r="D21" s="12">
        <v>24599</v>
      </c>
      <c r="E21" s="15">
        <v>20716</v>
      </c>
      <c r="F21" s="22">
        <v>22626</v>
      </c>
      <c r="G21" s="22">
        <v>18272</v>
      </c>
      <c r="H21" s="22">
        <v>17882</v>
      </c>
      <c r="I21" s="22">
        <v>24696</v>
      </c>
      <c r="J21" s="22">
        <v>24177</v>
      </c>
      <c r="K21" s="22">
        <v>25541</v>
      </c>
      <c r="L21" s="22">
        <v>26724</v>
      </c>
      <c r="M21" s="11">
        <v>26478</v>
      </c>
      <c r="N21" s="39">
        <v>270225</v>
      </c>
    </row>
    <row r="22" spans="1:16" x14ac:dyDescent="0.25">
      <c r="A22" s="38" t="s">
        <v>30</v>
      </c>
      <c r="B22" s="22">
        <v>146547</v>
      </c>
      <c r="C22" s="22">
        <v>137490</v>
      </c>
      <c r="D22" s="12">
        <v>175839</v>
      </c>
      <c r="E22" s="15">
        <v>133213</v>
      </c>
      <c r="F22" s="22">
        <v>169039</v>
      </c>
      <c r="G22" s="22">
        <v>141216</v>
      </c>
      <c r="H22" s="22">
        <v>155953</v>
      </c>
      <c r="I22" s="22">
        <v>185222</v>
      </c>
      <c r="J22" s="22">
        <v>178863</v>
      </c>
      <c r="K22" s="22">
        <v>171744</v>
      </c>
      <c r="L22" s="22">
        <v>167800</v>
      </c>
      <c r="M22" s="11">
        <v>172041</v>
      </c>
      <c r="N22" s="39">
        <v>1934967</v>
      </c>
    </row>
    <row r="23" spans="1:16" x14ac:dyDescent="0.25">
      <c r="A23" s="42" t="s">
        <v>50</v>
      </c>
      <c r="B23" s="1">
        <v>19000</v>
      </c>
      <c r="C23" s="1">
        <v>18000</v>
      </c>
      <c r="D23" s="1">
        <v>19000</v>
      </c>
      <c r="E23" s="1">
        <v>15000</v>
      </c>
      <c r="F23" s="1">
        <v>18000</v>
      </c>
      <c r="G23" s="1">
        <v>16000</v>
      </c>
      <c r="H23" s="1">
        <v>35000</v>
      </c>
      <c r="I23" s="1">
        <v>37000</v>
      </c>
      <c r="J23" s="1">
        <v>30000</v>
      </c>
      <c r="K23" s="1">
        <v>29000</v>
      </c>
      <c r="L23" s="1">
        <v>30000</v>
      </c>
      <c r="M23" s="1">
        <v>25000</v>
      </c>
      <c r="N23" s="43">
        <v>291000</v>
      </c>
    </row>
    <row r="24" spans="1:16" x14ac:dyDescent="0.25">
      <c r="A24" s="44" t="s">
        <v>31</v>
      </c>
      <c r="B24" s="28">
        <v>589529</v>
      </c>
      <c r="C24" s="28">
        <v>498971</v>
      </c>
      <c r="D24" s="28">
        <v>607372</v>
      </c>
      <c r="E24" s="28">
        <v>446963</v>
      </c>
      <c r="F24" s="28">
        <v>560666</v>
      </c>
      <c r="G24" s="28">
        <v>508555.2</v>
      </c>
      <c r="H24" s="28">
        <v>566794</v>
      </c>
      <c r="I24" s="28">
        <v>663135</v>
      </c>
      <c r="J24" s="28">
        <v>641779.19999999995</v>
      </c>
      <c r="K24" s="28">
        <v>641273.19999999995</v>
      </c>
      <c r="L24" s="28">
        <v>657998</v>
      </c>
      <c r="M24" s="28">
        <v>664421</v>
      </c>
      <c r="N24" s="41">
        <v>7047456.6000000006</v>
      </c>
    </row>
    <row r="25" spans="1:16" x14ac:dyDescent="0.25">
      <c r="A25" s="38" t="s">
        <v>32</v>
      </c>
      <c r="B25" s="11">
        <v>425400</v>
      </c>
      <c r="C25" s="11">
        <v>375813</v>
      </c>
      <c r="D25" s="15">
        <v>441698</v>
      </c>
      <c r="E25" s="15">
        <v>389598</v>
      </c>
      <c r="F25" s="11">
        <v>465695</v>
      </c>
      <c r="G25" s="11">
        <v>418447</v>
      </c>
      <c r="H25" s="11">
        <v>440917</v>
      </c>
      <c r="I25" s="11">
        <v>479363</v>
      </c>
      <c r="J25" s="11">
        <v>437792</v>
      </c>
      <c r="K25" s="11">
        <v>445573</v>
      </c>
      <c r="L25" s="11">
        <v>401511</v>
      </c>
      <c r="M25" s="11">
        <v>354139</v>
      </c>
      <c r="N25" s="39">
        <v>5075946</v>
      </c>
    </row>
    <row r="26" spans="1:16" s="17" customFormat="1" x14ac:dyDescent="0.25">
      <c r="A26" s="38" t="s">
        <v>33</v>
      </c>
      <c r="B26" s="11">
        <v>62346</v>
      </c>
      <c r="C26" s="11">
        <v>57632</v>
      </c>
      <c r="D26" s="15">
        <v>63970</v>
      </c>
      <c r="E26" s="15">
        <v>48573</v>
      </c>
      <c r="F26" s="11">
        <v>57372</v>
      </c>
      <c r="G26" s="11">
        <v>53370</v>
      </c>
      <c r="H26" s="11">
        <v>54255</v>
      </c>
      <c r="I26" s="11">
        <v>58264</v>
      </c>
      <c r="J26" s="11">
        <v>54972</v>
      </c>
      <c r="K26" s="11">
        <v>54028</v>
      </c>
      <c r="L26" s="11">
        <v>55190</v>
      </c>
      <c r="M26" s="11">
        <v>53589</v>
      </c>
      <c r="N26" s="39">
        <v>673561</v>
      </c>
      <c r="O26" s="2"/>
      <c r="P26" s="2"/>
    </row>
    <row r="27" spans="1:16" x14ac:dyDescent="0.25">
      <c r="A27" s="38" t="s">
        <v>34</v>
      </c>
      <c r="B27" s="11">
        <v>301206</v>
      </c>
      <c r="C27" s="11">
        <v>250819</v>
      </c>
      <c r="D27" s="15">
        <v>330200</v>
      </c>
      <c r="E27" s="15">
        <v>270149</v>
      </c>
      <c r="F27" s="11">
        <v>314374</v>
      </c>
      <c r="G27" s="11">
        <v>297170</v>
      </c>
      <c r="H27" s="11">
        <v>322005</v>
      </c>
      <c r="I27" s="11">
        <v>331806</v>
      </c>
      <c r="J27" s="11">
        <v>310371</v>
      </c>
      <c r="K27" s="11">
        <v>321177.55800000002</v>
      </c>
      <c r="L27" s="11">
        <v>316305</v>
      </c>
      <c r="M27" s="11">
        <v>300099</v>
      </c>
      <c r="N27" s="39">
        <v>3665681.5580000002</v>
      </c>
    </row>
    <row r="28" spans="1:16" x14ac:dyDescent="0.25">
      <c r="A28" s="38" t="s">
        <v>35</v>
      </c>
      <c r="B28" s="11">
        <v>851312.1</v>
      </c>
      <c r="C28" s="11">
        <v>745809.7</v>
      </c>
      <c r="D28" s="15">
        <v>969343</v>
      </c>
      <c r="E28" s="15">
        <v>840438.04</v>
      </c>
      <c r="F28" s="11">
        <v>974085.75</v>
      </c>
      <c r="G28" s="11">
        <v>905143.15</v>
      </c>
      <c r="H28" s="11">
        <v>952021</v>
      </c>
      <c r="I28" s="11">
        <v>995243</v>
      </c>
      <c r="J28" s="11">
        <v>928490.4</v>
      </c>
      <c r="K28" s="11">
        <v>930603.75</v>
      </c>
      <c r="L28" s="11">
        <v>950276</v>
      </c>
      <c r="M28" s="11">
        <v>821024.35100000002</v>
      </c>
      <c r="N28" s="39">
        <v>10863790.241</v>
      </c>
    </row>
    <row r="29" spans="1:16" x14ac:dyDescent="0.25">
      <c r="A29" s="42" t="s">
        <v>50</v>
      </c>
      <c r="B29" s="1">
        <v>70000</v>
      </c>
      <c r="C29" s="1">
        <v>68000</v>
      </c>
      <c r="D29" s="1">
        <v>86000</v>
      </c>
      <c r="E29" s="1">
        <v>75000</v>
      </c>
      <c r="F29" s="1">
        <v>84000</v>
      </c>
      <c r="G29" s="1">
        <v>81000</v>
      </c>
      <c r="H29" s="1">
        <v>85000</v>
      </c>
      <c r="I29" s="1">
        <v>91000</v>
      </c>
      <c r="J29" s="1">
        <v>88000</v>
      </c>
      <c r="K29" s="1">
        <v>82000</v>
      </c>
      <c r="L29" s="1">
        <v>80000</v>
      </c>
      <c r="M29" s="1">
        <v>79000</v>
      </c>
      <c r="N29" s="43">
        <v>969000</v>
      </c>
    </row>
    <row r="30" spans="1:16" x14ac:dyDescent="0.25">
      <c r="A30" s="44" t="s">
        <v>36</v>
      </c>
      <c r="B30" s="28">
        <v>1710264.1</v>
      </c>
      <c r="C30" s="28">
        <v>1498073.7</v>
      </c>
      <c r="D30" s="28">
        <v>1891211</v>
      </c>
      <c r="E30" s="28">
        <v>1623758.04</v>
      </c>
      <c r="F30" s="28">
        <v>1895526.75</v>
      </c>
      <c r="G30" s="28">
        <v>1755130.15</v>
      </c>
      <c r="H30" s="28">
        <v>1854198</v>
      </c>
      <c r="I30" s="28">
        <v>1955676</v>
      </c>
      <c r="J30" s="28">
        <v>1819625.4</v>
      </c>
      <c r="K30" s="28">
        <v>1833382.308</v>
      </c>
      <c r="L30" s="28">
        <v>1803282</v>
      </c>
      <c r="M30" s="28">
        <v>1607851.351</v>
      </c>
      <c r="N30" s="45">
        <v>21247978.798999999</v>
      </c>
    </row>
    <row r="31" spans="1:16" x14ac:dyDescent="0.25">
      <c r="A31" s="38" t="s">
        <v>37</v>
      </c>
      <c r="B31" s="11">
        <v>184040</v>
      </c>
      <c r="C31" s="11">
        <v>154356</v>
      </c>
      <c r="D31" s="15">
        <v>196251</v>
      </c>
      <c r="E31" s="15">
        <v>162619</v>
      </c>
      <c r="F31" s="11">
        <v>197991</v>
      </c>
      <c r="G31" s="11">
        <v>183933</v>
      </c>
      <c r="H31" s="11">
        <v>188029</v>
      </c>
      <c r="I31" s="11">
        <v>201402</v>
      </c>
      <c r="J31" s="11">
        <v>179982</v>
      </c>
      <c r="K31" s="11">
        <v>192452</v>
      </c>
      <c r="L31" s="11">
        <v>193306</v>
      </c>
      <c r="M31" s="11">
        <v>169285</v>
      </c>
      <c r="N31" s="39">
        <v>2203646</v>
      </c>
    </row>
    <row r="32" spans="1:16" x14ac:dyDescent="0.25">
      <c r="A32" s="38" t="s">
        <v>38</v>
      </c>
      <c r="B32" s="11">
        <v>154694</v>
      </c>
      <c r="C32" s="11">
        <v>136733</v>
      </c>
      <c r="D32" s="15">
        <v>166125.94</v>
      </c>
      <c r="E32" s="15">
        <v>137965</v>
      </c>
      <c r="F32" s="11">
        <v>163144.29999999999</v>
      </c>
      <c r="G32" s="11">
        <v>151967</v>
      </c>
      <c r="H32" s="11">
        <v>158404</v>
      </c>
      <c r="I32" s="11">
        <v>171917</v>
      </c>
      <c r="J32" s="11">
        <v>161125.9</v>
      </c>
      <c r="K32" s="11">
        <v>170225</v>
      </c>
      <c r="L32" s="11">
        <v>158829</v>
      </c>
      <c r="M32" s="11">
        <v>139348</v>
      </c>
      <c r="N32" s="39">
        <v>1870478.14</v>
      </c>
    </row>
    <row r="33" spans="1:18" x14ac:dyDescent="0.25">
      <c r="A33" s="38" t="s">
        <v>39</v>
      </c>
      <c r="B33" s="11">
        <v>170928</v>
      </c>
      <c r="C33" s="11">
        <v>160527.95000000001</v>
      </c>
      <c r="D33" s="15">
        <v>195809</v>
      </c>
      <c r="E33" s="15">
        <v>159962</v>
      </c>
      <c r="F33" s="11">
        <v>183965.42</v>
      </c>
      <c r="G33" s="11">
        <v>162528.26199999999</v>
      </c>
      <c r="H33" s="11">
        <v>174380.2</v>
      </c>
      <c r="I33" s="11">
        <v>184400</v>
      </c>
      <c r="J33" s="11">
        <v>171344</v>
      </c>
      <c r="K33" s="11">
        <v>190782.48499999999</v>
      </c>
      <c r="L33" s="11">
        <v>182346</v>
      </c>
      <c r="M33" s="11">
        <v>169954.29</v>
      </c>
      <c r="N33" s="39">
        <v>2106927.6069999998</v>
      </c>
    </row>
    <row r="34" spans="1:18" x14ac:dyDescent="0.25">
      <c r="A34" s="42" t="s">
        <v>50</v>
      </c>
      <c r="B34" s="1">
        <v>9000</v>
      </c>
      <c r="C34" s="1">
        <v>9000</v>
      </c>
      <c r="D34" s="1">
        <v>9000</v>
      </c>
      <c r="E34" s="1">
        <v>9000</v>
      </c>
      <c r="F34" s="1">
        <v>9000</v>
      </c>
      <c r="G34" s="1">
        <v>9000</v>
      </c>
      <c r="H34" s="1">
        <v>9000</v>
      </c>
      <c r="I34" s="1">
        <v>9000</v>
      </c>
      <c r="J34" s="1">
        <v>9000</v>
      </c>
      <c r="K34" s="1">
        <v>10000</v>
      </c>
      <c r="L34" s="1">
        <v>10000</v>
      </c>
      <c r="M34" s="1">
        <v>10000</v>
      </c>
      <c r="N34" s="43">
        <v>111000</v>
      </c>
    </row>
    <row r="35" spans="1:18" x14ac:dyDescent="0.25">
      <c r="A35" s="40" t="s">
        <v>52</v>
      </c>
      <c r="B35" s="28">
        <v>518662</v>
      </c>
      <c r="C35" s="29">
        <v>460616.95</v>
      </c>
      <c r="D35" s="29">
        <v>567185.93999999994</v>
      </c>
      <c r="E35" s="29">
        <v>469546</v>
      </c>
      <c r="F35" s="29">
        <v>554100.72</v>
      </c>
      <c r="G35" s="29">
        <v>507428.26199999999</v>
      </c>
      <c r="H35" s="29">
        <v>529813.19999999995</v>
      </c>
      <c r="I35" s="29">
        <v>566719</v>
      </c>
      <c r="J35" s="29">
        <v>521451.9</v>
      </c>
      <c r="K35" s="29">
        <v>563459.48499999999</v>
      </c>
      <c r="L35" s="29">
        <v>544481</v>
      </c>
      <c r="M35" s="29">
        <v>488587.29</v>
      </c>
      <c r="N35" s="45">
        <v>6292051.7470000004</v>
      </c>
    </row>
    <row r="36" spans="1:18" x14ac:dyDescent="0.25">
      <c r="A36" s="38" t="s">
        <v>41</v>
      </c>
      <c r="B36" s="11">
        <v>55489</v>
      </c>
      <c r="C36" s="11">
        <v>46637</v>
      </c>
      <c r="D36" s="15">
        <v>58270</v>
      </c>
      <c r="E36" s="15">
        <v>41169</v>
      </c>
      <c r="F36" s="11">
        <v>58919</v>
      </c>
      <c r="G36" s="11">
        <v>60095</v>
      </c>
      <c r="H36" s="11">
        <v>61492</v>
      </c>
      <c r="I36" s="11">
        <v>71167</v>
      </c>
      <c r="J36" s="11">
        <v>62628</v>
      </c>
      <c r="K36" s="11">
        <v>68882</v>
      </c>
      <c r="L36" s="11">
        <v>65269</v>
      </c>
      <c r="M36" s="11">
        <v>51531</v>
      </c>
      <c r="N36" s="39">
        <v>701548</v>
      </c>
    </row>
    <row r="37" spans="1:18" x14ac:dyDescent="0.25">
      <c r="A37" s="38" t="s">
        <v>42</v>
      </c>
      <c r="B37" s="11">
        <v>43106</v>
      </c>
      <c r="C37" s="11">
        <v>32601</v>
      </c>
      <c r="D37" s="15">
        <v>42728</v>
      </c>
      <c r="E37" s="15">
        <v>37874</v>
      </c>
      <c r="F37" s="11">
        <v>42090</v>
      </c>
      <c r="G37" s="11">
        <v>41427</v>
      </c>
      <c r="H37" s="11">
        <v>44939</v>
      </c>
      <c r="I37" s="11">
        <v>49562</v>
      </c>
      <c r="J37" s="11">
        <v>47439</v>
      </c>
      <c r="K37" s="11">
        <v>48032</v>
      </c>
      <c r="L37" s="11">
        <v>46778</v>
      </c>
      <c r="M37" s="11">
        <v>38909</v>
      </c>
      <c r="N37" s="39">
        <v>515485</v>
      </c>
    </row>
    <row r="38" spans="1:18" x14ac:dyDescent="0.25">
      <c r="A38" s="38" t="s">
        <v>43</v>
      </c>
      <c r="B38" s="11">
        <v>147233</v>
      </c>
      <c r="C38" s="11">
        <v>119408</v>
      </c>
      <c r="D38" s="15">
        <v>141839</v>
      </c>
      <c r="E38" s="15">
        <v>112504</v>
      </c>
      <c r="F38" s="11">
        <v>154131</v>
      </c>
      <c r="G38" s="11">
        <v>148657</v>
      </c>
      <c r="H38" s="11">
        <v>155052</v>
      </c>
      <c r="I38" s="11">
        <v>166656</v>
      </c>
      <c r="J38" s="11">
        <v>158784</v>
      </c>
      <c r="K38" s="11">
        <v>165031</v>
      </c>
      <c r="L38" s="11">
        <v>143822</v>
      </c>
      <c r="M38" s="11">
        <v>117025</v>
      </c>
      <c r="N38" s="39">
        <v>1730142</v>
      </c>
    </row>
    <row r="39" spans="1:18" x14ac:dyDescent="0.25">
      <c r="A39" s="38" t="s">
        <v>44</v>
      </c>
      <c r="B39" s="11">
        <v>69054</v>
      </c>
      <c r="C39" s="11">
        <v>58368</v>
      </c>
      <c r="D39" s="13">
        <v>62490</v>
      </c>
      <c r="E39" s="13">
        <v>54739</v>
      </c>
      <c r="F39" s="11">
        <v>68501</v>
      </c>
      <c r="G39" s="11">
        <v>60010</v>
      </c>
      <c r="H39" s="11">
        <v>62021</v>
      </c>
      <c r="I39" s="11">
        <v>71527</v>
      </c>
      <c r="J39" s="11">
        <v>68051</v>
      </c>
      <c r="K39" s="11">
        <v>60180</v>
      </c>
      <c r="L39" s="11">
        <v>61378</v>
      </c>
      <c r="M39" s="11">
        <v>50865</v>
      </c>
      <c r="N39" s="39">
        <v>747184</v>
      </c>
    </row>
    <row r="40" spans="1:18" x14ac:dyDescent="0.25">
      <c r="A40" s="40" t="s">
        <v>45</v>
      </c>
      <c r="B40" s="29">
        <v>314882</v>
      </c>
      <c r="C40" s="29">
        <v>257014</v>
      </c>
      <c r="D40" s="29">
        <v>305327</v>
      </c>
      <c r="E40" s="29">
        <v>246286</v>
      </c>
      <c r="F40" s="29">
        <v>323641</v>
      </c>
      <c r="G40" s="29">
        <v>310189</v>
      </c>
      <c r="H40" s="29">
        <v>323504</v>
      </c>
      <c r="I40" s="29">
        <v>358912</v>
      </c>
      <c r="J40" s="29">
        <v>336902</v>
      </c>
      <c r="K40" s="29">
        <v>342125</v>
      </c>
      <c r="L40" s="29">
        <v>317247</v>
      </c>
      <c r="M40" s="29">
        <v>258330</v>
      </c>
      <c r="N40" s="45">
        <v>3694359</v>
      </c>
    </row>
    <row r="41" spans="1:18" s="10" customFormat="1" x14ac:dyDescent="0.25">
      <c r="A41" s="46" t="s">
        <v>51</v>
      </c>
      <c r="B41" s="47">
        <v>3347903.1</v>
      </c>
      <c r="C41" s="47">
        <v>2900220.65</v>
      </c>
      <c r="D41" s="47">
        <v>3599433.4410000001</v>
      </c>
      <c r="E41" s="47">
        <v>2965450.04</v>
      </c>
      <c r="F41" s="47">
        <v>3546053.3370000003</v>
      </c>
      <c r="G41" s="47">
        <v>3273478.6119999997</v>
      </c>
      <c r="H41" s="47">
        <v>3501767.9</v>
      </c>
      <c r="I41" s="47">
        <v>3798035.04</v>
      </c>
      <c r="J41" s="47">
        <v>3561008.64</v>
      </c>
      <c r="K41" s="47">
        <v>3619868.946</v>
      </c>
      <c r="L41" s="47">
        <v>3586023.6</v>
      </c>
      <c r="M41" s="47">
        <v>3239071.6409999998</v>
      </c>
      <c r="N41" s="48">
        <v>40938314.947000012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3" t="s">
        <v>48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mergeCells count="4">
    <mergeCell ref="A1:N1"/>
    <mergeCell ref="A2:N2"/>
    <mergeCell ref="A4:A5"/>
    <mergeCell ref="B4:M4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23886</v>
      </c>
      <c r="C6" s="15">
        <v>17043</v>
      </c>
      <c r="D6" s="12">
        <v>26506</v>
      </c>
      <c r="E6" s="12">
        <v>24619</v>
      </c>
      <c r="F6" s="12">
        <v>27225</v>
      </c>
      <c r="G6" s="12">
        <v>30325</v>
      </c>
      <c r="H6" s="15">
        <v>31345</v>
      </c>
      <c r="I6" s="15">
        <v>41466</v>
      </c>
      <c r="J6" s="15">
        <v>31547</v>
      </c>
      <c r="K6" s="15">
        <v>30362</v>
      </c>
      <c r="L6" s="15">
        <v>37141</v>
      </c>
      <c r="M6" s="15">
        <v>29912</v>
      </c>
      <c r="N6" s="39">
        <v>351377</v>
      </c>
    </row>
    <row r="7" spans="1:16" x14ac:dyDescent="0.25">
      <c r="A7" s="38" t="s">
        <v>15</v>
      </c>
      <c r="B7" s="15">
        <v>6647</v>
      </c>
      <c r="C7" s="15">
        <v>6138</v>
      </c>
      <c r="D7" s="12">
        <v>9225</v>
      </c>
      <c r="E7" s="12">
        <v>7545</v>
      </c>
      <c r="F7" s="12">
        <v>9279</v>
      </c>
      <c r="G7" s="12">
        <v>9651</v>
      </c>
      <c r="H7" s="15">
        <v>9541</v>
      </c>
      <c r="I7" s="15">
        <v>17165</v>
      </c>
      <c r="J7" s="15">
        <v>15001</v>
      </c>
      <c r="K7" s="15">
        <v>13456</v>
      </c>
      <c r="L7" s="15">
        <v>10572</v>
      </c>
      <c r="M7" s="15">
        <v>7652</v>
      </c>
      <c r="N7" s="39">
        <v>121872</v>
      </c>
    </row>
    <row r="8" spans="1:16" x14ac:dyDescent="0.25">
      <c r="A8" s="38" t="s">
        <v>16</v>
      </c>
      <c r="B8" s="11">
        <v>57622</v>
      </c>
      <c r="C8" s="11">
        <v>51061</v>
      </c>
      <c r="D8" s="15">
        <v>57695</v>
      </c>
      <c r="E8" s="15">
        <v>55162</v>
      </c>
      <c r="F8" s="11">
        <v>41137</v>
      </c>
      <c r="G8" s="11">
        <v>62169</v>
      </c>
      <c r="H8" s="11">
        <v>59404</v>
      </c>
      <c r="I8" s="11">
        <v>64462</v>
      </c>
      <c r="J8" s="11">
        <v>57133</v>
      </c>
      <c r="K8" s="11">
        <v>53736</v>
      </c>
      <c r="L8" s="11">
        <v>54047</v>
      </c>
      <c r="M8" s="11">
        <v>53303</v>
      </c>
      <c r="N8" s="39">
        <v>666931</v>
      </c>
    </row>
    <row r="9" spans="1:16" x14ac:dyDescent="0.25">
      <c r="A9" s="38" t="s">
        <v>17</v>
      </c>
      <c r="B9" s="15">
        <v>2530</v>
      </c>
      <c r="C9" s="15">
        <v>2885</v>
      </c>
      <c r="D9" s="12">
        <v>3519</v>
      </c>
      <c r="E9" s="12">
        <v>2635</v>
      </c>
      <c r="F9" s="12">
        <v>2555</v>
      </c>
      <c r="G9" s="12">
        <v>3210</v>
      </c>
      <c r="H9" s="15">
        <v>3001</v>
      </c>
      <c r="I9" s="15">
        <v>3026</v>
      </c>
      <c r="J9" s="15">
        <v>2157</v>
      </c>
      <c r="K9" s="15">
        <v>3655</v>
      </c>
      <c r="L9" s="15">
        <v>2908</v>
      </c>
      <c r="M9" s="15">
        <v>3850</v>
      </c>
      <c r="N9" s="39">
        <v>35931</v>
      </c>
    </row>
    <row r="10" spans="1:16" x14ac:dyDescent="0.25">
      <c r="A10" s="38" t="s">
        <v>18</v>
      </c>
      <c r="B10" s="11">
        <v>110404</v>
      </c>
      <c r="C10" s="11">
        <v>83941</v>
      </c>
      <c r="D10" s="15">
        <v>95591</v>
      </c>
      <c r="E10" s="15">
        <v>92585</v>
      </c>
      <c r="F10" s="11">
        <v>91907</v>
      </c>
      <c r="G10" s="11">
        <v>107999</v>
      </c>
      <c r="H10" s="11">
        <v>98977</v>
      </c>
      <c r="I10" s="11">
        <v>119585</v>
      </c>
      <c r="J10" s="11">
        <v>102989</v>
      </c>
      <c r="K10" s="11">
        <v>118512</v>
      </c>
      <c r="L10" s="11">
        <v>128351</v>
      </c>
      <c r="M10" s="11">
        <v>121962</v>
      </c>
      <c r="N10" s="39">
        <v>1272803</v>
      </c>
    </row>
    <row r="11" spans="1:16" x14ac:dyDescent="0.25">
      <c r="A11" s="38" t="s">
        <v>19</v>
      </c>
      <c r="B11" s="15">
        <v>14985</v>
      </c>
      <c r="C11" s="15">
        <v>10988</v>
      </c>
      <c r="D11" s="12">
        <v>16338</v>
      </c>
      <c r="E11" s="12">
        <v>8870</v>
      </c>
      <c r="F11" s="12">
        <v>11095</v>
      </c>
      <c r="G11" s="12">
        <v>6493</v>
      </c>
      <c r="H11" s="15">
        <v>9051</v>
      </c>
      <c r="I11" s="15">
        <v>11339</v>
      </c>
      <c r="J11" s="15">
        <v>15643</v>
      </c>
      <c r="K11" s="15">
        <v>5969</v>
      </c>
      <c r="L11" s="15">
        <v>10398</v>
      </c>
      <c r="M11" s="15">
        <v>13877</v>
      </c>
      <c r="N11" s="39">
        <v>135046</v>
      </c>
    </row>
    <row r="12" spans="1:16" x14ac:dyDescent="0.25">
      <c r="A12" s="38" t="s">
        <v>20</v>
      </c>
      <c r="B12" s="15">
        <v>27135</v>
      </c>
      <c r="C12" s="15">
        <v>22195</v>
      </c>
      <c r="D12" s="12">
        <v>25910</v>
      </c>
      <c r="E12" s="12">
        <v>31577</v>
      </c>
      <c r="F12" s="12">
        <v>38954</v>
      </c>
      <c r="G12" s="12">
        <v>41066</v>
      </c>
      <c r="H12" s="15">
        <v>45450</v>
      </c>
      <c r="I12" s="15">
        <v>47715</v>
      </c>
      <c r="J12" s="15">
        <v>35123</v>
      </c>
      <c r="K12" s="15">
        <v>44051</v>
      </c>
      <c r="L12" s="15">
        <v>39677</v>
      </c>
      <c r="M12" s="15">
        <v>27884</v>
      </c>
      <c r="N12" s="39">
        <v>426737</v>
      </c>
    </row>
    <row r="13" spans="1:16" x14ac:dyDescent="0.25">
      <c r="A13" s="40" t="s">
        <v>21</v>
      </c>
      <c r="B13" s="28">
        <v>243209</v>
      </c>
      <c r="C13" s="28">
        <v>194251</v>
      </c>
      <c r="D13" s="28">
        <v>234784</v>
      </c>
      <c r="E13" s="28">
        <v>222993</v>
      </c>
      <c r="F13" s="28">
        <v>222152</v>
      </c>
      <c r="G13" s="28">
        <v>260913</v>
      </c>
      <c r="H13" s="28">
        <v>256769</v>
      </c>
      <c r="I13" s="28">
        <v>304758</v>
      </c>
      <c r="J13" s="28">
        <v>259593</v>
      </c>
      <c r="K13" s="28">
        <v>269741</v>
      </c>
      <c r="L13" s="28">
        <v>283094</v>
      </c>
      <c r="M13" s="28">
        <v>258440</v>
      </c>
      <c r="N13" s="41">
        <v>3010697</v>
      </c>
    </row>
    <row r="14" spans="1:16" x14ac:dyDescent="0.25">
      <c r="A14" s="38" t="s">
        <v>22</v>
      </c>
      <c r="B14" s="22">
        <v>66018</v>
      </c>
      <c r="C14" s="22">
        <v>46901</v>
      </c>
      <c r="D14" s="15">
        <v>58996</v>
      </c>
      <c r="E14" s="15">
        <v>47399</v>
      </c>
      <c r="F14" s="22">
        <v>60944</v>
      </c>
      <c r="G14" s="22">
        <v>67694</v>
      </c>
      <c r="H14" s="22">
        <v>75379</v>
      </c>
      <c r="I14" s="22">
        <v>81215</v>
      </c>
      <c r="J14" s="22">
        <v>73794</v>
      </c>
      <c r="K14" s="22">
        <v>81122</v>
      </c>
      <c r="L14" s="22">
        <v>77051</v>
      </c>
      <c r="M14" s="11">
        <v>80334</v>
      </c>
      <c r="N14" s="39">
        <v>816847</v>
      </c>
    </row>
    <row r="15" spans="1:16" x14ac:dyDescent="0.25">
      <c r="A15" s="38" t="s">
        <v>23</v>
      </c>
      <c r="B15" s="15">
        <v>32273</v>
      </c>
      <c r="C15" s="15">
        <v>22327</v>
      </c>
      <c r="D15" s="15">
        <v>29210</v>
      </c>
      <c r="E15" s="15">
        <v>23381</v>
      </c>
      <c r="F15" s="15">
        <v>29926</v>
      </c>
      <c r="G15" s="15">
        <v>29326</v>
      </c>
      <c r="H15" s="22">
        <v>33838</v>
      </c>
      <c r="I15" s="22">
        <v>35390</v>
      </c>
      <c r="J15" s="22">
        <v>32220</v>
      </c>
      <c r="K15" s="15">
        <v>39538</v>
      </c>
      <c r="L15" s="15">
        <v>39438</v>
      </c>
      <c r="M15" s="15">
        <v>39718</v>
      </c>
      <c r="N15" s="39">
        <v>386585</v>
      </c>
    </row>
    <row r="16" spans="1:16" x14ac:dyDescent="0.25">
      <c r="A16" s="38" t="s">
        <v>47</v>
      </c>
      <c r="B16" s="22">
        <v>95626</v>
      </c>
      <c r="C16" s="22">
        <v>65624</v>
      </c>
      <c r="D16" s="12">
        <v>78343</v>
      </c>
      <c r="E16" s="15">
        <v>69913</v>
      </c>
      <c r="F16" s="22">
        <v>84748</v>
      </c>
      <c r="G16" s="22">
        <v>91821</v>
      </c>
      <c r="H16" s="22">
        <v>105940</v>
      </c>
      <c r="I16" s="15">
        <v>113440</v>
      </c>
      <c r="J16" s="15">
        <v>107511</v>
      </c>
      <c r="K16" s="22">
        <v>118965</v>
      </c>
      <c r="L16" s="22">
        <v>124128</v>
      </c>
      <c r="M16" s="11">
        <v>117705</v>
      </c>
      <c r="N16" s="39">
        <v>1173764</v>
      </c>
    </row>
    <row r="17" spans="1:16" x14ac:dyDescent="0.25">
      <c r="A17" s="38" t="s">
        <v>25</v>
      </c>
      <c r="B17" s="22">
        <v>52024</v>
      </c>
      <c r="C17" s="22">
        <v>42567</v>
      </c>
      <c r="D17" s="12">
        <v>48994</v>
      </c>
      <c r="E17" s="15">
        <v>41894</v>
      </c>
      <c r="F17" s="22">
        <v>47464</v>
      </c>
      <c r="G17" s="22">
        <v>41318</v>
      </c>
      <c r="H17" s="22">
        <v>49578</v>
      </c>
      <c r="I17" s="22">
        <v>55472</v>
      </c>
      <c r="J17" s="22">
        <v>50879</v>
      </c>
      <c r="K17" s="22">
        <v>60773</v>
      </c>
      <c r="L17" s="22">
        <v>57011</v>
      </c>
      <c r="M17" s="11">
        <v>54073</v>
      </c>
      <c r="N17" s="39">
        <v>602047</v>
      </c>
    </row>
    <row r="18" spans="1:16" x14ac:dyDescent="0.25">
      <c r="A18" s="38" t="s">
        <v>26</v>
      </c>
      <c r="B18" s="22">
        <v>44532</v>
      </c>
      <c r="C18" s="22">
        <v>34753</v>
      </c>
      <c r="D18" s="12">
        <v>41195</v>
      </c>
      <c r="E18" s="15">
        <v>35818</v>
      </c>
      <c r="F18" s="22">
        <v>40250</v>
      </c>
      <c r="G18" s="22">
        <v>33230</v>
      </c>
      <c r="H18" s="22">
        <v>39598</v>
      </c>
      <c r="I18" s="22">
        <v>44056</v>
      </c>
      <c r="J18" s="22">
        <v>42388</v>
      </c>
      <c r="K18" s="22">
        <v>57413</v>
      </c>
      <c r="L18" s="22">
        <v>58177</v>
      </c>
      <c r="M18" s="11">
        <v>51898</v>
      </c>
      <c r="N18" s="39">
        <v>523308</v>
      </c>
    </row>
    <row r="19" spans="1:16" x14ac:dyDescent="0.25">
      <c r="A19" s="38" t="s">
        <v>27</v>
      </c>
      <c r="B19" s="22">
        <v>116887</v>
      </c>
      <c r="C19" s="22">
        <v>92475</v>
      </c>
      <c r="D19" s="12">
        <v>105918</v>
      </c>
      <c r="E19" s="15">
        <v>92821</v>
      </c>
      <c r="F19" s="22">
        <v>103828</v>
      </c>
      <c r="G19" s="22">
        <v>93844</v>
      </c>
      <c r="H19" s="22">
        <v>107275</v>
      </c>
      <c r="I19" s="22">
        <v>114591</v>
      </c>
      <c r="J19" s="22">
        <v>108729</v>
      </c>
      <c r="K19" s="22">
        <v>129513</v>
      </c>
      <c r="L19" s="22">
        <v>129760</v>
      </c>
      <c r="M19" s="11">
        <v>124946</v>
      </c>
      <c r="N19" s="39">
        <v>1320587</v>
      </c>
    </row>
    <row r="20" spans="1:16" x14ac:dyDescent="0.25">
      <c r="A20" s="38" t="s">
        <v>28</v>
      </c>
      <c r="B20" s="22">
        <v>34100</v>
      </c>
      <c r="C20" s="22">
        <v>27356</v>
      </c>
      <c r="D20" s="12">
        <v>31753</v>
      </c>
      <c r="E20" s="15">
        <v>28188</v>
      </c>
      <c r="F20" s="22">
        <v>29624</v>
      </c>
      <c r="G20" s="22">
        <v>25216</v>
      </c>
      <c r="H20" s="22">
        <v>26504</v>
      </c>
      <c r="I20" s="22">
        <v>27872</v>
      </c>
      <c r="J20" s="22">
        <v>28082</v>
      </c>
      <c r="K20" s="22">
        <v>35652</v>
      </c>
      <c r="L20" s="22">
        <v>35590</v>
      </c>
      <c r="M20" s="11">
        <v>33937</v>
      </c>
      <c r="N20" s="39">
        <v>363874</v>
      </c>
    </row>
    <row r="21" spans="1:16" x14ac:dyDescent="0.25">
      <c r="A21" s="38" t="s">
        <v>29</v>
      </c>
      <c r="B21" s="22">
        <v>29457</v>
      </c>
      <c r="C21" s="22">
        <v>22985</v>
      </c>
      <c r="D21" s="12">
        <v>26894</v>
      </c>
      <c r="E21" s="15">
        <v>23109</v>
      </c>
      <c r="F21" s="22">
        <v>23938</v>
      </c>
      <c r="G21" s="22">
        <v>22669</v>
      </c>
      <c r="H21" s="22">
        <v>24124</v>
      </c>
      <c r="I21" s="22">
        <v>26244</v>
      </c>
      <c r="J21" s="22">
        <v>25683</v>
      </c>
      <c r="K21" s="22">
        <v>31575</v>
      </c>
      <c r="L21" s="22">
        <v>32122</v>
      </c>
      <c r="M21" s="11">
        <v>30606</v>
      </c>
      <c r="N21" s="39">
        <v>319406</v>
      </c>
    </row>
    <row r="22" spans="1:16" x14ac:dyDescent="0.25">
      <c r="A22" s="38" t="s">
        <v>30</v>
      </c>
      <c r="B22" s="22">
        <v>191238</v>
      </c>
      <c r="C22" s="22">
        <v>148904</v>
      </c>
      <c r="D22" s="12">
        <v>185388</v>
      </c>
      <c r="E22" s="15">
        <v>178255</v>
      </c>
      <c r="F22" s="22">
        <v>192947</v>
      </c>
      <c r="G22" s="22">
        <v>166769</v>
      </c>
      <c r="H22" s="22">
        <v>182507</v>
      </c>
      <c r="I22" s="22">
        <v>200526</v>
      </c>
      <c r="J22" s="22">
        <v>185443</v>
      </c>
      <c r="K22" s="22">
        <v>214502</v>
      </c>
      <c r="L22" s="22">
        <v>210569</v>
      </c>
      <c r="M22" s="11">
        <v>202756</v>
      </c>
      <c r="N22" s="39">
        <v>2259804</v>
      </c>
    </row>
    <row r="23" spans="1:16" x14ac:dyDescent="0.25">
      <c r="A23" s="42" t="s">
        <v>50</v>
      </c>
      <c r="B23" s="1">
        <v>9000</v>
      </c>
      <c r="C23" s="1">
        <v>12000</v>
      </c>
      <c r="D23" s="1">
        <v>15000</v>
      </c>
      <c r="E23" s="1">
        <v>15000</v>
      </c>
      <c r="F23" s="1">
        <v>16000</v>
      </c>
      <c r="G23" s="1">
        <v>15000</v>
      </c>
      <c r="H23" s="1">
        <v>17000</v>
      </c>
      <c r="I23" s="1">
        <v>18000</v>
      </c>
      <c r="J23" s="1">
        <v>17000</v>
      </c>
      <c r="K23" s="1">
        <v>18000</v>
      </c>
      <c r="L23" s="1">
        <v>17000</v>
      </c>
      <c r="M23" s="1">
        <v>15000</v>
      </c>
      <c r="N23" s="43">
        <v>184000</v>
      </c>
    </row>
    <row r="24" spans="1:16" x14ac:dyDescent="0.25">
      <c r="A24" s="44" t="s">
        <v>31</v>
      </c>
      <c r="B24" s="28">
        <v>671155</v>
      </c>
      <c r="C24" s="28">
        <v>515892</v>
      </c>
      <c r="D24" s="28">
        <v>621691</v>
      </c>
      <c r="E24" s="28">
        <v>555778</v>
      </c>
      <c r="F24" s="28">
        <v>629669</v>
      </c>
      <c r="G24" s="28">
        <v>586887</v>
      </c>
      <c r="H24" s="28">
        <v>661743</v>
      </c>
      <c r="I24" s="28">
        <v>716806</v>
      </c>
      <c r="J24" s="28">
        <v>671729</v>
      </c>
      <c r="K24" s="28">
        <v>787053</v>
      </c>
      <c r="L24" s="28">
        <v>780846</v>
      </c>
      <c r="M24" s="28">
        <v>750973</v>
      </c>
      <c r="N24" s="41">
        <v>7950222</v>
      </c>
    </row>
    <row r="25" spans="1:16" x14ac:dyDescent="0.25">
      <c r="A25" s="38" t="s">
        <v>32</v>
      </c>
      <c r="B25" s="11">
        <v>389550</v>
      </c>
      <c r="C25" s="11">
        <v>355526</v>
      </c>
      <c r="D25" s="15">
        <v>460107</v>
      </c>
      <c r="E25" s="15">
        <v>424702</v>
      </c>
      <c r="F25" s="11">
        <v>466812</v>
      </c>
      <c r="G25" s="11">
        <v>471673</v>
      </c>
      <c r="H25" s="11">
        <v>496171</v>
      </c>
      <c r="I25" s="11">
        <v>531411</v>
      </c>
      <c r="J25" s="11">
        <v>483813</v>
      </c>
      <c r="K25" s="11">
        <v>512562</v>
      </c>
      <c r="L25" s="11">
        <v>457754</v>
      </c>
      <c r="M25" s="11">
        <v>388355</v>
      </c>
      <c r="N25" s="39">
        <v>5438436</v>
      </c>
    </row>
    <row r="26" spans="1:16" s="17" customFormat="1" x14ac:dyDescent="0.25">
      <c r="A26" s="38" t="s">
        <v>33</v>
      </c>
      <c r="B26" s="11">
        <v>76743</v>
      </c>
      <c r="C26" s="11">
        <v>67311</v>
      </c>
      <c r="D26" s="15">
        <v>85163</v>
      </c>
      <c r="E26" s="15">
        <v>69220</v>
      </c>
      <c r="F26" s="11">
        <v>76813</v>
      </c>
      <c r="G26" s="11">
        <v>75526</v>
      </c>
      <c r="H26" s="11">
        <v>81935</v>
      </c>
      <c r="I26" s="11">
        <v>86992</v>
      </c>
      <c r="J26" s="11">
        <v>82440</v>
      </c>
      <c r="K26" s="11">
        <v>93881</v>
      </c>
      <c r="L26" s="11">
        <v>92572</v>
      </c>
      <c r="M26" s="11">
        <v>86158</v>
      </c>
      <c r="N26" s="39">
        <v>974754</v>
      </c>
      <c r="O26" s="2"/>
      <c r="P26" s="2"/>
    </row>
    <row r="27" spans="1:16" x14ac:dyDescent="0.25">
      <c r="A27" s="38" t="s">
        <v>34</v>
      </c>
      <c r="B27" s="11">
        <v>314579</v>
      </c>
      <c r="C27" s="11">
        <v>289157</v>
      </c>
      <c r="D27" s="15">
        <v>358097</v>
      </c>
      <c r="E27" s="15">
        <v>320731</v>
      </c>
      <c r="F27" s="11">
        <v>348055</v>
      </c>
      <c r="G27" s="11">
        <v>339532</v>
      </c>
      <c r="H27" s="11">
        <v>355153</v>
      </c>
      <c r="I27" s="11">
        <v>393579</v>
      </c>
      <c r="J27" s="11">
        <v>339874</v>
      </c>
      <c r="K27" s="11">
        <v>385653</v>
      </c>
      <c r="L27" s="11">
        <v>346513</v>
      </c>
      <c r="M27" s="11">
        <v>316174</v>
      </c>
      <c r="N27" s="39">
        <v>4107097</v>
      </c>
    </row>
    <row r="28" spans="1:16" x14ac:dyDescent="0.25">
      <c r="A28" s="38" t="s">
        <v>35</v>
      </c>
      <c r="B28" s="11">
        <v>868685</v>
      </c>
      <c r="C28" s="11">
        <v>843901</v>
      </c>
      <c r="D28" s="15">
        <v>1013232</v>
      </c>
      <c r="E28" s="15">
        <v>904763</v>
      </c>
      <c r="F28" s="11">
        <v>999487</v>
      </c>
      <c r="G28" s="11">
        <v>989026</v>
      </c>
      <c r="H28" s="11">
        <v>976498</v>
      </c>
      <c r="I28" s="11">
        <v>1166121</v>
      </c>
      <c r="J28" s="11">
        <v>1017982</v>
      </c>
      <c r="K28" s="11">
        <v>1114037</v>
      </c>
      <c r="L28" s="11">
        <v>1029932</v>
      </c>
      <c r="M28" s="11">
        <v>851789</v>
      </c>
      <c r="N28" s="39">
        <v>11775453</v>
      </c>
    </row>
    <row r="29" spans="1:16" x14ac:dyDescent="0.25">
      <c r="A29" s="42" t="s">
        <v>50</v>
      </c>
      <c r="B29" s="1">
        <v>41000</v>
      </c>
      <c r="C29" s="1">
        <v>38000</v>
      </c>
      <c r="D29" s="1">
        <v>46000</v>
      </c>
      <c r="E29" s="1">
        <v>46000</v>
      </c>
      <c r="F29" s="1">
        <v>48000</v>
      </c>
      <c r="G29" s="1">
        <v>52000</v>
      </c>
      <c r="H29" s="1">
        <v>51000</v>
      </c>
      <c r="I29" s="1">
        <v>54000</v>
      </c>
      <c r="J29" s="1">
        <v>54000</v>
      </c>
      <c r="K29" s="1">
        <v>54000</v>
      </c>
      <c r="L29" s="1">
        <v>51000</v>
      </c>
      <c r="M29" s="1">
        <v>51000</v>
      </c>
      <c r="N29" s="43">
        <v>586000</v>
      </c>
    </row>
    <row r="30" spans="1:16" x14ac:dyDescent="0.25">
      <c r="A30" s="44" t="s">
        <v>36</v>
      </c>
      <c r="B30" s="28">
        <v>1690557</v>
      </c>
      <c r="C30" s="28">
        <v>1593895</v>
      </c>
      <c r="D30" s="28">
        <v>1962599</v>
      </c>
      <c r="E30" s="28">
        <v>1765416</v>
      </c>
      <c r="F30" s="28">
        <v>1939167</v>
      </c>
      <c r="G30" s="28">
        <v>1927757</v>
      </c>
      <c r="H30" s="28">
        <v>1960757</v>
      </c>
      <c r="I30" s="28">
        <v>2232103</v>
      </c>
      <c r="J30" s="28">
        <v>1978109</v>
      </c>
      <c r="K30" s="28">
        <v>2160133</v>
      </c>
      <c r="L30" s="28">
        <v>1977771</v>
      </c>
      <c r="M30" s="28">
        <v>1693476</v>
      </c>
      <c r="N30" s="45">
        <v>22881740</v>
      </c>
    </row>
    <row r="31" spans="1:16" x14ac:dyDescent="0.25">
      <c r="A31" s="38" t="s">
        <v>37</v>
      </c>
      <c r="B31" s="11">
        <v>168549</v>
      </c>
      <c r="C31" s="11">
        <v>160048</v>
      </c>
      <c r="D31" s="15">
        <v>193273</v>
      </c>
      <c r="E31" s="15">
        <v>172940</v>
      </c>
      <c r="F31" s="11">
        <v>184252</v>
      </c>
      <c r="G31" s="11">
        <v>188100</v>
      </c>
      <c r="H31" s="11">
        <v>193222</v>
      </c>
      <c r="I31" s="11">
        <v>230158</v>
      </c>
      <c r="J31" s="11">
        <v>217347</v>
      </c>
      <c r="K31" s="11">
        <v>244665</v>
      </c>
      <c r="L31" s="11">
        <v>235989</v>
      </c>
      <c r="M31" s="11">
        <v>194177</v>
      </c>
      <c r="N31" s="39">
        <v>2382720</v>
      </c>
    </row>
    <row r="32" spans="1:16" x14ac:dyDescent="0.25">
      <c r="A32" s="38" t="s">
        <v>38</v>
      </c>
      <c r="B32" s="11">
        <v>155540</v>
      </c>
      <c r="C32" s="11">
        <v>143950</v>
      </c>
      <c r="D32" s="15">
        <v>162835</v>
      </c>
      <c r="E32" s="15">
        <v>151579</v>
      </c>
      <c r="F32" s="11">
        <v>154226</v>
      </c>
      <c r="G32" s="11">
        <v>171583</v>
      </c>
      <c r="H32" s="11">
        <v>173115</v>
      </c>
      <c r="I32" s="11">
        <v>197102</v>
      </c>
      <c r="J32" s="11">
        <v>183864</v>
      </c>
      <c r="K32" s="11">
        <v>211654</v>
      </c>
      <c r="L32" s="11">
        <v>208967</v>
      </c>
      <c r="M32" s="11">
        <v>167424</v>
      </c>
      <c r="N32" s="39">
        <v>2081839</v>
      </c>
    </row>
    <row r="33" spans="1:18" x14ac:dyDescent="0.25">
      <c r="A33" s="38" t="s">
        <v>39</v>
      </c>
      <c r="B33" s="11">
        <v>179615</v>
      </c>
      <c r="C33" s="11">
        <v>158886</v>
      </c>
      <c r="D33" s="15">
        <v>191003</v>
      </c>
      <c r="E33" s="15">
        <v>178867</v>
      </c>
      <c r="F33" s="11">
        <v>186781</v>
      </c>
      <c r="G33" s="11">
        <v>174657</v>
      </c>
      <c r="H33" s="11">
        <v>186040</v>
      </c>
      <c r="I33" s="11">
        <v>200352</v>
      </c>
      <c r="J33" s="11">
        <v>189412</v>
      </c>
      <c r="K33" s="11">
        <v>219425</v>
      </c>
      <c r="L33" s="11">
        <v>221717</v>
      </c>
      <c r="M33" s="11">
        <v>194188</v>
      </c>
      <c r="N33" s="39">
        <v>2280943</v>
      </c>
    </row>
    <row r="34" spans="1:18" x14ac:dyDescent="0.25">
      <c r="A34" s="42" t="s">
        <v>50</v>
      </c>
      <c r="B34" s="1">
        <v>10000</v>
      </c>
      <c r="C34" s="1">
        <v>10000</v>
      </c>
      <c r="D34" s="1">
        <v>15000</v>
      </c>
      <c r="E34" s="1">
        <v>15000</v>
      </c>
      <c r="F34" s="1">
        <v>15000</v>
      </c>
      <c r="G34" s="1">
        <v>15000</v>
      </c>
      <c r="H34" s="1">
        <v>15000</v>
      </c>
      <c r="I34" s="1">
        <v>15000</v>
      </c>
      <c r="J34" s="1">
        <v>15000</v>
      </c>
      <c r="K34" s="1">
        <v>15000</v>
      </c>
      <c r="L34" s="1">
        <v>15000</v>
      </c>
      <c r="M34" s="1">
        <v>15000</v>
      </c>
      <c r="N34" s="43">
        <v>170000</v>
      </c>
    </row>
    <row r="35" spans="1:18" x14ac:dyDescent="0.25">
      <c r="A35" s="40" t="s">
        <v>52</v>
      </c>
      <c r="B35" s="28">
        <v>513704</v>
      </c>
      <c r="C35" s="29">
        <v>472884</v>
      </c>
      <c r="D35" s="29">
        <v>562111</v>
      </c>
      <c r="E35" s="29">
        <v>518386</v>
      </c>
      <c r="F35" s="29">
        <v>540259</v>
      </c>
      <c r="G35" s="29">
        <v>549340</v>
      </c>
      <c r="H35" s="29">
        <v>567377</v>
      </c>
      <c r="I35" s="29">
        <v>642612</v>
      </c>
      <c r="J35" s="29">
        <v>605623</v>
      </c>
      <c r="K35" s="29">
        <v>690744</v>
      </c>
      <c r="L35" s="29">
        <v>681673</v>
      </c>
      <c r="M35" s="29">
        <v>570789</v>
      </c>
      <c r="N35" s="45">
        <v>6915502</v>
      </c>
    </row>
    <row r="36" spans="1:18" x14ac:dyDescent="0.25">
      <c r="A36" s="38" t="s">
        <v>41</v>
      </c>
      <c r="B36" s="11">
        <v>61532</v>
      </c>
      <c r="C36" s="11">
        <v>44927</v>
      </c>
      <c r="D36" s="15">
        <v>62172</v>
      </c>
      <c r="E36" s="15">
        <v>62588</v>
      </c>
      <c r="F36" s="11">
        <v>73139</v>
      </c>
      <c r="G36" s="11">
        <v>76429</v>
      </c>
      <c r="H36" s="11">
        <v>73046</v>
      </c>
      <c r="I36" s="11">
        <v>88404</v>
      </c>
      <c r="J36" s="11">
        <v>74194</v>
      </c>
      <c r="K36" s="11">
        <v>88411</v>
      </c>
      <c r="L36" s="11">
        <v>73646</v>
      </c>
      <c r="M36" s="11">
        <v>62413</v>
      </c>
      <c r="N36" s="39">
        <v>840901</v>
      </c>
    </row>
    <row r="37" spans="1:18" x14ac:dyDescent="0.25">
      <c r="A37" s="38" t="s">
        <v>42</v>
      </c>
      <c r="B37" s="11">
        <v>42744</v>
      </c>
      <c r="C37" s="11">
        <v>37565</v>
      </c>
      <c r="D37" s="15">
        <v>47589</v>
      </c>
      <c r="E37" s="15">
        <v>44965</v>
      </c>
      <c r="F37" s="11">
        <v>47485</v>
      </c>
      <c r="G37" s="11">
        <v>50767</v>
      </c>
      <c r="H37" s="11">
        <v>52952</v>
      </c>
      <c r="I37" s="11">
        <v>56268</v>
      </c>
      <c r="J37" s="11">
        <v>57078</v>
      </c>
      <c r="K37" s="11">
        <v>68763</v>
      </c>
      <c r="L37" s="11">
        <v>65294</v>
      </c>
      <c r="M37" s="11">
        <v>61459</v>
      </c>
      <c r="N37" s="39">
        <v>632929</v>
      </c>
    </row>
    <row r="38" spans="1:18" x14ac:dyDescent="0.25">
      <c r="A38" s="38" t="s">
        <v>43</v>
      </c>
      <c r="B38" s="11">
        <v>136126</v>
      </c>
      <c r="C38" s="11">
        <v>108339</v>
      </c>
      <c r="D38" s="15">
        <v>156805</v>
      </c>
      <c r="E38" s="15">
        <v>153463</v>
      </c>
      <c r="F38" s="11">
        <v>174670</v>
      </c>
      <c r="G38" s="11">
        <v>171606</v>
      </c>
      <c r="H38" s="11">
        <v>182293</v>
      </c>
      <c r="I38" s="11">
        <v>190437</v>
      </c>
      <c r="J38" s="11">
        <v>169326</v>
      </c>
      <c r="K38" s="11">
        <v>190929</v>
      </c>
      <c r="L38" s="11">
        <v>173577</v>
      </c>
      <c r="M38" s="11">
        <v>136198</v>
      </c>
      <c r="N38" s="39">
        <v>1943769</v>
      </c>
    </row>
    <row r="39" spans="1:18" x14ac:dyDescent="0.25">
      <c r="A39" s="38" t="s">
        <v>44</v>
      </c>
      <c r="B39" s="11">
        <v>56123</v>
      </c>
      <c r="C39" s="11">
        <v>46807</v>
      </c>
      <c r="D39" s="13">
        <v>63343</v>
      </c>
      <c r="E39" s="13">
        <v>59052</v>
      </c>
      <c r="F39" s="11">
        <v>66618</v>
      </c>
      <c r="G39" s="11">
        <v>66917</v>
      </c>
      <c r="H39" s="11">
        <v>72223</v>
      </c>
      <c r="I39" s="11">
        <v>75666</v>
      </c>
      <c r="J39" s="11">
        <v>75781</v>
      </c>
      <c r="K39" s="11">
        <v>93232</v>
      </c>
      <c r="L39" s="11">
        <v>74086</v>
      </c>
      <c r="M39" s="11">
        <v>58494</v>
      </c>
      <c r="N39" s="39">
        <v>808342</v>
      </c>
    </row>
    <row r="40" spans="1:18" x14ac:dyDescent="0.25">
      <c r="A40" s="40" t="s">
        <v>45</v>
      </c>
      <c r="B40" s="29">
        <v>296525</v>
      </c>
      <c r="C40" s="29">
        <v>237638</v>
      </c>
      <c r="D40" s="29">
        <v>329909</v>
      </c>
      <c r="E40" s="29">
        <v>320068</v>
      </c>
      <c r="F40" s="29">
        <v>361912</v>
      </c>
      <c r="G40" s="29">
        <v>365719</v>
      </c>
      <c r="H40" s="29">
        <v>380514</v>
      </c>
      <c r="I40" s="29">
        <v>410775</v>
      </c>
      <c r="J40" s="29">
        <v>376379</v>
      </c>
      <c r="K40" s="29">
        <v>441335</v>
      </c>
      <c r="L40" s="29">
        <v>386603</v>
      </c>
      <c r="M40" s="29">
        <v>318564</v>
      </c>
      <c r="N40" s="45">
        <v>4225941</v>
      </c>
    </row>
    <row r="41" spans="1:18" s="10" customFormat="1" x14ac:dyDescent="0.25">
      <c r="A41" s="46" t="s">
        <v>51</v>
      </c>
      <c r="B41" s="47">
        <v>3415150</v>
      </c>
      <c r="C41" s="47">
        <v>3014560</v>
      </c>
      <c r="D41" s="47">
        <v>3711094</v>
      </c>
      <c r="E41" s="47">
        <v>3382641</v>
      </c>
      <c r="F41" s="47">
        <v>3693159</v>
      </c>
      <c r="G41" s="47">
        <v>3690616</v>
      </c>
      <c r="H41" s="47">
        <v>3827160</v>
      </c>
      <c r="I41" s="47">
        <v>4307054</v>
      </c>
      <c r="J41" s="47">
        <v>3891433</v>
      </c>
      <c r="K41" s="47">
        <v>4349006</v>
      </c>
      <c r="L41" s="47">
        <v>4109987</v>
      </c>
      <c r="M41" s="47">
        <v>3592242</v>
      </c>
      <c r="N41" s="48">
        <v>44984102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3" t="s">
        <v>48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6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25691</v>
      </c>
      <c r="C6" s="15">
        <v>20925</v>
      </c>
      <c r="D6" s="12">
        <v>26599</v>
      </c>
      <c r="E6" s="12">
        <v>31491</v>
      </c>
      <c r="F6" s="12">
        <v>34899</v>
      </c>
      <c r="G6" s="12">
        <v>36232</v>
      </c>
      <c r="H6" s="15">
        <v>48534</v>
      </c>
      <c r="I6" s="15">
        <v>33365</v>
      </c>
      <c r="J6" s="15">
        <v>39081</v>
      </c>
      <c r="K6" s="15">
        <v>34094</v>
      </c>
      <c r="L6" s="15">
        <v>30893</v>
      </c>
      <c r="M6" s="15">
        <v>28984</v>
      </c>
      <c r="N6" s="39">
        <f t="shared" ref="N6:N12" si="0">SUM(B6:M6)</f>
        <v>390788</v>
      </c>
    </row>
    <row r="7" spans="1:16" x14ac:dyDescent="0.25">
      <c r="A7" s="38" t="s">
        <v>15</v>
      </c>
      <c r="B7" s="15">
        <v>8457</v>
      </c>
      <c r="C7" s="15">
        <v>8675</v>
      </c>
      <c r="D7" s="12">
        <v>6078</v>
      </c>
      <c r="E7" s="12">
        <v>8368</v>
      </c>
      <c r="F7" s="12">
        <v>11648</v>
      </c>
      <c r="G7" s="12">
        <v>10911</v>
      </c>
      <c r="H7" s="15">
        <v>12003</v>
      </c>
      <c r="I7" s="15">
        <v>13273</v>
      </c>
      <c r="J7" s="15">
        <v>11838</v>
      </c>
      <c r="K7" s="15">
        <v>12887</v>
      </c>
      <c r="L7" s="15">
        <v>7645</v>
      </c>
      <c r="M7" s="15">
        <v>7362</v>
      </c>
      <c r="N7" s="39">
        <f t="shared" si="0"/>
        <v>119145</v>
      </c>
    </row>
    <row r="8" spans="1:16" x14ac:dyDescent="0.25">
      <c r="A8" s="38" t="s">
        <v>16</v>
      </c>
      <c r="B8" s="11">
        <v>77287</v>
      </c>
      <c r="C8" s="11">
        <v>42181</v>
      </c>
      <c r="D8" s="15">
        <v>56733</v>
      </c>
      <c r="E8" s="15">
        <v>63010</v>
      </c>
      <c r="F8" s="11">
        <v>61179</v>
      </c>
      <c r="G8" s="11">
        <v>46974</v>
      </c>
      <c r="H8" s="11">
        <v>72652</v>
      </c>
      <c r="I8" s="11">
        <v>66121</v>
      </c>
      <c r="J8" s="11">
        <v>87346</v>
      </c>
      <c r="K8" s="11">
        <v>56694</v>
      </c>
      <c r="L8" s="11">
        <v>71614</v>
      </c>
      <c r="M8" s="11">
        <v>67442</v>
      </c>
      <c r="N8" s="39">
        <f t="shared" si="0"/>
        <v>769233</v>
      </c>
    </row>
    <row r="9" spans="1:16" x14ac:dyDescent="0.25">
      <c r="A9" s="38" t="s">
        <v>17</v>
      </c>
      <c r="B9" s="15">
        <v>5564</v>
      </c>
      <c r="C9" s="15">
        <v>4858</v>
      </c>
      <c r="D9" s="12">
        <v>4369</v>
      </c>
      <c r="E9" s="12">
        <v>5565</v>
      </c>
      <c r="F9" s="12">
        <v>4825</v>
      </c>
      <c r="G9" s="12">
        <v>3693</v>
      </c>
      <c r="H9" s="15">
        <v>3922</v>
      </c>
      <c r="I9" s="15">
        <v>4293</v>
      </c>
      <c r="J9" s="15">
        <v>3131</v>
      </c>
      <c r="K9" s="15">
        <v>4837</v>
      </c>
      <c r="L9" s="15">
        <v>6646</v>
      </c>
      <c r="M9" s="15">
        <v>8306</v>
      </c>
      <c r="N9" s="39">
        <f t="shared" si="0"/>
        <v>60009</v>
      </c>
    </row>
    <row r="10" spans="1:16" x14ac:dyDescent="0.25">
      <c r="A10" s="38" t="s">
        <v>18</v>
      </c>
      <c r="B10" s="11">
        <v>125806</v>
      </c>
      <c r="C10" s="11">
        <v>104871</v>
      </c>
      <c r="D10" s="15">
        <v>104410</v>
      </c>
      <c r="E10" s="15">
        <v>113360</v>
      </c>
      <c r="F10" s="11">
        <v>121369</v>
      </c>
      <c r="G10" s="11">
        <v>124763</v>
      </c>
      <c r="H10" s="11">
        <v>140932</v>
      </c>
      <c r="I10" s="11">
        <v>136421</v>
      </c>
      <c r="J10" s="11">
        <v>139405</v>
      </c>
      <c r="K10" s="11">
        <v>152549</v>
      </c>
      <c r="L10" s="11">
        <v>155094</v>
      </c>
      <c r="M10" s="11">
        <v>140511</v>
      </c>
      <c r="N10" s="39">
        <f t="shared" si="0"/>
        <v>1559491</v>
      </c>
    </row>
    <row r="11" spans="1:16" x14ac:dyDescent="0.25">
      <c r="A11" s="38" t="s">
        <v>19</v>
      </c>
      <c r="B11" s="15">
        <v>9107</v>
      </c>
      <c r="C11" s="15">
        <v>7360</v>
      </c>
      <c r="D11" s="12">
        <v>13530</v>
      </c>
      <c r="E11" s="12">
        <v>6724</v>
      </c>
      <c r="F11" s="12">
        <v>9963</v>
      </c>
      <c r="G11" s="12">
        <v>10101</v>
      </c>
      <c r="H11" s="15">
        <v>7768</v>
      </c>
      <c r="I11" s="15">
        <v>11920</v>
      </c>
      <c r="J11" s="15">
        <v>7539</v>
      </c>
      <c r="K11" s="15">
        <v>11505</v>
      </c>
      <c r="L11" s="15">
        <v>10349</v>
      </c>
      <c r="M11" s="15">
        <v>10500</v>
      </c>
      <c r="N11" s="39">
        <f t="shared" si="0"/>
        <v>116366</v>
      </c>
    </row>
    <row r="12" spans="1:16" x14ac:dyDescent="0.25">
      <c r="A12" s="38" t="s">
        <v>20</v>
      </c>
      <c r="B12" s="15">
        <v>33036</v>
      </c>
      <c r="C12" s="15">
        <v>29256</v>
      </c>
      <c r="D12" s="12">
        <v>30511</v>
      </c>
      <c r="E12" s="12">
        <v>37629</v>
      </c>
      <c r="F12" s="12">
        <v>36796</v>
      </c>
      <c r="G12" s="12">
        <v>36515</v>
      </c>
      <c r="H12" s="15">
        <v>43649</v>
      </c>
      <c r="I12" s="15">
        <v>45329</v>
      </c>
      <c r="J12" s="15">
        <v>39840</v>
      </c>
      <c r="K12" s="15">
        <v>45950</v>
      </c>
      <c r="L12" s="15">
        <v>37101</v>
      </c>
      <c r="M12" s="15">
        <v>35133</v>
      </c>
      <c r="N12" s="39">
        <f t="shared" si="0"/>
        <v>450745</v>
      </c>
    </row>
    <row r="13" spans="1:16" x14ac:dyDescent="0.25">
      <c r="A13" s="40" t="s">
        <v>21</v>
      </c>
      <c r="B13" s="28">
        <f t="shared" ref="B13:M13" si="1">SUM(B6:B12)</f>
        <v>284948</v>
      </c>
      <c r="C13" s="28">
        <f t="shared" si="1"/>
        <v>218126</v>
      </c>
      <c r="D13" s="28">
        <f t="shared" si="1"/>
        <v>242230</v>
      </c>
      <c r="E13" s="28">
        <f t="shared" si="1"/>
        <v>266147</v>
      </c>
      <c r="F13" s="28">
        <f t="shared" si="1"/>
        <v>280679</v>
      </c>
      <c r="G13" s="28">
        <f t="shared" si="1"/>
        <v>269189</v>
      </c>
      <c r="H13" s="28">
        <f t="shared" si="1"/>
        <v>329460</v>
      </c>
      <c r="I13" s="28">
        <f t="shared" si="1"/>
        <v>310722</v>
      </c>
      <c r="J13" s="28">
        <f t="shared" si="1"/>
        <v>328180</v>
      </c>
      <c r="K13" s="28">
        <f t="shared" si="1"/>
        <v>318516</v>
      </c>
      <c r="L13" s="28">
        <f t="shared" si="1"/>
        <v>319342</v>
      </c>
      <c r="M13" s="28">
        <f t="shared" si="1"/>
        <v>298238</v>
      </c>
      <c r="N13" s="41">
        <f>+I13+H13+G13+F13+E13+D13+C13+B13+J13+K13+L13+M13</f>
        <v>3465777</v>
      </c>
    </row>
    <row r="14" spans="1:16" x14ac:dyDescent="0.25">
      <c r="A14" s="38" t="s">
        <v>22</v>
      </c>
      <c r="B14" s="22">
        <v>76203</v>
      </c>
      <c r="C14" s="22">
        <v>62689</v>
      </c>
      <c r="D14" s="15">
        <v>59277</v>
      </c>
      <c r="E14" s="15">
        <v>66515</v>
      </c>
      <c r="F14" s="22">
        <v>75316</v>
      </c>
      <c r="G14" s="22">
        <v>73736</v>
      </c>
      <c r="H14" s="22">
        <v>90155</v>
      </c>
      <c r="I14" s="22">
        <v>92746</v>
      </c>
      <c r="J14" s="22">
        <v>94415</v>
      </c>
      <c r="K14" s="22">
        <v>92246</v>
      </c>
      <c r="L14" s="22">
        <v>90225</v>
      </c>
      <c r="M14" s="11">
        <v>89682</v>
      </c>
      <c r="N14" s="39">
        <f t="shared" ref="N14:N22" si="2">SUM(B14:M14)</f>
        <v>963205</v>
      </c>
    </row>
    <row r="15" spans="1:16" x14ac:dyDescent="0.25">
      <c r="A15" s="38" t="s">
        <v>23</v>
      </c>
      <c r="B15" s="15">
        <v>36406</v>
      </c>
      <c r="C15" s="15">
        <v>28712</v>
      </c>
      <c r="D15" s="15">
        <v>25752</v>
      </c>
      <c r="E15" s="15">
        <v>28851</v>
      </c>
      <c r="F15" s="15">
        <v>31584</v>
      </c>
      <c r="G15" s="15">
        <v>33405</v>
      </c>
      <c r="H15" s="22">
        <v>44769</v>
      </c>
      <c r="I15" s="22">
        <v>43518</v>
      </c>
      <c r="J15" s="22">
        <v>44536</v>
      </c>
      <c r="K15" s="15">
        <v>44828</v>
      </c>
      <c r="L15" s="15">
        <v>43051</v>
      </c>
      <c r="M15" s="15">
        <v>43664</v>
      </c>
      <c r="N15" s="39">
        <f t="shared" si="2"/>
        <v>449076</v>
      </c>
    </row>
    <row r="16" spans="1:16" x14ac:dyDescent="0.25">
      <c r="A16" s="38" t="s">
        <v>47</v>
      </c>
      <c r="B16" s="22">
        <v>113871</v>
      </c>
      <c r="C16" s="22">
        <v>91401</v>
      </c>
      <c r="D16" s="12">
        <v>82105</v>
      </c>
      <c r="E16" s="15">
        <v>84652</v>
      </c>
      <c r="F16" s="22">
        <v>88592</v>
      </c>
      <c r="G16" s="22">
        <v>99885</v>
      </c>
      <c r="H16" s="22">
        <v>125601</v>
      </c>
      <c r="I16" s="15">
        <v>122065</v>
      </c>
      <c r="J16" s="15">
        <v>124340</v>
      </c>
      <c r="K16" s="22">
        <v>131923</v>
      </c>
      <c r="L16" s="22">
        <v>130250</v>
      </c>
      <c r="M16" s="11">
        <v>133906</v>
      </c>
      <c r="N16" s="39">
        <f t="shared" si="2"/>
        <v>1328591</v>
      </c>
    </row>
    <row r="17" spans="1:16" x14ac:dyDescent="0.25">
      <c r="A17" s="38" t="s">
        <v>25</v>
      </c>
      <c r="B17" s="22">
        <v>60736</v>
      </c>
      <c r="C17" s="22">
        <v>53673</v>
      </c>
      <c r="D17" s="12">
        <v>52746</v>
      </c>
      <c r="E17" s="15">
        <v>51297</v>
      </c>
      <c r="F17" s="22">
        <v>53162</v>
      </c>
      <c r="G17" s="22">
        <v>54844</v>
      </c>
      <c r="H17" s="22">
        <v>60888</v>
      </c>
      <c r="I17" s="22">
        <v>59457</v>
      </c>
      <c r="J17" s="22">
        <v>68018</v>
      </c>
      <c r="K17" s="22">
        <v>64585</v>
      </c>
      <c r="L17" s="22">
        <v>62440</v>
      </c>
      <c r="M17" s="11">
        <v>63945</v>
      </c>
      <c r="N17" s="39">
        <f t="shared" si="2"/>
        <v>705791</v>
      </c>
    </row>
    <row r="18" spans="1:16" x14ac:dyDescent="0.25">
      <c r="A18" s="38" t="s">
        <v>26</v>
      </c>
      <c r="B18" s="22">
        <v>57802</v>
      </c>
      <c r="C18" s="22">
        <v>58541</v>
      </c>
      <c r="D18" s="12">
        <v>56598</v>
      </c>
      <c r="E18" s="15">
        <v>54107</v>
      </c>
      <c r="F18" s="22">
        <v>56019</v>
      </c>
      <c r="G18" s="22">
        <v>46593</v>
      </c>
      <c r="H18" s="22">
        <v>57196</v>
      </c>
      <c r="I18" s="22">
        <v>59179</v>
      </c>
      <c r="J18" s="22">
        <v>62719</v>
      </c>
      <c r="K18" s="22">
        <v>70134</v>
      </c>
      <c r="L18" s="22">
        <v>63163</v>
      </c>
      <c r="M18" s="11">
        <v>65732</v>
      </c>
      <c r="N18" s="39">
        <f t="shared" si="2"/>
        <v>707783</v>
      </c>
    </row>
    <row r="19" spans="1:16" x14ac:dyDescent="0.25">
      <c r="A19" s="38" t="s">
        <v>27</v>
      </c>
      <c r="B19" s="22">
        <v>138629</v>
      </c>
      <c r="C19" s="22">
        <v>125365</v>
      </c>
      <c r="D19" s="12">
        <v>131963</v>
      </c>
      <c r="E19" s="15">
        <v>141156</v>
      </c>
      <c r="F19" s="22">
        <v>135009</v>
      </c>
      <c r="G19" s="22">
        <v>112269</v>
      </c>
      <c r="H19" s="22">
        <v>140272</v>
      </c>
      <c r="I19" s="22">
        <v>139433</v>
      </c>
      <c r="J19" s="22">
        <v>161268</v>
      </c>
      <c r="K19" s="22">
        <v>170072</v>
      </c>
      <c r="L19" s="22">
        <v>158634</v>
      </c>
      <c r="M19" s="11">
        <v>163083</v>
      </c>
      <c r="N19" s="39">
        <f t="shared" si="2"/>
        <v>1717153</v>
      </c>
    </row>
    <row r="20" spans="1:16" x14ac:dyDescent="0.25">
      <c r="A20" s="38" t="s">
        <v>28</v>
      </c>
      <c r="B20" s="22">
        <v>38282</v>
      </c>
      <c r="C20" s="22">
        <v>32977</v>
      </c>
      <c r="D20" s="12">
        <v>35662</v>
      </c>
      <c r="E20" s="15">
        <v>39980</v>
      </c>
      <c r="F20" s="22">
        <v>34089</v>
      </c>
      <c r="G20" s="22">
        <v>32715</v>
      </c>
      <c r="H20" s="22">
        <v>34859</v>
      </c>
      <c r="I20" s="22">
        <v>36732</v>
      </c>
      <c r="J20" s="22">
        <v>37753</v>
      </c>
      <c r="K20" s="22">
        <v>43724</v>
      </c>
      <c r="L20" s="22">
        <v>38241</v>
      </c>
      <c r="M20" s="11">
        <v>41321</v>
      </c>
      <c r="N20" s="39">
        <f t="shared" si="2"/>
        <v>446335</v>
      </c>
    </row>
    <row r="21" spans="1:16" x14ac:dyDescent="0.25">
      <c r="A21" s="38" t="s">
        <v>29</v>
      </c>
      <c r="B21" s="22">
        <v>33134</v>
      </c>
      <c r="C21" s="22">
        <v>29530</v>
      </c>
      <c r="D21" s="12">
        <v>29167</v>
      </c>
      <c r="E21" s="15">
        <v>31974</v>
      </c>
      <c r="F21" s="22">
        <v>29086</v>
      </c>
      <c r="G21" s="22">
        <v>29332</v>
      </c>
      <c r="H21" s="22">
        <v>32640</v>
      </c>
      <c r="I21" s="22">
        <v>32745</v>
      </c>
      <c r="J21" s="22">
        <v>35907</v>
      </c>
      <c r="K21" s="22">
        <v>36448</v>
      </c>
      <c r="L21" s="22">
        <v>34966</v>
      </c>
      <c r="M21" s="11">
        <v>36485</v>
      </c>
      <c r="N21" s="39">
        <f t="shared" si="2"/>
        <v>391414</v>
      </c>
    </row>
    <row r="22" spans="1:16" x14ac:dyDescent="0.25">
      <c r="A22" s="38" t="s">
        <v>30</v>
      </c>
      <c r="B22" s="22">
        <v>223848</v>
      </c>
      <c r="C22" s="22">
        <v>198666</v>
      </c>
      <c r="D22" s="12">
        <v>202162</v>
      </c>
      <c r="E22" s="15">
        <v>222230</v>
      </c>
      <c r="F22" s="22">
        <v>226571</v>
      </c>
      <c r="G22" s="22">
        <v>210861</v>
      </c>
      <c r="H22" s="22">
        <v>235521</v>
      </c>
      <c r="I22" s="22">
        <v>239336</v>
      </c>
      <c r="J22" s="22">
        <v>250326</v>
      </c>
      <c r="K22" s="22">
        <v>249756</v>
      </c>
      <c r="L22" s="22">
        <v>216948</v>
      </c>
      <c r="M22" s="11">
        <v>202112</v>
      </c>
      <c r="N22" s="39">
        <f t="shared" si="2"/>
        <v>2678337</v>
      </c>
    </row>
    <row r="23" spans="1:16" x14ac:dyDescent="0.25">
      <c r="A23" s="42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43" t="s">
        <v>58</v>
      </c>
    </row>
    <row r="24" spans="1:16" x14ac:dyDescent="0.25">
      <c r="A24" s="44" t="s">
        <v>31</v>
      </c>
      <c r="B24" s="28">
        <f t="shared" ref="B24:M24" si="3">SUM(B14:B23)</f>
        <v>778911</v>
      </c>
      <c r="C24" s="28">
        <f t="shared" si="3"/>
        <v>681554</v>
      </c>
      <c r="D24" s="28">
        <f t="shared" si="3"/>
        <v>675432</v>
      </c>
      <c r="E24" s="28">
        <f t="shared" si="3"/>
        <v>720762</v>
      </c>
      <c r="F24" s="28">
        <f t="shared" si="3"/>
        <v>729428</v>
      </c>
      <c r="G24" s="28">
        <f t="shared" si="3"/>
        <v>693640</v>
      </c>
      <c r="H24" s="28">
        <f t="shared" si="3"/>
        <v>821901</v>
      </c>
      <c r="I24" s="28">
        <f t="shared" si="3"/>
        <v>825211</v>
      </c>
      <c r="J24" s="28">
        <f t="shared" si="3"/>
        <v>879282</v>
      </c>
      <c r="K24" s="28">
        <f t="shared" si="3"/>
        <v>903716</v>
      </c>
      <c r="L24" s="28">
        <f t="shared" si="3"/>
        <v>837918</v>
      </c>
      <c r="M24" s="28">
        <f t="shared" si="3"/>
        <v>839930</v>
      </c>
      <c r="N24" s="41">
        <f>+I24+H24+G24+F24+E24+D24+C24+B24+J24+K24+L24+M24</f>
        <v>9387685</v>
      </c>
    </row>
    <row r="25" spans="1:16" x14ac:dyDescent="0.25">
      <c r="A25" s="38" t="s">
        <v>32</v>
      </c>
      <c r="B25" s="11">
        <v>458485</v>
      </c>
      <c r="C25" s="11">
        <v>402782</v>
      </c>
      <c r="D25" s="15">
        <v>429874</v>
      </c>
      <c r="E25" s="15">
        <v>484463</v>
      </c>
      <c r="F25" s="11">
        <v>498487</v>
      </c>
      <c r="G25" s="11">
        <v>506647</v>
      </c>
      <c r="H25" s="11">
        <v>559912</v>
      </c>
      <c r="I25" s="11">
        <v>539832</v>
      </c>
      <c r="J25" s="11">
        <v>576883</v>
      </c>
      <c r="K25" s="11">
        <v>546723</v>
      </c>
      <c r="L25" s="11">
        <v>476676</v>
      </c>
      <c r="M25" s="11">
        <v>421590</v>
      </c>
      <c r="N25" s="39">
        <f>SUM(B25:M25)</f>
        <v>5902354</v>
      </c>
    </row>
    <row r="26" spans="1:16" s="17" customFormat="1" x14ac:dyDescent="0.25">
      <c r="A26" s="38" t="s">
        <v>33</v>
      </c>
      <c r="B26" s="11">
        <v>94468</v>
      </c>
      <c r="C26" s="11">
        <v>87485</v>
      </c>
      <c r="D26" s="15">
        <v>95606</v>
      </c>
      <c r="E26" s="15">
        <v>99359</v>
      </c>
      <c r="F26" s="11">
        <v>100512</v>
      </c>
      <c r="G26" s="11">
        <v>105376</v>
      </c>
      <c r="H26" s="11">
        <v>118590</v>
      </c>
      <c r="I26" s="11">
        <v>122956</v>
      </c>
      <c r="J26" s="11">
        <v>118946</v>
      </c>
      <c r="K26" s="11">
        <v>124595</v>
      </c>
      <c r="L26" s="11">
        <v>93808</v>
      </c>
      <c r="M26" s="11">
        <v>102012</v>
      </c>
      <c r="N26" s="39">
        <f>SUM(B26:M26)</f>
        <v>1263713</v>
      </c>
      <c r="O26" s="2"/>
      <c r="P26" s="2"/>
    </row>
    <row r="27" spans="1:16" x14ac:dyDescent="0.25">
      <c r="A27" s="38" t="s">
        <v>34</v>
      </c>
      <c r="B27" s="11">
        <v>352180</v>
      </c>
      <c r="C27" s="11">
        <v>317254</v>
      </c>
      <c r="D27" s="15">
        <v>340100</v>
      </c>
      <c r="E27" s="15">
        <v>364548</v>
      </c>
      <c r="F27" s="11">
        <v>368811</v>
      </c>
      <c r="G27" s="11">
        <v>365331</v>
      </c>
      <c r="H27" s="11">
        <v>412269</v>
      </c>
      <c r="I27" s="11">
        <v>391080</v>
      </c>
      <c r="J27" s="11">
        <v>370434</v>
      </c>
      <c r="K27" s="11">
        <v>370647</v>
      </c>
      <c r="L27" s="11">
        <v>338441</v>
      </c>
      <c r="M27" s="11">
        <v>309581</v>
      </c>
      <c r="N27" s="39">
        <f>SUM(B27:M27)</f>
        <v>4300676</v>
      </c>
    </row>
    <row r="28" spans="1:16" x14ac:dyDescent="0.25">
      <c r="A28" s="38" t="s">
        <v>35</v>
      </c>
      <c r="B28" s="11">
        <v>1028204</v>
      </c>
      <c r="C28" s="11">
        <v>1021902</v>
      </c>
      <c r="D28" s="15">
        <v>1028175</v>
      </c>
      <c r="E28" s="15">
        <v>1085962</v>
      </c>
      <c r="F28" s="11">
        <v>1097846</v>
      </c>
      <c r="G28" s="11">
        <v>1170535</v>
      </c>
      <c r="H28" s="11">
        <v>1270803</v>
      </c>
      <c r="I28" s="11">
        <v>1194518</v>
      </c>
      <c r="J28" s="11">
        <v>1175490</v>
      </c>
      <c r="K28" s="11">
        <v>1272776</v>
      </c>
      <c r="L28" s="11">
        <v>1140539</v>
      </c>
      <c r="M28" s="11">
        <v>989518</v>
      </c>
      <c r="N28" s="39">
        <f>SUM(B28:M28)</f>
        <v>13476268</v>
      </c>
    </row>
    <row r="29" spans="1:16" x14ac:dyDescent="0.25">
      <c r="A29" s="42" t="s">
        <v>50</v>
      </c>
      <c r="B29" s="1">
        <v>9000</v>
      </c>
      <c r="C29" s="1">
        <v>9000</v>
      </c>
      <c r="D29" s="1">
        <v>9000</v>
      </c>
      <c r="E29" s="1">
        <v>9000</v>
      </c>
      <c r="F29" s="1">
        <v>9000</v>
      </c>
      <c r="G29" s="1">
        <v>9000</v>
      </c>
      <c r="H29" s="1">
        <v>9000</v>
      </c>
      <c r="I29" s="1">
        <v>9000</v>
      </c>
      <c r="J29" s="1">
        <v>9000</v>
      </c>
      <c r="K29" s="1">
        <v>9000</v>
      </c>
      <c r="L29" s="1">
        <v>9000</v>
      </c>
      <c r="M29" s="1">
        <v>9000</v>
      </c>
      <c r="N29" s="43">
        <f>SUM(B29:M29)</f>
        <v>108000</v>
      </c>
    </row>
    <row r="30" spans="1:16" x14ac:dyDescent="0.25">
      <c r="A30" s="44" t="s">
        <v>36</v>
      </c>
      <c r="B30" s="28">
        <f t="shared" ref="B30:M30" si="4">SUM(B25:B29)</f>
        <v>1942337</v>
      </c>
      <c r="C30" s="28">
        <f t="shared" si="4"/>
        <v>1838423</v>
      </c>
      <c r="D30" s="28">
        <f t="shared" si="4"/>
        <v>1902755</v>
      </c>
      <c r="E30" s="28">
        <f t="shared" si="4"/>
        <v>2043332</v>
      </c>
      <c r="F30" s="28">
        <f t="shared" si="4"/>
        <v>2074656</v>
      </c>
      <c r="G30" s="28">
        <f t="shared" si="4"/>
        <v>2156889</v>
      </c>
      <c r="H30" s="28">
        <f t="shared" si="4"/>
        <v>2370574</v>
      </c>
      <c r="I30" s="28">
        <f t="shared" si="4"/>
        <v>2257386</v>
      </c>
      <c r="J30" s="28">
        <f t="shared" si="4"/>
        <v>2250753</v>
      </c>
      <c r="K30" s="28">
        <f t="shared" si="4"/>
        <v>2323741</v>
      </c>
      <c r="L30" s="28">
        <f t="shared" si="4"/>
        <v>2058464</v>
      </c>
      <c r="M30" s="28">
        <f t="shared" si="4"/>
        <v>1831701</v>
      </c>
      <c r="N30" s="45">
        <f>+I30+H30+G30+F30+E30+D30+C30+B30+J30+K30+L30+M30</f>
        <v>25051011</v>
      </c>
    </row>
    <row r="31" spans="1:16" x14ac:dyDescent="0.25">
      <c r="A31" s="38" t="s">
        <v>37</v>
      </c>
      <c r="B31" s="11">
        <v>237020</v>
      </c>
      <c r="C31" s="11">
        <v>230336</v>
      </c>
      <c r="D31" s="15">
        <v>227151</v>
      </c>
      <c r="E31" s="15">
        <v>244623</v>
      </c>
      <c r="F31" s="11">
        <v>247408</v>
      </c>
      <c r="G31" s="11">
        <v>246127</v>
      </c>
      <c r="H31" s="11">
        <v>287988</v>
      </c>
      <c r="I31" s="11">
        <v>248671</v>
      </c>
      <c r="J31" s="11">
        <v>270025</v>
      </c>
      <c r="K31" s="11">
        <v>278202</v>
      </c>
      <c r="L31" s="11">
        <v>248402</v>
      </c>
      <c r="M31" s="11">
        <v>235568</v>
      </c>
      <c r="N31" s="39">
        <f>SUM(B31:M31)</f>
        <v>3001521</v>
      </c>
    </row>
    <row r="32" spans="1:16" x14ac:dyDescent="0.25">
      <c r="A32" s="38" t="s">
        <v>38</v>
      </c>
      <c r="B32" s="11">
        <v>188733</v>
      </c>
      <c r="C32" s="11">
        <v>187477</v>
      </c>
      <c r="D32" s="15">
        <v>197396</v>
      </c>
      <c r="E32" s="15">
        <v>216309</v>
      </c>
      <c r="F32" s="11">
        <v>226470</v>
      </c>
      <c r="G32" s="11">
        <v>224222</v>
      </c>
      <c r="H32" s="11">
        <v>262822</v>
      </c>
      <c r="I32" s="11">
        <v>248860</v>
      </c>
      <c r="J32" s="11">
        <v>254899</v>
      </c>
      <c r="K32" s="11">
        <v>249480</v>
      </c>
      <c r="L32" s="11">
        <v>190635</v>
      </c>
      <c r="M32" s="11">
        <v>206284</v>
      </c>
      <c r="N32" s="39">
        <f>SUM(B32:M32)</f>
        <v>2653587</v>
      </c>
    </row>
    <row r="33" spans="1:18" x14ac:dyDescent="0.25">
      <c r="A33" s="38" t="s">
        <v>39</v>
      </c>
      <c r="B33" s="11">
        <v>220955</v>
      </c>
      <c r="C33" s="11">
        <v>208475</v>
      </c>
      <c r="D33" s="15">
        <v>206443</v>
      </c>
      <c r="E33" s="15">
        <v>225882</v>
      </c>
      <c r="F33" s="11">
        <v>218981</v>
      </c>
      <c r="G33" s="11">
        <v>204735</v>
      </c>
      <c r="H33" s="11">
        <v>239142</v>
      </c>
      <c r="I33" s="11">
        <v>225818</v>
      </c>
      <c r="J33" s="11">
        <v>250363</v>
      </c>
      <c r="K33" s="11">
        <v>249948</v>
      </c>
      <c r="L33" s="11">
        <v>230210</v>
      </c>
      <c r="M33" s="11">
        <v>237590</v>
      </c>
      <c r="N33" s="39">
        <f>SUM(B33:M33)</f>
        <v>2718542</v>
      </c>
    </row>
    <row r="34" spans="1:18" x14ac:dyDescent="0.25">
      <c r="A34" s="42" t="s">
        <v>50</v>
      </c>
      <c r="B34" s="1">
        <v>15000</v>
      </c>
      <c r="C34" s="1">
        <v>15000</v>
      </c>
      <c r="D34" s="1">
        <v>15000</v>
      </c>
      <c r="E34" s="1">
        <v>15000</v>
      </c>
      <c r="F34" s="1">
        <v>15000</v>
      </c>
      <c r="G34" s="1">
        <v>15000</v>
      </c>
      <c r="H34" s="1">
        <v>15000</v>
      </c>
      <c r="I34" s="1">
        <v>15000</v>
      </c>
      <c r="J34" s="1">
        <v>15000</v>
      </c>
      <c r="K34" s="1">
        <v>15000</v>
      </c>
      <c r="L34" s="1">
        <v>15000</v>
      </c>
      <c r="M34" s="1">
        <v>15000</v>
      </c>
      <c r="N34" s="43">
        <f>SUM(B34:M34)</f>
        <v>180000</v>
      </c>
    </row>
    <row r="35" spans="1:18" x14ac:dyDescent="0.25">
      <c r="A35" s="40" t="s">
        <v>52</v>
      </c>
      <c r="B35" s="28">
        <f t="shared" ref="B35:M35" si="5">SUM(B31:B34)</f>
        <v>661708</v>
      </c>
      <c r="C35" s="29">
        <f t="shared" si="5"/>
        <v>641288</v>
      </c>
      <c r="D35" s="29">
        <f t="shared" si="5"/>
        <v>645990</v>
      </c>
      <c r="E35" s="29">
        <f t="shared" si="5"/>
        <v>701814</v>
      </c>
      <c r="F35" s="29">
        <f t="shared" si="5"/>
        <v>707859</v>
      </c>
      <c r="G35" s="29">
        <f t="shared" si="5"/>
        <v>690084</v>
      </c>
      <c r="H35" s="29">
        <f t="shared" si="5"/>
        <v>804952</v>
      </c>
      <c r="I35" s="29">
        <f t="shared" si="5"/>
        <v>738349</v>
      </c>
      <c r="J35" s="29">
        <f t="shared" si="5"/>
        <v>790287</v>
      </c>
      <c r="K35" s="29">
        <f t="shared" si="5"/>
        <v>792630</v>
      </c>
      <c r="L35" s="29">
        <f t="shared" si="5"/>
        <v>684247</v>
      </c>
      <c r="M35" s="29">
        <f t="shared" si="5"/>
        <v>694442</v>
      </c>
      <c r="N35" s="45">
        <f>+I35+H35+G35+F35+E35+D35+C35+B35+J35+K35+L35+M35</f>
        <v>8553650</v>
      </c>
    </row>
    <row r="36" spans="1:18" x14ac:dyDescent="0.25">
      <c r="A36" s="38" t="s">
        <v>41</v>
      </c>
      <c r="B36" s="11">
        <v>74185</v>
      </c>
      <c r="C36" s="11">
        <v>66208</v>
      </c>
      <c r="D36" s="15">
        <v>68859</v>
      </c>
      <c r="E36" s="15">
        <v>78322</v>
      </c>
      <c r="F36" s="11">
        <v>74280</v>
      </c>
      <c r="G36" s="11">
        <v>84655</v>
      </c>
      <c r="H36" s="11">
        <v>103456</v>
      </c>
      <c r="I36" s="11">
        <v>90203</v>
      </c>
      <c r="J36" s="11">
        <v>97005</v>
      </c>
      <c r="K36" s="11">
        <v>102567</v>
      </c>
      <c r="L36" s="11">
        <v>82796</v>
      </c>
      <c r="M36" s="11">
        <v>72421</v>
      </c>
      <c r="N36" s="39">
        <f>SUM(B36:M36)</f>
        <v>994957</v>
      </c>
    </row>
    <row r="37" spans="1:18" x14ac:dyDescent="0.25">
      <c r="A37" s="38" t="s">
        <v>42</v>
      </c>
      <c r="B37" s="11">
        <v>65910</v>
      </c>
      <c r="C37" s="11">
        <v>58929</v>
      </c>
      <c r="D37" s="15">
        <v>62311</v>
      </c>
      <c r="E37" s="15">
        <v>65439</v>
      </c>
      <c r="F37" s="11">
        <v>68618</v>
      </c>
      <c r="G37" s="11">
        <v>72138</v>
      </c>
      <c r="H37" s="11">
        <v>82637</v>
      </c>
      <c r="I37" s="11">
        <v>70990</v>
      </c>
      <c r="J37" s="11">
        <v>73662</v>
      </c>
      <c r="K37" s="11">
        <v>72422</v>
      </c>
      <c r="L37" s="11">
        <v>63729</v>
      </c>
      <c r="M37" s="11">
        <v>57986</v>
      </c>
      <c r="N37" s="39">
        <f>SUM(B37:M37)</f>
        <v>814771</v>
      </c>
    </row>
    <row r="38" spans="1:18" x14ac:dyDescent="0.25">
      <c r="A38" s="38" t="s">
        <v>43</v>
      </c>
      <c r="B38" s="11">
        <v>165609</v>
      </c>
      <c r="C38" s="11">
        <v>144551</v>
      </c>
      <c r="D38" s="15">
        <v>144731</v>
      </c>
      <c r="E38" s="15">
        <v>201717</v>
      </c>
      <c r="F38" s="11">
        <v>186669</v>
      </c>
      <c r="G38" s="11">
        <v>202288</v>
      </c>
      <c r="H38" s="11">
        <v>234803</v>
      </c>
      <c r="I38" s="11">
        <v>223675</v>
      </c>
      <c r="J38" s="11">
        <v>227864</v>
      </c>
      <c r="K38" s="11">
        <v>228085</v>
      </c>
      <c r="L38" s="11">
        <v>193081</v>
      </c>
      <c r="M38" s="11">
        <v>157543</v>
      </c>
      <c r="N38" s="39">
        <f>SUM(B38:M38)</f>
        <v>2310616</v>
      </c>
    </row>
    <row r="39" spans="1:18" x14ac:dyDescent="0.25">
      <c r="A39" s="38" t="s">
        <v>44</v>
      </c>
      <c r="B39" s="11">
        <v>69812</v>
      </c>
      <c r="C39" s="11">
        <v>57359</v>
      </c>
      <c r="D39" s="13">
        <v>61187</v>
      </c>
      <c r="E39" s="13">
        <v>72894</v>
      </c>
      <c r="F39" s="11">
        <v>74520</v>
      </c>
      <c r="G39" s="11">
        <v>75426</v>
      </c>
      <c r="H39" s="11">
        <v>84323</v>
      </c>
      <c r="I39" s="11">
        <v>90292</v>
      </c>
      <c r="J39" s="11">
        <v>90522</v>
      </c>
      <c r="K39" s="11">
        <v>91401</v>
      </c>
      <c r="L39" s="11">
        <v>75790</v>
      </c>
      <c r="M39" s="11">
        <v>66187</v>
      </c>
      <c r="N39" s="39">
        <f>SUM(B39:M39)</f>
        <v>909713</v>
      </c>
    </row>
    <row r="40" spans="1:18" x14ac:dyDescent="0.25">
      <c r="A40" s="40" t="s">
        <v>45</v>
      </c>
      <c r="B40" s="29">
        <f t="shared" ref="B40:M40" si="6">SUM(B36:B39)</f>
        <v>375516</v>
      </c>
      <c r="C40" s="29">
        <f t="shared" si="6"/>
        <v>327047</v>
      </c>
      <c r="D40" s="29">
        <f t="shared" si="6"/>
        <v>337088</v>
      </c>
      <c r="E40" s="29">
        <f t="shared" si="6"/>
        <v>418372</v>
      </c>
      <c r="F40" s="29">
        <f t="shared" si="6"/>
        <v>404087</v>
      </c>
      <c r="G40" s="29">
        <f t="shared" si="6"/>
        <v>434507</v>
      </c>
      <c r="H40" s="29">
        <f t="shared" si="6"/>
        <v>505219</v>
      </c>
      <c r="I40" s="29">
        <f t="shared" si="6"/>
        <v>475160</v>
      </c>
      <c r="J40" s="29">
        <f t="shared" si="6"/>
        <v>489053</v>
      </c>
      <c r="K40" s="29">
        <f t="shared" si="6"/>
        <v>494475</v>
      </c>
      <c r="L40" s="29">
        <f t="shared" si="6"/>
        <v>415396</v>
      </c>
      <c r="M40" s="29">
        <f t="shared" si="6"/>
        <v>354137</v>
      </c>
      <c r="N40" s="45">
        <f>+I40+H40+G40+F40+E40+D40+C40+B40+J40+K40+L40+M40</f>
        <v>5030057</v>
      </c>
    </row>
    <row r="41" spans="1:18" s="10" customFormat="1" x14ac:dyDescent="0.25">
      <c r="A41" s="46" t="s">
        <v>51</v>
      </c>
      <c r="B41" s="47">
        <f t="shared" ref="B41:M41" si="7">B13+B24+B30+B35+B40</f>
        <v>4043420</v>
      </c>
      <c r="C41" s="47">
        <f t="shared" si="7"/>
        <v>3706438</v>
      </c>
      <c r="D41" s="47">
        <f t="shared" si="7"/>
        <v>3803495</v>
      </c>
      <c r="E41" s="47">
        <f t="shared" si="7"/>
        <v>4150427</v>
      </c>
      <c r="F41" s="47">
        <f t="shared" si="7"/>
        <v>4196709</v>
      </c>
      <c r="G41" s="47">
        <f t="shared" si="7"/>
        <v>4244309</v>
      </c>
      <c r="H41" s="47">
        <f t="shared" si="7"/>
        <v>4832106</v>
      </c>
      <c r="I41" s="47">
        <f t="shared" si="7"/>
        <v>4606828</v>
      </c>
      <c r="J41" s="47">
        <f t="shared" si="7"/>
        <v>4737555</v>
      </c>
      <c r="K41" s="47">
        <f t="shared" si="7"/>
        <v>4833078</v>
      </c>
      <c r="L41" s="47">
        <f t="shared" si="7"/>
        <v>4315367</v>
      </c>
      <c r="M41" s="47">
        <f t="shared" si="7"/>
        <v>4018448</v>
      </c>
      <c r="N41" s="48">
        <f>+I41+H41+G41+F41+E41+D41+C41+B41+J41+K41+L41+M41</f>
        <v>51488180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3" t="s">
        <v>48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3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29450</v>
      </c>
      <c r="C6" s="15">
        <v>21202</v>
      </c>
      <c r="D6" s="12">
        <v>23438</v>
      </c>
      <c r="E6" s="12">
        <v>30851</v>
      </c>
      <c r="F6" s="12">
        <v>30705</v>
      </c>
      <c r="G6" s="12">
        <v>33157</v>
      </c>
      <c r="H6" s="15">
        <v>46931</v>
      </c>
      <c r="I6" s="15">
        <v>52028</v>
      </c>
      <c r="J6" s="15">
        <v>39746</v>
      </c>
      <c r="K6" s="15">
        <v>56136</v>
      </c>
      <c r="L6" s="15">
        <v>43751</v>
      </c>
      <c r="M6" s="15">
        <v>44930</v>
      </c>
      <c r="N6" s="39">
        <f t="shared" ref="N6:N12" si="0">SUM(B6:M6)</f>
        <v>452325</v>
      </c>
    </row>
    <row r="7" spans="1:16" x14ac:dyDescent="0.25">
      <c r="A7" s="38" t="s">
        <v>15</v>
      </c>
      <c r="B7" s="15">
        <v>7212</v>
      </c>
      <c r="C7" s="15">
        <v>6669</v>
      </c>
      <c r="D7" s="12">
        <v>9647</v>
      </c>
      <c r="E7" s="12">
        <v>7887</v>
      </c>
      <c r="F7" s="12">
        <v>9374</v>
      </c>
      <c r="G7" s="12">
        <v>9351</v>
      </c>
      <c r="H7" s="15">
        <v>12593</v>
      </c>
      <c r="I7" s="15">
        <v>13703</v>
      </c>
      <c r="J7" s="15">
        <v>11207</v>
      </c>
      <c r="K7" s="15">
        <v>13249</v>
      </c>
      <c r="L7" s="15">
        <v>9583</v>
      </c>
      <c r="M7" s="15">
        <v>10671</v>
      </c>
      <c r="N7" s="39">
        <f t="shared" si="0"/>
        <v>121146</v>
      </c>
    </row>
    <row r="8" spans="1:16" x14ac:dyDescent="0.25">
      <c r="A8" s="38" t="s">
        <v>16</v>
      </c>
      <c r="B8" s="11">
        <v>57070</v>
      </c>
      <c r="C8" s="11">
        <v>54492</v>
      </c>
      <c r="D8" s="15">
        <v>58917</v>
      </c>
      <c r="E8" s="15">
        <v>57781</v>
      </c>
      <c r="F8" s="11">
        <v>59290</v>
      </c>
      <c r="G8" s="11">
        <v>58250</v>
      </c>
      <c r="H8" s="11">
        <v>61630</v>
      </c>
      <c r="I8" s="11">
        <v>61355</v>
      </c>
      <c r="J8" s="11">
        <v>63019</v>
      </c>
      <c r="K8" s="11">
        <v>83067</v>
      </c>
      <c r="L8" s="11">
        <v>63231</v>
      </c>
      <c r="M8" s="11">
        <v>66150</v>
      </c>
      <c r="N8" s="39">
        <f t="shared" si="0"/>
        <v>744252</v>
      </c>
    </row>
    <row r="9" spans="1:16" x14ac:dyDescent="0.25">
      <c r="A9" s="38" t="s">
        <v>17</v>
      </c>
      <c r="B9" s="15">
        <v>3789</v>
      </c>
      <c r="C9" s="15">
        <v>4322</v>
      </c>
      <c r="D9" s="12">
        <v>6586</v>
      </c>
      <c r="E9" s="12">
        <v>3765</v>
      </c>
      <c r="F9" s="12">
        <v>3991</v>
      </c>
      <c r="G9" s="12">
        <v>3566</v>
      </c>
      <c r="H9" s="15">
        <v>7338</v>
      </c>
      <c r="I9" s="15">
        <v>6946</v>
      </c>
      <c r="J9" s="15">
        <v>4990</v>
      </c>
      <c r="K9" s="15">
        <v>6286</v>
      </c>
      <c r="L9" s="15">
        <v>6073</v>
      </c>
      <c r="M9" s="15">
        <v>5412</v>
      </c>
      <c r="N9" s="39">
        <f t="shared" si="0"/>
        <v>63064</v>
      </c>
    </row>
    <row r="10" spans="1:16" x14ac:dyDescent="0.25">
      <c r="A10" s="38" t="s">
        <v>18</v>
      </c>
      <c r="B10" s="11">
        <v>118546</v>
      </c>
      <c r="C10" s="11">
        <v>89356</v>
      </c>
      <c r="D10" s="15">
        <v>86009</v>
      </c>
      <c r="E10" s="15">
        <v>85484</v>
      </c>
      <c r="F10" s="11">
        <v>91428</v>
      </c>
      <c r="G10" s="11">
        <v>111282</v>
      </c>
      <c r="H10" s="11">
        <v>120818</v>
      </c>
      <c r="I10" s="11">
        <v>126907</v>
      </c>
      <c r="J10" s="11">
        <v>132980</v>
      </c>
      <c r="K10" s="11">
        <v>128394</v>
      </c>
      <c r="L10" s="11">
        <v>133536</v>
      </c>
      <c r="M10" s="11">
        <v>130804</v>
      </c>
      <c r="N10" s="39">
        <f t="shared" si="0"/>
        <v>1355544</v>
      </c>
    </row>
    <row r="11" spans="1:16" x14ac:dyDescent="0.25">
      <c r="A11" s="38" t="s">
        <v>19</v>
      </c>
      <c r="B11" s="15">
        <v>11810</v>
      </c>
      <c r="C11" s="15">
        <v>4505</v>
      </c>
      <c r="D11" s="12">
        <v>9672</v>
      </c>
      <c r="E11" s="12">
        <v>6741</v>
      </c>
      <c r="F11" s="12">
        <v>7113</v>
      </c>
      <c r="G11" s="12">
        <v>6048</v>
      </c>
      <c r="H11" s="15">
        <v>8129</v>
      </c>
      <c r="I11" s="15">
        <v>9164</v>
      </c>
      <c r="J11" s="15">
        <v>9802</v>
      </c>
      <c r="K11" s="15">
        <v>13503</v>
      </c>
      <c r="L11" s="15">
        <v>13739</v>
      </c>
      <c r="M11" s="15">
        <v>12503</v>
      </c>
      <c r="N11" s="39">
        <f t="shared" si="0"/>
        <v>112729</v>
      </c>
    </row>
    <row r="12" spans="1:16" x14ac:dyDescent="0.25">
      <c r="A12" s="38" t="s">
        <v>20</v>
      </c>
      <c r="B12" s="15">
        <v>36028</v>
      </c>
      <c r="C12" s="15">
        <v>31811</v>
      </c>
      <c r="D12" s="12">
        <v>43789</v>
      </c>
      <c r="E12" s="12">
        <v>33436</v>
      </c>
      <c r="F12" s="12">
        <v>40730</v>
      </c>
      <c r="G12" s="12">
        <v>47101</v>
      </c>
      <c r="H12" s="15">
        <v>48825</v>
      </c>
      <c r="I12" s="15">
        <v>44550</v>
      </c>
      <c r="J12" s="15">
        <v>40560</v>
      </c>
      <c r="K12" s="15">
        <v>36123</v>
      </c>
      <c r="L12" s="15">
        <v>33062</v>
      </c>
      <c r="M12" s="15">
        <v>31573</v>
      </c>
      <c r="N12" s="39">
        <f t="shared" si="0"/>
        <v>467588</v>
      </c>
    </row>
    <row r="13" spans="1:16" x14ac:dyDescent="0.25">
      <c r="A13" s="40" t="s">
        <v>21</v>
      </c>
      <c r="B13" s="28">
        <f t="shared" ref="B13:J13" si="1">SUM(B6:B12)</f>
        <v>263905</v>
      </c>
      <c r="C13" s="28">
        <f t="shared" si="1"/>
        <v>212357</v>
      </c>
      <c r="D13" s="28">
        <f t="shared" si="1"/>
        <v>238058</v>
      </c>
      <c r="E13" s="28">
        <f t="shared" si="1"/>
        <v>225945</v>
      </c>
      <c r="F13" s="28">
        <f t="shared" si="1"/>
        <v>242631</v>
      </c>
      <c r="G13" s="28">
        <f t="shared" si="1"/>
        <v>268755</v>
      </c>
      <c r="H13" s="28">
        <f t="shared" si="1"/>
        <v>306264</v>
      </c>
      <c r="I13" s="28">
        <f t="shared" si="1"/>
        <v>314653</v>
      </c>
      <c r="J13" s="28">
        <f t="shared" si="1"/>
        <v>302304</v>
      </c>
      <c r="K13" s="28">
        <f>SUM(K6:K12)</f>
        <v>336758</v>
      </c>
      <c r="L13" s="28">
        <f>SUM(L6:L12)</f>
        <v>302975</v>
      </c>
      <c r="M13" s="28">
        <f>SUM(M6:M12)</f>
        <v>302043</v>
      </c>
      <c r="N13" s="41">
        <f>+I13+H13+G13+F13+E13+D13+C13+B13+J13+K13+L13+M13</f>
        <v>3316648</v>
      </c>
    </row>
    <row r="14" spans="1:16" x14ac:dyDescent="0.25">
      <c r="A14" s="38" t="s">
        <v>22</v>
      </c>
      <c r="B14" s="22">
        <v>87597</v>
      </c>
      <c r="C14" s="22">
        <v>65820</v>
      </c>
      <c r="D14" s="15">
        <v>73529</v>
      </c>
      <c r="E14" s="15">
        <v>60861</v>
      </c>
      <c r="F14" s="22">
        <v>74791</v>
      </c>
      <c r="G14" s="22">
        <v>92624</v>
      </c>
      <c r="H14" s="22">
        <v>112502</v>
      </c>
      <c r="I14" s="22">
        <v>108962</v>
      </c>
      <c r="J14" s="22">
        <v>122241</v>
      </c>
      <c r="K14" s="22">
        <v>105851</v>
      </c>
      <c r="L14" s="22">
        <v>109385</v>
      </c>
      <c r="M14" s="11">
        <v>109423</v>
      </c>
      <c r="N14" s="39">
        <f t="shared" ref="N14:N22" si="2">SUM(B14:M14)</f>
        <v>1123586</v>
      </c>
    </row>
    <row r="15" spans="1:16" x14ac:dyDescent="0.25">
      <c r="A15" s="38" t="s">
        <v>23</v>
      </c>
      <c r="B15" s="15">
        <v>41765</v>
      </c>
      <c r="C15" s="15">
        <v>31952</v>
      </c>
      <c r="D15" s="15">
        <v>35917</v>
      </c>
      <c r="E15" s="15">
        <v>29951</v>
      </c>
      <c r="F15" s="15">
        <v>33250</v>
      </c>
      <c r="G15" s="15">
        <v>44450</v>
      </c>
      <c r="H15" s="22">
        <v>52255</v>
      </c>
      <c r="I15" s="22">
        <v>54205</v>
      </c>
      <c r="J15" s="22">
        <v>54034</v>
      </c>
      <c r="K15" s="15">
        <v>53040</v>
      </c>
      <c r="L15" s="15">
        <v>54494</v>
      </c>
      <c r="M15" s="15">
        <v>51453</v>
      </c>
      <c r="N15" s="39">
        <f t="shared" si="2"/>
        <v>536766</v>
      </c>
    </row>
    <row r="16" spans="1:16" x14ac:dyDescent="0.25">
      <c r="A16" s="38" t="s">
        <v>47</v>
      </c>
      <c r="B16" s="22">
        <v>121805</v>
      </c>
      <c r="C16" s="22">
        <v>94761</v>
      </c>
      <c r="D16" s="12">
        <v>93343</v>
      </c>
      <c r="E16" s="15">
        <v>78375</v>
      </c>
      <c r="F16" s="22">
        <v>85658</v>
      </c>
      <c r="G16" s="22">
        <v>109614</v>
      </c>
      <c r="H16" s="22">
        <v>135487</v>
      </c>
      <c r="I16" s="15">
        <v>138674</v>
      </c>
      <c r="J16" s="15">
        <v>146728</v>
      </c>
      <c r="K16" s="22">
        <v>146172</v>
      </c>
      <c r="L16" s="22">
        <v>140885</v>
      </c>
      <c r="M16" s="11">
        <v>145983</v>
      </c>
      <c r="N16" s="39">
        <f t="shared" si="2"/>
        <v>1437485</v>
      </c>
    </row>
    <row r="17" spans="1:16" x14ac:dyDescent="0.25">
      <c r="A17" s="38" t="s">
        <v>25</v>
      </c>
      <c r="B17" s="22">
        <v>58284</v>
      </c>
      <c r="C17" s="22">
        <v>51715</v>
      </c>
      <c r="D17" s="12">
        <v>56625</v>
      </c>
      <c r="E17" s="15">
        <v>49219</v>
      </c>
      <c r="F17" s="22">
        <v>49385</v>
      </c>
      <c r="G17" s="22">
        <v>51296</v>
      </c>
      <c r="H17" s="22">
        <v>57426</v>
      </c>
      <c r="I17" s="22">
        <v>61581</v>
      </c>
      <c r="J17" s="22">
        <v>64048</v>
      </c>
      <c r="K17" s="22">
        <v>64685</v>
      </c>
      <c r="L17" s="22">
        <v>66659</v>
      </c>
      <c r="M17" s="11">
        <v>63555</v>
      </c>
      <c r="N17" s="39">
        <f t="shared" si="2"/>
        <v>694478</v>
      </c>
    </row>
    <row r="18" spans="1:16" x14ac:dyDescent="0.25">
      <c r="A18" s="38" t="s">
        <v>26</v>
      </c>
      <c r="B18" s="22">
        <v>65392</v>
      </c>
      <c r="C18" s="22">
        <v>53551</v>
      </c>
      <c r="D18" s="12">
        <v>62268</v>
      </c>
      <c r="E18" s="15">
        <v>51135</v>
      </c>
      <c r="F18" s="22">
        <v>52819</v>
      </c>
      <c r="G18" s="22">
        <v>53000</v>
      </c>
      <c r="H18" s="22">
        <v>58296</v>
      </c>
      <c r="I18" s="22">
        <v>62618</v>
      </c>
      <c r="J18" s="22">
        <v>69872</v>
      </c>
      <c r="K18" s="22">
        <v>68203</v>
      </c>
      <c r="L18" s="22">
        <v>67340</v>
      </c>
      <c r="M18" s="11">
        <v>70178</v>
      </c>
      <c r="N18" s="39">
        <f t="shared" si="2"/>
        <v>734672</v>
      </c>
    </row>
    <row r="19" spans="1:16" x14ac:dyDescent="0.25">
      <c r="A19" s="38" t="s">
        <v>27</v>
      </c>
      <c r="B19" s="22">
        <v>157457</v>
      </c>
      <c r="C19" s="22">
        <v>128977</v>
      </c>
      <c r="D19" s="12">
        <v>159122</v>
      </c>
      <c r="E19" s="15">
        <v>139260</v>
      </c>
      <c r="F19" s="22">
        <v>141445</v>
      </c>
      <c r="G19" s="22">
        <v>135358</v>
      </c>
      <c r="H19" s="22">
        <v>161457</v>
      </c>
      <c r="I19" s="22">
        <v>161217</v>
      </c>
      <c r="J19" s="22">
        <v>169015</v>
      </c>
      <c r="K19" s="22">
        <v>176694</v>
      </c>
      <c r="L19" s="22">
        <v>177916</v>
      </c>
      <c r="M19" s="11">
        <v>171020</v>
      </c>
      <c r="N19" s="39">
        <f t="shared" si="2"/>
        <v>1878938</v>
      </c>
    </row>
    <row r="20" spans="1:16" x14ac:dyDescent="0.25">
      <c r="A20" s="38" t="s">
        <v>28</v>
      </c>
      <c r="B20" s="22">
        <v>39282</v>
      </c>
      <c r="C20" s="22">
        <v>33478</v>
      </c>
      <c r="D20" s="12">
        <v>41948</v>
      </c>
      <c r="E20" s="15">
        <v>38575</v>
      </c>
      <c r="F20" s="22">
        <v>33137</v>
      </c>
      <c r="G20" s="22">
        <v>31802</v>
      </c>
      <c r="H20" s="22">
        <v>39047</v>
      </c>
      <c r="I20" s="22">
        <v>36258</v>
      </c>
      <c r="J20" s="22">
        <v>40763</v>
      </c>
      <c r="K20" s="22">
        <v>46242</v>
      </c>
      <c r="L20" s="22">
        <v>45302</v>
      </c>
      <c r="M20" s="11">
        <v>45238</v>
      </c>
      <c r="N20" s="39">
        <f t="shared" si="2"/>
        <v>471072</v>
      </c>
    </row>
    <row r="21" spans="1:16" x14ac:dyDescent="0.25">
      <c r="A21" s="38" t="s">
        <v>29</v>
      </c>
      <c r="B21" s="22">
        <v>33959</v>
      </c>
      <c r="C21" s="22">
        <v>31184</v>
      </c>
      <c r="D21" s="12">
        <v>34535</v>
      </c>
      <c r="E21" s="15">
        <v>32504</v>
      </c>
      <c r="F21" s="22">
        <v>26627</v>
      </c>
      <c r="G21" s="22">
        <v>29991</v>
      </c>
      <c r="H21" s="22">
        <v>34055</v>
      </c>
      <c r="I21" s="22">
        <v>30592</v>
      </c>
      <c r="J21" s="22">
        <v>34860</v>
      </c>
      <c r="K21" s="22">
        <v>38581</v>
      </c>
      <c r="L21" s="22">
        <v>38620</v>
      </c>
      <c r="M21" s="11">
        <v>39279</v>
      </c>
      <c r="N21" s="39">
        <f t="shared" si="2"/>
        <v>404787</v>
      </c>
    </row>
    <row r="22" spans="1:16" x14ac:dyDescent="0.25">
      <c r="A22" s="38" t="s">
        <v>30</v>
      </c>
      <c r="B22" s="22">
        <v>221999</v>
      </c>
      <c r="C22" s="22">
        <v>191375</v>
      </c>
      <c r="D22" s="12">
        <v>221545</v>
      </c>
      <c r="E22" s="15">
        <v>200744</v>
      </c>
      <c r="F22" s="22">
        <v>211897</v>
      </c>
      <c r="G22" s="22">
        <v>215393</v>
      </c>
      <c r="H22" s="22">
        <v>251828</v>
      </c>
      <c r="I22" s="22">
        <v>249872</v>
      </c>
      <c r="J22" s="22">
        <v>267420</v>
      </c>
      <c r="K22" s="22">
        <v>263926</v>
      </c>
      <c r="L22" s="22">
        <v>266105</v>
      </c>
      <c r="M22" s="11">
        <v>263387</v>
      </c>
      <c r="N22" s="39">
        <f t="shared" si="2"/>
        <v>2825491</v>
      </c>
    </row>
    <row r="23" spans="1:16" x14ac:dyDescent="0.25">
      <c r="A23" s="42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43" t="s">
        <v>58</v>
      </c>
    </row>
    <row r="24" spans="1:16" x14ac:dyDescent="0.25">
      <c r="A24" s="44" t="s">
        <v>31</v>
      </c>
      <c r="B24" s="28">
        <f t="shared" ref="B24:J24" si="3">SUM(B14:B23)</f>
        <v>827540</v>
      </c>
      <c r="C24" s="28">
        <f t="shared" si="3"/>
        <v>682813</v>
      </c>
      <c r="D24" s="28">
        <f t="shared" si="3"/>
        <v>778832</v>
      </c>
      <c r="E24" s="28">
        <f t="shared" si="3"/>
        <v>680624</v>
      </c>
      <c r="F24" s="28">
        <f t="shared" si="3"/>
        <v>709009</v>
      </c>
      <c r="G24" s="28">
        <f t="shared" si="3"/>
        <v>763528</v>
      </c>
      <c r="H24" s="28">
        <f t="shared" si="3"/>
        <v>902353</v>
      </c>
      <c r="I24" s="28">
        <f t="shared" si="3"/>
        <v>903979</v>
      </c>
      <c r="J24" s="28">
        <f t="shared" si="3"/>
        <v>968981</v>
      </c>
      <c r="K24" s="28">
        <f>SUM(K14:K23)</f>
        <v>963394</v>
      </c>
      <c r="L24" s="28">
        <f>SUM(L14:L23)</f>
        <v>966706</v>
      </c>
      <c r="M24" s="28">
        <f>SUM(M14:M23)</f>
        <v>959516</v>
      </c>
      <c r="N24" s="41">
        <f>+I24+H24+G24+F24+E24+D24+C24+B24+J24+K24+L24+M24</f>
        <v>10107275</v>
      </c>
    </row>
    <row r="25" spans="1:16" x14ac:dyDescent="0.25">
      <c r="A25" s="38" t="s">
        <v>32</v>
      </c>
      <c r="B25" s="11">
        <v>436293</v>
      </c>
      <c r="C25" s="11">
        <v>396914</v>
      </c>
      <c r="D25" s="15">
        <v>483839</v>
      </c>
      <c r="E25" s="15">
        <v>478991</v>
      </c>
      <c r="F25" s="11">
        <v>515822</v>
      </c>
      <c r="G25" s="11">
        <v>513686</v>
      </c>
      <c r="H25" s="11">
        <v>576387</v>
      </c>
      <c r="I25" s="11">
        <v>557411</v>
      </c>
      <c r="J25" s="11">
        <v>571514</v>
      </c>
      <c r="K25" s="11">
        <v>542293</v>
      </c>
      <c r="L25" s="11">
        <v>522365</v>
      </c>
      <c r="M25" s="11">
        <v>436839</v>
      </c>
      <c r="N25" s="39">
        <f>SUM(B25:M25)</f>
        <v>6032354</v>
      </c>
    </row>
    <row r="26" spans="1:16" s="17" customFormat="1" x14ac:dyDescent="0.25">
      <c r="A26" s="38" t="s">
        <v>33</v>
      </c>
      <c r="B26" s="11">
        <v>90226</v>
      </c>
      <c r="C26" s="11">
        <v>83399</v>
      </c>
      <c r="D26" s="15">
        <v>94575</v>
      </c>
      <c r="E26" s="15">
        <v>87976</v>
      </c>
      <c r="F26" s="11">
        <v>91047</v>
      </c>
      <c r="G26" s="11">
        <v>96520</v>
      </c>
      <c r="H26" s="11">
        <v>106519</v>
      </c>
      <c r="I26" s="11">
        <v>97899</v>
      </c>
      <c r="J26" s="11">
        <v>104902</v>
      </c>
      <c r="K26" s="11">
        <v>93831</v>
      </c>
      <c r="L26" s="11">
        <v>100697</v>
      </c>
      <c r="M26" s="11">
        <v>91233</v>
      </c>
      <c r="N26" s="39">
        <f>SUM(B26:M26)</f>
        <v>1138824</v>
      </c>
      <c r="O26" s="2"/>
      <c r="P26" s="2"/>
    </row>
    <row r="27" spans="1:16" x14ac:dyDescent="0.25">
      <c r="A27" s="38" t="s">
        <v>34</v>
      </c>
      <c r="B27" s="11">
        <v>306247</v>
      </c>
      <c r="C27" s="11">
        <v>283758</v>
      </c>
      <c r="D27" s="15">
        <v>360756</v>
      </c>
      <c r="E27" s="15">
        <v>327097</v>
      </c>
      <c r="F27" s="11">
        <v>353812</v>
      </c>
      <c r="G27" s="11">
        <v>348866</v>
      </c>
      <c r="H27" s="11">
        <v>357718</v>
      </c>
      <c r="I27" s="11">
        <v>340980</v>
      </c>
      <c r="J27" s="11">
        <v>341918</v>
      </c>
      <c r="K27" s="11">
        <v>329733</v>
      </c>
      <c r="L27" s="11">
        <v>329229</v>
      </c>
      <c r="M27" s="11">
        <v>286816</v>
      </c>
      <c r="N27" s="39">
        <f>SUM(B27:M27)</f>
        <v>3966930</v>
      </c>
    </row>
    <row r="28" spans="1:16" x14ac:dyDescent="0.25">
      <c r="A28" s="38" t="s">
        <v>35</v>
      </c>
      <c r="B28" s="11">
        <v>990422</v>
      </c>
      <c r="C28" s="11">
        <v>942513</v>
      </c>
      <c r="D28" s="15">
        <v>1142459</v>
      </c>
      <c r="E28" s="15">
        <v>1091735</v>
      </c>
      <c r="F28" s="11">
        <v>1124855</v>
      </c>
      <c r="G28" s="11">
        <v>1129992</v>
      </c>
      <c r="H28" s="11">
        <v>1157173</v>
      </c>
      <c r="I28" s="11">
        <v>1183089</v>
      </c>
      <c r="J28" s="11">
        <v>1154859</v>
      </c>
      <c r="K28" s="11">
        <v>1229848</v>
      </c>
      <c r="L28" s="11">
        <v>1177581</v>
      </c>
      <c r="M28" s="11">
        <v>979775</v>
      </c>
      <c r="N28" s="39">
        <f>SUM(B28:M28)</f>
        <v>13304301</v>
      </c>
    </row>
    <row r="29" spans="1:16" x14ac:dyDescent="0.25">
      <c r="A29" s="42" t="s">
        <v>50</v>
      </c>
      <c r="B29" s="1">
        <v>9000</v>
      </c>
      <c r="C29" s="1">
        <v>9000</v>
      </c>
      <c r="D29" s="1">
        <v>9000</v>
      </c>
      <c r="E29" s="1">
        <v>9000</v>
      </c>
      <c r="F29" s="1">
        <v>9000</v>
      </c>
      <c r="G29" s="1">
        <v>19000</v>
      </c>
      <c r="H29" s="1">
        <v>29000</v>
      </c>
      <c r="I29" s="1">
        <v>39000</v>
      </c>
      <c r="J29" s="1">
        <v>47000</v>
      </c>
      <c r="K29" s="1">
        <v>47000</v>
      </c>
      <c r="L29" s="1">
        <v>47000</v>
      </c>
      <c r="M29" s="1">
        <v>47000</v>
      </c>
      <c r="N29" s="43">
        <f>SUM(B29:M29)</f>
        <v>320000</v>
      </c>
    </row>
    <row r="30" spans="1:16" x14ac:dyDescent="0.25">
      <c r="A30" s="44" t="s">
        <v>36</v>
      </c>
      <c r="B30" s="28">
        <f t="shared" ref="B30:J30" si="4">SUM(B25:B29)</f>
        <v>1832188</v>
      </c>
      <c r="C30" s="28">
        <f t="shared" si="4"/>
        <v>1715584</v>
      </c>
      <c r="D30" s="28">
        <f t="shared" si="4"/>
        <v>2090629</v>
      </c>
      <c r="E30" s="28">
        <f t="shared" si="4"/>
        <v>1994799</v>
      </c>
      <c r="F30" s="28">
        <f t="shared" si="4"/>
        <v>2094536</v>
      </c>
      <c r="G30" s="28">
        <f t="shared" si="4"/>
        <v>2108064</v>
      </c>
      <c r="H30" s="28">
        <f t="shared" si="4"/>
        <v>2226797</v>
      </c>
      <c r="I30" s="28">
        <f t="shared" si="4"/>
        <v>2218379</v>
      </c>
      <c r="J30" s="28">
        <f t="shared" si="4"/>
        <v>2220193</v>
      </c>
      <c r="K30" s="28">
        <f>SUM(K25:K29)</f>
        <v>2242705</v>
      </c>
      <c r="L30" s="28">
        <f>SUM(L25:L29)</f>
        <v>2176872</v>
      </c>
      <c r="M30" s="28">
        <f>SUM(M25:M29)</f>
        <v>1841663</v>
      </c>
      <c r="N30" s="45">
        <f>+I30+H30+G30+F30+E30+D30+C30+B30+J30+K30+L30+M30</f>
        <v>24762409</v>
      </c>
    </row>
    <row r="31" spans="1:16" x14ac:dyDescent="0.25">
      <c r="A31" s="38" t="s">
        <v>37</v>
      </c>
      <c r="B31" s="11">
        <v>233383</v>
      </c>
      <c r="C31" s="11">
        <v>217548</v>
      </c>
      <c r="D31" s="15">
        <v>268149</v>
      </c>
      <c r="E31" s="15">
        <v>255275</v>
      </c>
      <c r="F31" s="11">
        <v>246500</v>
      </c>
      <c r="G31" s="11">
        <v>248216</v>
      </c>
      <c r="H31" s="11">
        <v>255050</v>
      </c>
      <c r="I31" s="11">
        <v>275936</v>
      </c>
      <c r="J31" s="11">
        <v>269300</v>
      </c>
      <c r="K31" s="11">
        <v>277768</v>
      </c>
      <c r="L31" s="11">
        <v>286531</v>
      </c>
      <c r="M31" s="11">
        <v>258412</v>
      </c>
      <c r="N31" s="39">
        <f>SUM(B31:M31)</f>
        <v>3092068</v>
      </c>
    </row>
    <row r="32" spans="1:16" x14ac:dyDescent="0.25">
      <c r="A32" s="38" t="s">
        <v>38</v>
      </c>
      <c r="B32" s="11">
        <v>210285</v>
      </c>
      <c r="C32" s="11">
        <v>199963</v>
      </c>
      <c r="D32" s="15">
        <v>231075</v>
      </c>
      <c r="E32" s="15">
        <v>223196</v>
      </c>
      <c r="F32" s="11">
        <v>227301</v>
      </c>
      <c r="G32" s="11">
        <v>229390</v>
      </c>
      <c r="H32" s="11">
        <v>231080</v>
      </c>
      <c r="I32" s="11">
        <v>229331</v>
      </c>
      <c r="J32" s="11">
        <v>216467</v>
      </c>
      <c r="K32" s="11">
        <v>232457</v>
      </c>
      <c r="L32" s="11">
        <v>237628</v>
      </c>
      <c r="M32" s="11">
        <v>201227</v>
      </c>
      <c r="N32" s="39">
        <f>SUM(B32:M32)</f>
        <v>2669400</v>
      </c>
    </row>
    <row r="33" spans="1:18" x14ac:dyDescent="0.25">
      <c r="A33" s="38" t="s">
        <v>39</v>
      </c>
      <c r="B33" s="11">
        <v>199662</v>
      </c>
      <c r="C33" s="11">
        <v>195022</v>
      </c>
      <c r="D33" s="15">
        <v>241787</v>
      </c>
      <c r="E33" s="15">
        <v>228783</v>
      </c>
      <c r="F33" s="11">
        <v>217827</v>
      </c>
      <c r="G33" s="11">
        <v>221613</v>
      </c>
      <c r="H33" s="11">
        <v>226357</v>
      </c>
      <c r="I33" s="11">
        <v>220979</v>
      </c>
      <c r="J33" s="11">
        <v>209868</v>
      </c>
      <c r="K33" s="11">
        <v>255586</v>
      </c>
      <c r="L33" s="11">
        <v>234473</v>
      </c>
      <c r="M33" s="11">
        <v>233783</v>
      </c>
      <c r="N33" s="39">
        <f>SUM(B33:M33)</f>
        <v>2685740</v>
      </c>
    </row>
    <row r="34" spans="1:18" x14ac:dyDescent="0.25">
      <c r="A34" s="42" t="s">
        <v>50</v>
      </c>
      <c r="B34" s="1">
        <v>20000</v>
      </c>
      <c r="C34" s="1">
        <v>20000</v>
      </c>
      <c r="D34" s="1">
        <v>20000</v>
      </c>
      <c r="E34" s="1">
        <v>20000</v>
      </c>
      <c r="F34" s="1">
        <v>20000</v>
      </c>
      <c r="G34" s="1">
        <v>20000</v>
      </c>
      <c r="H34" s="1">
        <v>20000</v>
      </c>
      <c r="I34" s="1">
        <v>20000</v>
      </c>
      <c r="J34" s="1">
        <v>20000</v>
      </c>
      <c r="K34" s="1">
        <v>20000</v>
      </c>
      <c r="L34" s="1">
        <v>20000</v>
      </c>
      <c r="M34" s="1">
        <v>20000</v>
      </c>
      <c r="N34" s="43">
        <f>SUM(B34:M34)</f>
        <v>240000</v>
      </c>
    </row>
    <row r="35" spans="1:18" x14ac:dyDescent="0.25">
      <c r="A35" s="40" t="s">
        <v>52</v>
      </c>
      <c r="B35" s="28">
        <f t="shared" ref="B35:J35" si="5">SUM(B31:B34)</f>
        <v>663330</v>
      </c>
      <c r="C35" s="29">
        <f t="shared" si="5"/>
        <v>632533</v>
      </c>
      <c r="D35" s="29">
        <f t="shared" si="5"/>
        <v>761011</v>
      </c>
      <c r="E35" s="29">
        <f t="shared" si="5"/>
        <v>727254</v>
      </c>
      <c r="F35" s="29">
        <f t="shared" si="5"/>
        <v>711628</v>
      </c>
      <c r="G35" s="29">
        <f t="shared" si="5"/>
        <v>719219</v>
      </c>
      <c r="H35" s="29">
        <f t="shared" si="5"/>
        <v>732487</v>
      </c>
      <c r="I35" s="29">
        <f t="shared" si="5"/>
        <v>746246</v>
      </c>
      <c r="J35" s="29">
        <f t="shared" si="5"/>
        <v>715635</v>
      </c>
      <c r="K35" s="29">
        <f>SUM(K31:K34)</f>
        <v>785811</v>
      </c>
      <c r="L35" s="29">
        <f>SUM(L31:L34)</f>
        <v>778632</v>
      </c>
      <c r="M35" s="29">
        <f>SUM(M31:M34)</f>
        <v>713422</v>
      </c>
      <c r="N35" s="45">
        <f>+I35+H35+G35+F35+E35+D35+C35+B35+J35+K35+L35+M35</f>
        <v>8687208</v>
      </c>
    </row>
    <row r="36" spans="1:18" x14ac:dyDescent="0.25">
      <c r="A36" s="38" t="s">
        <v>41</v>
      </c>
      <c r="B36" s="11">
        <v>76018</v>
      </c>
      <c r="C36" s="11">
        <v>74738</v>
      </c>
      <c r="D36" s="15">
        <v>75011</v>
      </c>
      <c r="E36" s="15">
        <v>68627</v>
      </c>
      <c r="F36" s="11">
        <v>80772</v>
      </c>
      <c r="G36" s="11">
        <v>83634</v>
      </c>
      <c r="H36" s="11">
        <v>106560</v>
      </c>
      <c r="I36" s="11">
        <v>94309</v>
      </c>
      <c r="J36" s="11">
        <v>90908</v>
      </c>
      <c r="K36" s="11">
        <v>91557</v>
      </c>
      <c r="L36" s="11">
        <v>84618</v>
      </c>
      <c r="M36" s="11">
        <v>71713</v>
      </c>
      <c r="N36" s="39">
        <f>SUM(B36:M36)</f>
        <v>998465</v>
      </c>
    </row>
    <row r="37" spans="1:18" x14ac:dyDescent="0.25">
      <c r="A37" s="38" t="s">
        <v>42</v>
      </c>
      <c r="B37" s="11">
        <v>55541</v>
      </c>
      <c r="C37" s="11">
        <v>50236</v>
      </c>
      <c r="D37" s="15">
        <v>57625</v>
      </c>
      <c r="E37" s="15">
        <v>56675</v>
      </c>
      <c r="F37" s="11">
        <v>58566</v>
      </c>
      <c r="G37" s="11">
        <v>58508</v>
      </c>
      <c r="H37" s="11">
        <v>59896</v>
      </c>
      <c r="I37" s="11">
        <v>59722</v>
      </c>
      <c r="J37" s="11">
        <v>63228</v>
      </c>
      <c r="K37" s="11">
        <v>64044</v>
      </c>
      <c r="L37" s="11">
        <v>59624</v>
      </c>
      <c r="M37" s="11">
        <v>49662</v>
      </c>
      <c r="N37" s="39">
        <f>SUM(B37:M37)</f>
        <v>693327</v>
      </c>
    </row>
    <row r="38" spans="1:18" x14ac:dyDescent="0.25">
      <c r="A38" s="38" t="s">
        <v>43</v>
      </c>
      <c r="B38" s="11">
        <v>176151</v>
      </c>
      <c r="C38" s="11">
        <v>155509</v>
      </c>
      <c r="D38" s="15">
        <v>188291</v>
      </c>
      <c r="E38" s="15">
        <v>179374</v>
      </c>
      <c r="F38" s="11">
        <v>189722</v>
      </c>
      <c r="G38" s="11">
        <v>204207</v>
      </c>
      <c r="H38" s="11">
        <v>227886</v>
      </c>
      <c r="I38" s="11">
        <v>208828</v>
      </c>
      <c r="J38" s="11">
        <v>215777</v>
      </c>
      <c r="K38" s="11">
        <v>215588</v>
      </c>
      <c r="L38" s="11">
        <v>201328</v>
      </c>
      <c r="M38" s="11">
        <v>173056</v>
      </c>
      <c r="N38" s="39">
        <f>SUM(B38:M38)</f>
        <v>2335717</v>
      </c>
    </row>
    <row r="39" spans="1:18" x14ac:dyDescent="0.25">
      <c r="A39" s="38" t="s">
        <v>44</v>
      </c>
      <c r="B39" s="11">
        <v>66824</v>
      </c>
      <c r="C39" s="11">
        <v>64058</v>
      </c>
      <c r="D39" s="13">
        <v>75891</v>
      </c>
      <c r="E39" s="13">
        <v>67298</v>
      </c>
      <c r="F39" s="11">
        <v>81417</v>
      </c>
      <c r="G39" s="11">
        <v>80314</v>
      </c>
      <c r="H39" s="11">
        <v>102385</v>
      </c>
      <c r="I39" s="11">
        <v>98178</v>
      </c>
      <c r="J39" s="11">
        <v>95439</v>
      </c>
      <c r="K39" s="11">
        <v>93638</v>
      </c>
      <c r="L39" s="11">
        <v>86774</v>
      </c>
      <c r="M39" s="11">
        <v>79047</v>
      </c>
      <c r="N39" s="39">
        <f>SUM(B39:M39)</f>
        <v>991263</v>
      </c>
    </row>
    <row r="40" spans="1:18" x14ac:dyDescent="0.25">
      <c r="A40" s="40" t="s">
        <v>45</v>
      </c>
      <c r="B40" s="29">
        <f t="shared" ref="B40:J40" si="6">SUM(B36:B39)</f>
        <v>374534</v>
      </c>
      <c r="C40" s="29">
        <f t="shared" si="6"/>
        <v>344541</v>
      </c>
      <c r="D40" s="29">
        <f t="shared" si="6"/>
        <v>396818</v>
      </c>
      <c r="E40" s="29">
        <f t="shared" si="6"/>
        <v>371974</v>
      </c>
      <c r="F40" s="29">
        <f t="shared" si="6"/>
        <v>410477</v>
      </c>
      <c r="G40" s="29">
        <f t="shared" si="6"/>
        <v>426663</v>
      </c>
      <c r="H40" s="29">
        <f t="shared" si="6"/>
        <v>496727</v>
      </c>
      <c r="I40" s="29">
        <f t="shared" si="6"/>
        <v>461037</v>
      </c>
      <c r="J40" s="29">
        <f t="shared" si="6"/>
        <v>465352</v>
      </c>
      <c r="K40" s="29">
        <f>SUM(K36:K39)</f>
        <v>464827</v>
      </c>
      <c r="L40" s="29">
        <f>SUM(L36:L39)</f>
        <v>432344</v>
      </c>
      <c r="M40" s="29">
        <f>SUM(M36:M39)</f>
        <v>373478</v>
      </c>
      <c r="N40" s="45">
        <f>+I40+H40+G40+F40+E40+D40+C40+B40+J40+K40+L40+M40</f>
        <v>5018772</v>
      </c>
    </row>
    <row r="41" spans="1:18" s="10" customFormat="1" x14ac:dyDescent="0.25">
      <c r="A41" s="46" t="s">
        <v>51</v>
      </c>
      <c r="B41" s="47">
        <f t="shared" ref="B41:J41" si="7">B13+B24+B30+B35+B40</f>
        <v>3961497</v>
      </c>
      <c r="C41" s="47">
        <f t="shared" si="7"/>
        <v>3587828</v>
      </c>
      <c r="D41" s="47">
        <f t="shared" si="7"/>
        <v>4265348</v>
      </c>
      <c r="E41" s="47">
        <f t="shared" si="7"/>
        <v>4000596</v>
      </c>
      <c r="F41" s="47">
        <f t="shared" si="7"/>
        <v>4168281</v>
      </c>
      <c r="G41" s="47">
        <f t="shared" si="7"/>
        <v>4286229</v>
      </c>
      <c r="H41" s="47">
        <f t="shared" si="7"/>
        <v>4664628</v>
      </c>
      <c r="I41" s="47">
        <f t="shared" si="7"/>
        <v>4644294</v>
      </c>
      <c r="J41" s="47">
        <f t="shared" si="7"/>
        <v>4672465</v>
      </c>
      <c r="K41" s="47">
        <f>K13+K24+K30+K35+K40</f>
        <v>4793495</v>
      </c>
      <c r="L41" s="47">
        <f>L13+L24+L30+L35+L40</f>
        <v>4657529</v>
      </c>
      <c r="M41" s="47">
        <f>M13+M24+M30+M35+M40</f>
        <v>4190122</v>
      </c>
      <c r="N41" s="48">
        <f>+I41+H41+G41+F41+E41+D41+C41+B41+J41+K41+L41+M41</f>
        <v>51892312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3" t="s">
        <v>48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7"/>
    <pageSetUpPr fitToPage="1"/>
  </sheetPr>
  <dimension ref="A1:R44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61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41841</v>
      </c>
      <c r="C6" s="15">
        <v>51530</v>
      </c>
      <c r="D6" s="12">
        <v>66877</v>
      </c>
      <c r="E6" s="12">
        <v>68114</v>
      </c>
      <c r="F6" s="12">
        <v>74693</v>
      </c>
      <c r="G6" s="12">
        <v>69723</v>
      </c>
      <c r="H6" s="15">
        <v>88606</v>
      </c>
      <c r="I6" s="15">
        <v>91828</v>
      </c>
      <c r="J6" s="15">
        <v>79600</v>
      </c>
      <c r="K6" s="15">
        <v>98639</v>
      </c>
      <c r="L6" s="15">
        <v>103767</v>
      </c>
      <c r="M6" s="15">
        <v>86207</v>
      </c>
      <c r="N6" s="39">
        <f t="shared" ref="N6:N12" si="0">SUM(B6:M6)</f>
        <v>921425</v>
      </c>
    </row>
    <row r="7" spans="1:16" x14ac:dyDescent="0.25">
      <c r="A7" s="38" t="s">
        <v>15</v>
      </c>
      <c r="B7" s="15">
        <v>10806</v>
      </c>
      <c r="C7" s="15">
        <v>7550</v>
      </c>
      <c r="D7" s="12">
        <v>13999</v>
      </c>
      <c r="E7" s="12">
        <v>10883</v>
      </c>
      <c r="F7" s="12">
        <v>12063</v>
      </c>
      <c r="G7" s="12">
        <v>12514</v>
      </c>
      <c r="H7" s="15">
        <v>18791</v>
      </c>
      <c r="I7" s="15">
        <v>20986</v>
      </c>
      <c r="J7" s="15">
        <v>15808</v>
      </c>
      <c r="K7" s="15">
        <v>18127</v>
      </c>
      <c r="L7" s="15">
        <v>18846</v>
      </c>
      <c r="M7" s="15">
        <v>14332</v>
      </c>
      <c r="N7" s="39">
        <f t="shared" si="0"/>
        <v>174705</v>
      </c>
    </row>
    <row r="8" spans="1:16" x14ac:dyDescent="0.25">
      <c r="A8" s="38" t="s">
        <v>16</v>
      </c>
      <c r="B8" s="11">
        <v>61815</v>
      </c>
      <c r="C8" s="11">
        <v>49654</v>
      </c>
      <c r="D8" s="15">
        <v>72659</v>
      </c>
      <c r="E8" s="15">
        <v>64381</v>
      </c>
      <c r="F8" s="11">
        <v>63810</v>
      </c>
      <c r="G8" s="11">
        <v>63905</v>
      </c>
      <c r="H8" s="11">
        <v>64854</v>
      </c>
      <c r="I8" s="11">
        <v>62407</v>
      </c>
      <c r="J8" s="11">
        <v>70814</v>
      </c>
      <c r="K8" s="11">
        <v>70916</v>
      </c>
      <c r="L8" s="11">
        <v>71753</v>
      </c>
      <c r="M8" s="11">
        <v>79148</v>
      </c>
      <c r="N8" s="39">
        <f t="shared" si="0"/>
        <v>796116</v>
      </c>
    </row>
    <row r="9" spans="1:16" x14ac:dyDescent="0.25">
      <c r="A9" s="38" t="s">
        <v>17</v>
      </c>
      <c r="B9" s="15">
        <v>7224</v>
      </c>
      <c r="C9" s="15">
        <v>7534</v>
      </c>
      <c r="D9" s="12">
        <v>7626</v>
      </c>
      <c r="E9" s="12">
        <v>6218</v>
      </c>
      <c r="F9" s="12">
        <v>6211</v>
      </c>
      <c r="G9" s="12">
        <v>6338</v>
      </c>
      <c r="H9" s="15">
        <v>7085</v>
      </c>
      <c r="I9" s="15">
        <v>7315</v>
      </c>
      <c r="J9" s="15">
        <v>6640</v>
      </c>
      <c r="K9" s="15">
        <v>6459</v>
      </c>
      <c r="L9" s="15">
        <v>8807</v>
      </c>
      <c r="M9" s="15">
        <v>8951</v>
      </c>
      <c r="N9" s="39">
        <f t="shared" si="0"/>
        <v>86408</v>
      </c>
    </row>
    <row r="10" spans="1:16" x14ac:dyDescent="0.25">
      <c r="A10" s="38" t="s">
        <v>18</v>
      </c>
      <c r="B10" s="11">
        <v>118184</v>
      </c>
      <c r="C10" s="11">
        <v>110659</v>
      </c>
      <c r="D10" s="15">
        <v>124857</v>
      </c>
      <c r="E10" s="15">
        <v>107047</v>
      </c>
      <c r="F10" s="11">
        <v>117699</v>
      </c>
      <c r="G10" s="11">
        <v>138844</v>
      </c>
      <c r="H10" s="11">
        <v>148287</v>
      </c>
      <c r="I10" s="11">
        <v>150136</v>
      </c>
      <c r="J10" s="11">
        <v>153064</v>
      </c>
      <c r="K10" s="11">
        <v>158709</v>
      </c>
      <c r="L10" s="11">
        <v>148366</v>
      </c>
      <c r="M10" s="11">
        <v>164830</v>
      </c>
      <c r="N10" s="39">
        <f t="shared" si="0"/>
        <v>1640682</v>
      </c>
    </row>
    <row r="11" spans="1:16" x14ac:dyDescent="0.25">
      <c r="A11" s="38" t="s">
        <v>19</v>
      </c>
      <c r="B11" s="15">
        <v>13688</v>
      </c>
      <c r="C11" s="15">
        <v>8696</v>
      </c>
      <c r="D11" s="12">
        <v>11639</v>
      </c>
      <c r="E11" s="12">
        <v>8572</v>
      </c>
      <c r="F11" s="12">
        <v>8742</v>
      </c>
      <c r="G11" s="12">
        <v>14176</v>
      </c>
      <c r="H11" s="15">
        <v>15360</v>
      </c>
      <c r="I11" s="15">
        <v>14198</v>
      </c>
      <c r="J11" s="15">
        <v>16247</v>
      </c>
      <c r="K11" s="15">
        <v>12404</v>
      </c>
      <c r="L11" s="15">
        <v>12009</v>
      </c>
      <c r="M11" s="15">
        <v>15811</v>
      </c>
      <c r="N11" s="39">
        <f t="shared" si="0"/>
        <v>151542</v>
      </c>
    </row>
    <row r="12" spans="1:16" x14ac:dyDescent="0.25">
      <c r="A12" s="38" t="s">
        <v>20</v>
      </c>
      <c r="B12" s="15">
        <v>30470</v>
      </c>
      <c r="C12" s="15">
        <v>31553</v>
      </c>
      <c r="D12" s="12">
        <v>34995</v>
      </c>
      <c r="E12" s="12">
        <v>41649</v>
      </c>
      <c r="F12" s="12">
        <v>46038</v>
      </c>
      <c r="G12" s="12">
        <v>43433</v>
      </c>
      <c r="H12" s="15">
        <v>50079</v>
      </c>
      <c r="I12" s="15">
        <v>53189</v>
      </c>
      <c r="J12" s="15">
        <v>43757</v>
      </c>
      <c r="K12" s="15">
        <v>37019</v>
      </c>
      <c r="L12" s="15">
        <v>39748</v>
      </c>
      <c r="M12" s="15">
        <v>35278</v>
      </c>
      <c r="N12" s="39">
        <f t="shared" si="0"/>
        <v>487208</v>
      </c>
    </row>
    <row r="13" spans="1:16" x14ac:dyDescent="0.25">
      <c r="A13" s="40" t="s">
        <v>21</v>
      </c>
      <c r="B13" s="28">
        <f t="shared" ref="B13:I13" si="1">SUM(B6:B12)</f>
        <v>284028</v>
      </c>
      <c r="C13" s="28">
        <f t="shared" si="1"/>
        <v>267176</v>
      </c>
      <c r="D13" s="28">
        <f t="shared" si="1"/>
        <v>332652</v>
      </c>
      <c r="E13" s="28">
        <f t="shared" si="1"/>
        <v>306864</v>
      </c>
      <c r="F13" s="28">
        <f t="shared" si="1"/>
        <v>329256</v>
      </c>
      <c r="G13" s="28">
        <f t="shared" si="1"/>
        <v>348933</v>
      </c>
      <c r="H13" s="28">
        <f t="shared" si="1"/>
        <v>393062</v>
      </c>
      <c r="I13" s="28">
        <f t="shared" si="1"/>
        <v>400059</v>
      </c>
      <c r="J13" s="28">
        <f>SUM(J6:J12)</f>
        <v>385930</v>
      </c>
      <c r="K13" s="28">
        <f>SUM(K6:K12)</f>
        <v>402273</v>
      </c>
      <c r="L13" s="28">
        <f>SUM(L6:L12)</f>
        <v>403296</v>
      </c>
      <c r="M13" s="28">
        <f>SUM(M6:M12)</f>
        <v>404557</v>
      </c>
      <c r="N13" s="41">
        <f>SUM(B13:M13)</f>
        <v>4258086</v>
      </c>
    </row>
    <row r="14" spans="1:16" x14ac:dyDescent="0.25">
      <c r="A14" s="38" t="s">
        <v>22</v>
      </c>
      <c r="B14" s="22">
        <v>104353</v>
      </c>
      <c r="C14" s="22">
        <v>95210</v>
      </c>
      <c r="D14" s="15">
        <v>106280</v>
      </c>
      <c r="E14" s="15">
        <v>90890</v>
      </c>
      <c r="F14" s="22">
        <v>103744</v>
      </c>
      <c r="G14" s="22">
        <v>114609</v>
      </c>
      <c r="H14" s="22">
        <v>129681</v>
      </c>
      <c r="I14" s="22">
        <v>120786</v>
      </c>
      <c r="J14" s="22">
        <v>122791</v>
      </c>
      <c r="K14" s="22">
        <v>127150</v>
      </c>
      <c r="L14" s="22">
        <v>122642</v>
      </c>
      <c r="M14" s="11">
        <v>140605</v>
      </c>
      <c r="N14" s="39">
        <f t="shared" ref="N14:N22" si="2">SUM(B14:M14)</f>
        <v>1378741</v>
      </c>
    </row>
    <row r="15" spans="1:16" x14ac:dyDescent="0.25">
      <c r="A15" s="38" t="s">
        <v>23</v>
      </c>
      <c r="B15" s="15">
        <v>50932</v>
      </c>
      <c r="C15" s="15">
        <v>45143</v>
      </c>
      <c r="D15" s="15">
        <v>50480</v>
      </c>
      <c r="E15" s="15">
        <v>43785</v>
      </c>
      <c r="F15" s="15">
        <v>51401</v>
      </c>
      <c r="G15" s="15">
        <v>48648</v>
      </c>
      <c r="H15" s="22">
        <v>62497</v>
      </c>
      <c r="I15" s="22">
        <v>57589</v>
      </c>
      <c r="J15" s="22">
        <v>55384</v>
      </c>
      <c r="K15" s="15">
        <v>57195</v>
      </c>
      <c r="L15" s="15">
        <v>58307</v>
      </c>
      <c r="M15" s="15">
        <v>58174</v>
      </c>
      <c r="N15" s="39">
        <f t="shared" si="2"/>
        <v>639535</v>
      </c>
    </row>
    <row r="16" spans="1:16" x14ac:dyDescent="0.25">
      <c r="A16" s="38" t="s">
        <v>47</v>
      </c>
      <c r="B16" s="22">
        <v>138520</v>
      </c>
      <c r="C16" s="22">
        <v>130778</v>
      </c>
      <c r="D16" s="12">
        <v>143283</v>
      </c>
      <c r="E16" s="15">
        <v>125297</v>
      </c>
      <c r="F16" s="22">
        <v>130266</v>
      </c>
      <c r="G16" s="22">
        <v>148729</v>
      </c>
      <c r="H16" s="22">
        <v>153951</v>
      </c>
      <c r="I16" s="15">
        <v>178971</v>
      </c>
      <c r="J16" s="15">
        <v>155598</v>
      </c>
      <c r="K16" s="22">
        <v>149923</v>
      </c>
      <c r="L16" s="22">
        <v>137036</v>
      </c>
      <c r="M16" s="11">
        <v>201888</v>
      </c>
      <c r="N16" s="39">
        <f t="shared" si="2"/>
        <v>1794240</v>
      </c>
    </row>
    <row r="17" spans="1:16" x14ac:dyDescent="0.25">
      <c r="A17" s="38" t="s">
        <v>25</v>
      </c>
      <c r="B17" s="22">
        <v>64792</v>
      </c>
      <c r="C17" s="22">
        <v>58894</v>
      </c>
      <c r="D17" s="12">
        <v>75285</v>
      </c>
      <c r="E17" s="15">
        <v>67041</v>
      </c>
      <c r="F17" s="22">
        <v>65230</v>
      </c>
      <c r="G17" s="22">
        <v>63704</v>
      </c>
      <c r="H17" s="22">
        <v>75670</v>
      </c>
      <c r="I17" s="22">
        <v>74932</v>
      </c>
      <c r="J17" s="22">
        <v>79151</v>
      </c>
      <c r="K17" s="22">
        <v>74257</v>
      </c>
      <c r="L17" s="22">
        <v>73831</v>
      </c>
      <c r="M17" s="11">
        <v>77403</v>
      </c>
      <c r="N17" s="39">
        <f t="shared" si="2"/>
        <v>850190</v>
      </c>
    </row>
    <row r="18" spans="1:16" x14ac:dyDescent="0.25">
      <c r="A18" s="38" t="s">
        <v>26</v>
      </c>
      <c r="B18" s="22">
        <v>66691</v>
      </c>
      <c r="C18" s="22">
        <v>62169</v>
      </c>
      <c r="D18" s="12">
        <v>73989</v>
      </c>
      <c r="E18" s="15">
        <v>66595</v>
      </c>
      <c r="F18" s="22">
        <v>67561</v>
      </c>
      <c r="G18" s="22">
        <v>65345</v>
      </c>
      <c r="H18" s="22">
        <v>73299</v>
      </c>
      <c r="I18" s="22">
        <v>72335</v>
      </c>
      <c r="J18" s="22">
        <v>72595</v>
      </c>
      <c r="K18" s="22">
        <v>69115</v>
      </c>
      <c r="L18" s="22">
        <v>71732</v>
      </c>
      <c r="M18" s="11">
        <v>72743</v>
      </c>
      <c r="N18" s="39">
        <f t="shared" si="2"/>
        <v>834169</v>
      </c>
    </row>
    <row r="19" spans="1:16" x14ac:dyDescent="0.25">
      <c r="A19" s="38" t="s">
        <v>27</v>
      </c>
      <c r="B19" s="22">
        <v>171600</v>
      </c>
      <c r="C19" s="22">
        <v>152381</v>
      </c>
      <c r="D19" s="12">
        <v>195572</v>
      </c>
      <c r="E19" s="15">
        <v>171479</v>
      </c>
      <c r="F19" s="22">
        <v>174310</v>
      </c>
      <c r="G19" s="22">
        <v>175701</v>
      </c>
      <c r="H19" s="22">
        <v>203870</v>
      </c>
      <c r="I19" s="22">
        <v>211944</v>
      </c>
      <c r="J19" s="22">
        <v>214065</v>
      </c>
      <c r="K19" s="22">
        <v>223199</v>
      </c>
      <c r="L19" s="22">
        <v>243761</v>
      </c>
      <c r="M19" s="11">
        <v>269049</v>
      </c>
      <c r="N19" s="39">
        <f t="shared" si="2"/>
        <v>2406931</v>
      </c>
    </row>
    <row r="20" spans="1:16" x14ac:dyDescent="0.25">
      <c r="A20" s="38" t="s">
        <v>28</v>
      </c>
      <c r="B20" s="22">
        <v>46449</v>
      </c>
      <c r="C20" s="22">
        <v>41239</v>
      </c>
      <c r="D20" s="12">
        <v>51021</v>
      </c>
      <c r="E20" s="15">
        <v>46153</v>
      </c>
      <c r="F20" s="22">
        <v>47980</v>
      </c>
      <c r="G20" s="22">
        <v>39314</v>
      </c>
      <c r="H20" s="22">
        <v>45354</v>
      </c>
      <c r="I20" s="22">
        <v>51514</v>
      </c>
      <c r="J20" s="22">
        <v>50908</v>
      </c>
      <c r="K20" s="22">
        <v>50898</v>
      </c>
      <c r="L20" s="22">
        <v>55138</v>
      </c>
      <c r="M20" s="11">
        <v>57804</v>
      </c>
      <c r="N20" s="39">
        <f t="shared" si="2"/>
        <v>583772</v>
      </c>
    </row>
    <row r="21" spans="1:16" x14ac:dyDescent="0.25">
      <c r="A21" s="38" t="s">
        <v>29</v>
      </c>
      <c r="B21" s="22">
        <v>37426</v>
      </c>
      <c r="C21" s="22">
        <v>35885</v>
      </c>
      <c r="D21" s="12">
        <v>44363</v>
      </c>
      <c r="E21" s="15">
        <v>34346</v>
      </c>
      <c r="F21" s="22">
        <v>38924</v>
      </c>
      <c r="G21" s="22">
        <v>33763</v>
      </c>
      <c r="H21" s="22">
        <v>38812</v>
      </c>
      <c r="I21" s="22">
        <v>40815</v>
      </c>
      <c r="J21" s="22">
        <v>41580</v>
      </c>
      <c r="K21" s="22">
        <v>45091</v>
      </c>
      <c r="L21" s="22">
        <v>43149</v>
      </c>
      <c r="M21" s="11">
        <v>46128</v>
      </c>
      <c r="N21" s="39">
        <f t="shared" si="2"/>
        <v>480282</v>
      </c>
    </row>
    <row r="22" spans="1:16" x14ac:dyDescent="0.25">
      <c r="A22" s="38" t="s">
        <v>30</v>
      </c>
      <c r="B22" s="22">
        <v>262363</v>
      </c>
      <c r="C22" s="22">
        <v>243671</v>
      </c>
      <c r="D22" s="12">
        <v>294896</v>
      </c>
      <c r="E22" s="15">
        <v>245168</v>
      </c>
      <c r="F22" s="22">
        <v>284621</v>
      </c>
      <c r="G22" s="22">
        <v>268126</v>
      </c>
      <c r="H22" s="22">
        <v>270271</v>
      </c>
      <c r="I22" s="22">
        <v>282262</v>
      </c>
      <c r="J22" s="22">
        <v>293852</v>
      </c>
      <c r="K22" s="22">
        <v>304568</v>
      </c>
      <c r="L22" s="22">
        <v>304030</v>
      </c>
      <c r="M22" s="11">
        <v>295281</v>
      </c>
      <c r="N22" s="39">
        <f t="shared" si="2"/>
        <v>3349109</v>
      </c>
    </row>
    <row r="23" spans="1:16" x14ac:dyDescent="0.25">
      <c r="A23" s="42" t="s">
        <v>50</v>
      </c>
      <c r="B23" s="1" t="s">
        <v>58</v>
      </c>
      <c r="C23" s="1" t="s">
        <v>58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 t="s">
        <v>58</v>
      </c>
      <c r="J23" s="1" t="s">
        <v>58</v>
      </c>
      <c r="K23" s="1" t="s">
        <v>58</v>
      </c>
      <c r="L23" s="1" t="s">
        <v>58</v>
      </c>
      <c r="M23" s="1" t="s">
        <v>58</v>
      </c>
      <c r="N23" s="43" t="s">
        <v>58</v>
      </c>
    </row>
    <row r="24" spans="1:16" x14ac:dyDescent="0.25">
      <c r="A24" s="44" t="s">
        <v>31</v>
      </c>
      <c r="B24" s="28">
        <f t="shared" ref="B24:I24" si="3">SUM(B14:B23)</f>
        <v>943126</v>
      </c>
      <c r="C24" s="28">
        <f t="shared" si="3"/>
        <v>865370</v>
      </c>
      <c r="D24" s="28">
        <f t="shared" si="3"/>
        <v>1035169</v>
      </c>
      <c r="E24" s="28">
        <f t="shared" si="3"/>
        <v>890754</v>
      </c>
      <c r="F24" s="28">
        <f t="shared" si="3"/>
        <v>964037</v>
      </c>
      <c r="G24" s="28">
        <f t="shared" si="3"/>
        <v>957939</v>
      </c>
      <c r="H24" s="28">
        <f t="shared" si="3"/>
        <v>1053405</v>
      </c>
      <c r="I24" s="28">
        <f t="shared" si="3"/>
        <v>1091148</v>
      </c>
      <c r="J24" s="28">
        <f>SUM(J14:J23)</f>
        <v>1085924</v>
      </c>
      <c r="K24" s="28">
        <f>SUM(K14:K23)</f>
        <v>1101396</v>
      </c>
      <c r="L24" s="28">
        <f>SUM(L14:L23)</f>
        <v>1109626</v>
      </c>
      <c r="M24" s="28">
        <f>SUM(M14:M23)</f>
        <v>1219075</v>
      </c>
      <c r="N24" s="41">
        <f>SUM(N14:N22)</f>
        <v>12316969</v>
      </c>
    </row>
    <row r="25" spans="1:16" x14ac:dyDescent="0.25">
      <c r="A25" s="38" t="s">
        <v>32</v>
      </c>
      <c r="B25" s="11">
        <v>503680</v>
      </c>
      <c r="C25" s="11">
        <v>471305</v>
      </c>
      <c r="D25" s="15">
        <v>578572</v>
      </c>
      <c r="E25" s="15">
        <v>533165</v>
      </c>
      <c r="F25" s="11">
        <v>560354</v>
      </c>
      <c r="G25" s="11">
        <v>546486</v>
      </c>
      <c r="H25" s="11">
        <v>601745</v>
      </c>
      <c r="I25" s="11">
        <v>647700</v>
      </c>
      <c r="J25" s="11">
        <v>628612</v>
      </c>
      <c r="K25" s="11">
        <v>596227</v>
      </c>
      <c r="L25" s="11">
        <v>544711</v>
      </c>
      <c r="M25" s="11">
        <v>538872</v>
      </c>
      <c r="N25" s="39">
        <f t="shared" ref="N25:N40" si="4">SUM(B25:M25)</f>
        <v>6751429</v>
      </c>
    </row>
    <row r="26" spans="1:16" s="17" customFormat="1" x14ac:dyDescent="0.25">
      <c r="A26" s="38" t="s">
        <v>33</v>
      </c>
      <c r="B26" s="11">
        <v>94941</v>
      </c>
      <c r="C26" s="11">
        <v>87115</v>
      </c>
      <c r="D26" s="15">
        <v>101674</v>
      </c>
      <c r="E26" s="15">
        <v>97169</v>
      </c>
      <c r="F26" s="11">
        <v>93959</v>
      </c>
      <c r="G26" s="11">
        <v>99981</v>
      </c>
      <c r="H26" s="11">
        <v>107528</v>
      </c>
      <c r="I26" s="11">
        <v>116636</v>
      </c>
      <c r="J26" s="11">
        <v>111909</v>
      </c>
      <c r="K26" s="11">
        <v>108934</v>
      </c>
      <c r="L26" s="11">
        <v>102700</v>
      </c>
      <c r="M26" s="11">
        <v>100920</v>
      </c>
      <c r="N26" s="39">
        <f t="shared" si="4"/>
        <v>1223466</v>
      </c>
      <c r="O26" s="2"/>
      <c r="P26" s="2"/>
    </row>
    <row r="27" spans="1:16" x14ac:dyDescent="0.25">
      <c r="A27" s="38" t="s">
        <v>34</v>
      </c>
      <c r="B27" s="11">
        <v>312944</v>
      </c>
      <c r="C27" s="11">
        <v>276977</v>
      </c>
      <c r="D27" s="15">
        <v>344264</v>
      </c>
      <c r="E27" s="15">
        <v>307211</v>
      </c>
      <c r="F27" s="11">
        <v>356467</v>
      </c>
      <c r="G27" s="11">
        <v>369496</v>
      </c>
      <c r="H27" s="11">
        <v>374629</v>
      </c>
      <c r="I27" s="11">
        <v>399587</v>
      </c>
      <c r="J27" s="11">
        <v>393905</v>
      </c>
      <c r="K27" s="11">
        <v>366444</v>
      </c>
      <c r="L27" s="11">
        <v>365448</v>
      </c>
      <c r="M27" s="11">
        <v>332539</v>
      </c>
      <c r="N27" s="39">
        <f t="shared" si="4"/>
        <v>4199911</v>
      </c>
    </row>
    <row r="28" spans="1:16" x14ac:dyDescent="0.25">
      <c r="A28" s="38" t="s">
        <v>35</v>
      </c>
      <c r="B28" s="11">
        <v>1053508</v>
      </c>
      <c r="C28" s="11">
        <v>1066271</v>
      </c>
      <c r="D28" s="15">
        <v>1316193</v>
      </c>
      <c r="E28" s="15">
        <v>1183106</v>
      </c>
      <c r="F28" s="11">
        <v>1271088</v>
      </c>
      <c r="G28" s="11">
        <v>1233481</v>
      </c>
      <c r="H28" s="11">
        <v>1225127</v>
      </c>
      <c r="I28" s="11">
        <v>1345003</v>
      </c>
      <c r="J28" s="11">
        <v>1299821</v>
      </c>
      <c r="K28" s="11">
        <v>1231045</v>
      </c>
      <c r="L28" s="11">
        <v>1223599</v>
      </c>
      <c r="M28" s="11">
        <v>1086738</v>
      </c>
      <c r="N28" s="39">
        <f t="shared" si="4"/>
        <v>14534980</v>
      </c>
    </row>
    <row r="29" spans="1:16" x14ac:dyDescent="0.25">
      <c r="A29" s="42" t="s">
        <v>50</v>
      </c>
      <c r="B29" s="1">
        <v>76000</v>
      </c>
      <c r="C29" s="1">
        <v>86000</v>
      </c>
      <c r="D29" s="1">
        <v>88000</v>
      </c>
      <c r="E29" s="1">
        <v>59000</v>
      </c>
      <c r="F29" s="1">
        <v>59000</v>
      </c>
      <c r="G29" s="1">
        <v>59000</v>
      </c>
      <c r="H29" s="1">
        <v>97000</v>
      </c>
      <c r="I29" s="1">
        <v>103000</v>
      </c>
      <c r="J29" s="1">
        <v>108000</v>
      </c>
      <c r="K29" s="1">
        <v>114000</v>
      </c>
      <c r="L29" s="1">
        <v>114000</v>
      </c>
      <c r="M29" s="1">
        <v>110000</v>
      </c>
      <c r="N29" s="43">
        <f t="shared" si="4"/>
        <v>1073000</v>
      </c>
    </row>
    <row r="30" spans="1:16" x14ac:dyDescent="0.25">
      <c r="A30" s="44" t="s">
        <v>36</v>
      </c>
      <c r="B30" s="28">
        <f t="shared" ref="B30:I30" si="5">SUM(B25:B29)</f>
        <v>2041073</v>
      </c>
      <c r="C30" s="28">
        <f t="shared" si="5"/>
        <v>1987668</v>
      </c>
      <c r="D30" s="28">
        <f t="shared" si="5"/>
        <v>2428703</v>
      </c>
      <c r="E30" s="28">
        <f t="shared" si="5"/>
        <v>2179651</v>
      </c>
      <c r="F30" s="28">
        <f t="shared" si="5"/>
        <v>2340868</v>
      </c>
      <c r="G30" s="28">
        <f t="shared" si="5"/>
        <v>2308444</v>
      </c>
      <c r="H30" s="28">
        <f t="shared" si="5"/>
        <v>2406029</v>
      </c>
      <c r="I30" s="28">
        <f t="shared" si="5"/>
        <v>2611926</v>
      </c>
      <c r="J30" s="28">
        <f>SUM(J25:J29)</f>
        <v>2542247</v>
      </c>
      <c r="K30" s="28">
        <f>SUM(K25:K29)</f>
        <v>2416650</v>
      </c>
      <c r="L30" s="28">
        <f>SUM(L25:L29)</f>
        <v>2350458</v>
      </c>
      <c r="M30" s="28">
        <f>SUM(M25:M29)</f>
        <v>2169069</v>
      </c>
      <c r="N30" s="41">
        <f t="shared" si="4"/>
        <v>27782786</v>
      </c>
    </row>
    <row r="31" spans="1:16" x14ac:dyDescent="0.25">
      <c r="A31" s="38" t="s">
        <v>37</v>
      </c>
      <c r="B31" s="11">
        <v>255093</v>
      </c>
      <c r="C31" s="11">
        <v>252359</v>
      </c>
      <c r="D31" s="15">
        <v>331161</v>
      </c>
      <c r="E31" s="15">
        <v>296522</v>
      </c>
      <c r="F31" s="11">
        <v>313794</v>
      </c>
      <c r="G31" s="11">
        <v>321068</v>
      </c>
      <c r="H31" s="11">
        <v>338081</v>
      </c>
      <c r="I31" s="11">
        <v>349058</v>
      </c>
      <c r="J31" s="11">
        <v>341011</v>
      </c>
      <c r="K31" s="11">
        <v>326660</v>
      </c>
      <c r="L31" s="11">
        <v>333032</v>
      </c>
      <c r="M31" s="11">
        <v>291609</v>
      </c>
      <c r="N31" s="39">
        <f t="shared" si="4"/>
        <v>3749448</v>
      </c>
    </row>
    <row r="32" spans="1:16" x14ac:dyDescent="0.25">
      <c r="A32" s="38" t="s">
        <v>38</v>
      </c>
      <c r="B32" s="11">
        <v>198686</v>
      </c>
      <c r="C32" s="11">
        <v>202264</v>
      </c>
      <c r="D32" s="15">
        <v>241177</v>
      </c>
      <c r="E32" s="15">
        <v>215317</v>
      </c>
      <c r="F32" s="11">
        <v>223331</v>
      </c>
      <c r="G32" s="11">
        <v>238782</v>
      </c>
      <c r="H32" s="11">
        <v>255631</v>
      </c>
      <c r="I32" s="11">
        <v>257961</v>
      </c>
      <c r="J32" s="11">
        <v>263827</v>
      </c>
      <c r="K32" s="11">
        <v>267393</v>
      </c>
      <c r="L32" s="11">
        <v>260253</v>
      </c>
      <c r="M32" s="11">
        <v>228137</v>
      </c>
      <c r="N32" s="39">
        <f t="shared" si="4"/>
        <v>2852759</v>
      </c>
    </row>
    <row r="33" spans="1:18" x14ac:dyDescent="0.25">
      <c r="A33" s="38" t="s">
        <v>39</v>
      </c>
      <c r="B33" s="11">
        <v>218089</v>
      </c>
      <c r="C33" s="11">
        <v>217799</v>
      </c>
      <c r="D33" s="15">
        <v>274172</v>
      </c>
      <c r="E33" s="15">
        <v>240049</v>
      </c>
      <c r="F33" s="11">
        <v>235199</v>
      </c>
      <c r="G33" s="11">
        <v>251884</v>
      </c>
      <c r="H33" s="11">
        <v>250763</v>
      </c>
      <c r="I33" s="11">
        <v>267189</v>
      </c>
      <c r="J33" s="11">
        <v>253323</v>
      </c>
      <c r="K33" s="11">
        <v>287265</v>
      </c>
      <c r="L33" s="11">
        <v>285991</v>
      </c>
      <c r="M33" s="11">
        <v>288589</v>
      </c>
      <c r="N33" s="39">
        <f t="shared" si="4"/>
        <v>3070312</v>
      </c>
    </row>
    <row r="34" spans="1:18" x14ac:dyDescent="0.25">
      <c r="A34" s="42" t="s">
        <v>50</v>
      </c>
      <c r="B34" s="1">
        <v>20000</v>
      </c>
      <c r="C34" s="1">
        <v>20000</v>
      </c>
      <c r="D34" s="1">
        <v>20000</v>
      </c>
      <c r="E34" s="1">
        <v>20000</v>
      </c>
      <c r="F34" s="1">
        <v>20000</v>
      </c>
      <c r="G34" s="1">
        <v>20000</v>
      </c>
      <c r="H34" s="1">
        <v>20000</v>
      </c>
      <c r="I34" s="1">
        <v>20000</v>
      </c>
      <c r="J34" s="1">
        <v>20000</v>
      </c>
      <c r="K34" s="1">
        <v>20000</v>
      </c>
      <c r="L34" s="1">
        <v>20000</v>
      </c>
      <c r="M34" s="1">
        <v>20000</v>
      </c>
      <c r="N34" s="43">
        <f t="shared" si="4"/>
        <v>240000</v>
      </c>
    </row>
    <row r="35" spans="1:18" x14ac:dyDescent="0.25">
      <c r="A35" s="40" t="s">
        <v>52</v>
      </c>
      <c r="B35" s="28">
        <f t="shared" ref="B35:I35" si="6">SUM(B31:B34)</f>
        <v>691868</v>
      </c>
      <c r="C35" s="28">
        <f t="shared" si="6"/>
        <v>692422</v>
      </c>
      <c r="D35" s="28">
        <f t="shared" si="6"/>
        <v>866510</v>
      </c>
      <c r="E35" s="28">
        <f t="shared" si="6"/>
        <v>771888</v>
      </c>
      <c r="F35" s="28">
        <f t="shared" si="6"/>
        <v>792324</v>
      </c>
      <c r="G35" s="28">
        <f t="shared" si="6"/>
        <v>831734</v>
      </c>
      <c r="H35" s="28">
        <f t="shared" si="6"/>
        <v>864475</v>
      </c>
      <c r="I35" s="28">
        <f t="shared" si="6"/>
        <v>894208</v>
      </c>
      <c r="J35" s="28">
        <f>SUM(J31:J34)</f>
        <v>878161</v>
      </c>
      <c r="K35" s="28">
        <f>SUM(K31:K34)</f>
        <v>901318</v>
      </c>
      <c r="L35" s="28">
        <f>SUM(L31:L34)</f>
        <v>899276</v>
      </c>
      <c r="M35" s="28">
        <f>SUM(M31:M34)</f>
        <v>828335</v>
      </c>
      <c r="N35" s="41">
        <f t="shared" si="4"/>
        <v>9912519</v>
      </c>
    </row>
    <row r="36" spans="1:18" x14ac:dyDescent="0.25">
      <c r="A36" s="38" t="s">
        <v>41</v>
      </c>
      <c r="B36" s="11">
        <v>72935</v>
      </c>
      <c r="C36" s="11">
        <v>71644</v>
      </c>
      <c r="D36" s="15">
        <v>91529</v>
      </c>
      <c r="E36" s="15">
        <v>82698</v>
      </c>
      <c r="F36" s="11">
        <v>94332</v>
      </c>
      <c r="G36" s="11">
        <v>97843</v>
      </c>
      <c r="H36" s="11">
        <v>112852</v>
      </c>
      <c r="I36" s="11">
        <v>99976</v>
      </c>
      <c r="J36" s="11">
        <v>93907</v>
      </c>
      <c r="K36" s="11">
        <v>97158</v>
      </c>
      <c r="L36" s="11">
        <v>108130</v>
      </c>
      <c r="M36" s="11">
        <v>76336</v>
      </c>
      <c r="N36" s="39">
        <f t="shared" si="4"/>
        <v>1099340</v>
      </c>
    </row>
    <row r="37" spans="1:18" x14ac:dyDescent="0.25">
      <c r="A37" s="38" t="s">
        <v>42</v>
      </c>
      <c r="B37" s="11">
        <v>54036</v>
      </c>
      <c r="C37" s="11">
        <v>54854</v>
      </c>
      <c r="D37" s="15">
        <v>66686</v>
      </c>
      <c r="E37" s="15">
        <v>63328</v>
      </c>
      <c r="F37" s="11">
        <v>68015</v>
      </c>
      <c r="G37" s="11">
        <v>69188</v>
      </c>
      <c r="H37" s="11">
        <v>81537</v>
      </c>
      <c r="I37" s="11">
        <v>75708</v>
      </c>
      <c r="J37" s="11">
        <v>70757</v>
      </c>
      <c r="K37" s="11">
        <v>69162</v>
      </c>
      <c r="L37" s="11">
        <v>70414</v>
      </c>
      <c r="M37" s="11">
        <v>69464</v>
      </c>
      <c r="N37" s="39">
        <f t="shared" si="4"/>
        <v>813149</v>
      </c>
    </row>
    <row r="38" spans="1:18" x14ac:dyDescent="0.25">
      <c r="A38" s="38" t="s">
        <v>43</v>
      </c>
      <c r="B38" s="11">
        <v>183135</v>
      </c>
      <c r="C38" s="11">
        <v>176275</v>
      </c>
      <c r="D38" s="15">
        <v>217929</v>
      </c>
      <c r="E38" s="15">
        <v>196222</v>
      </c>
      <c r="F38" s="11">
        <v>216849</v>
      </c>
      <c r="G38" s="11">
        <v>224206</v>
      </c>
      <c r="H38" s="11">
        <v>247363</v>
      </c>
      <c r="I38" s="11">
        <v>254223</v>
      </c>
      <c r="J38" s="11">
        <v>258609</v>
      </c>
      <c r="K38" s="11">
        <v>240714</v>
      </c>
      <c r="L38" s="11">
        <v>228358</v>
      </c>
      <c r="M38" s="11">
        <v>213644</v>
      </c>
      <c r="N38" s="39">
        <f t="shared" si="4"/>
        <v>2657527</v>
      </c>
    </row>
    <row r="39" spans="1:18" x14ac:dyDescent="0.25">
      <c r="A39" s="38" t="s">
        <v>44</v>
      </c>
      <c r="B39" s="11">
        <v>80219</v>
      </c>
      <c r="C39" s="11">
        <v>85365</v>
      </c>
      <c r="D39" s="13">
        <v>103105</v>
      </c>
      <c r="E39" s="13">
        <v>90761</v>
      </c>
      <c r="F39" s="11">
        <v>103517</v>
      </c>
      <c r="G39" s="11">
        <v>101609</v>
      </c>
      <c r="H39" s="11">
        <v>105403</v>
      </c>
      <c r="I39" s="11">
        <v>108029</v>
      </c>
      <c r="J39" s="11">
        <v>106331</v>
      </c>
      <c r="K39" s="11">
        <v>102258</v>
      </c>
      <c r="L39" s="11">
        <v>93999</v>
      </c>
      <c r="M39" s="11">
        <v>87008</v>
      </c>
      <c r="N39" s="39">
        <f t="shared" si="4"/>
        <v>1167604</v>
      </c>
    </row>
    <row r="40" spans="1:18" x14ac:dyDescent="0.25">
      <c r="A40" s="40" t="s">
        <v>45</v>
      </c>
      <c r="B40" s="29">
        <f t="shared" ref="B40:I40" si="7">SUM(B36:B39)</f>
        <v>390325</v>
      </c>
      <c r="C40" s="29">
        <f t="shared" si="7"/>
        <v>388138</v>
      </c>
      <c r="D40" s="29">
        <f t="shared" si="7"/>
        <v>479249</v>
      </c>
      <c r="E40" s="29">
        <f t="shared" si="7"/>
        <v>433009</v>
      </c>
      <c r="F40" s="29">
        <f t="shared" si="7"/>
        <v>482713</v>
      </c>
      <c r="G40" s="29">
        <f t="shared" si="7"/>
        <v>492846</v>
      </c>
      <c r="H40" s="29">
        <f t="shared" si="7"/>
        <v>547155</v>
      </c>
      <c r="I40" s="29">
        <f t="shared" si="7"/>
        <v>537936</v>
      </c>
      <c r="J40" s="29">
        <f>SUM(J36:J39)</f>
        <v>529604</v>
      </c>
      <c r="K40" s="29">
        <f>SUM(K36:K39)</f>
        <v>509292</v>
      </c>
      <c r="L40" s="29">
        <f>SUM(L36:L39)</f>
        <v>500901</v>
      </c>
      <c r="M40" s="29">
        <f>SUM(M36:M39)</f>
        <v>446452</v>
      </c>
      <c r="N40" s="41">
        <f t="shared" si="4"/>
        <v>5737620</v>
      </c>
    </row>
    <row r="41" spans="1:18" s="10" customFormat="1" x14ac:dyDescent="0.25">
      <c r="A41" s="46" t="s">
        <v>51</v>
      </c>
      <c r="B41" s="47">
        <f t="shared" ref="B41:I41" si="8">B13+B24+B30+B35+B40</f>
        <v>4350420</v>
      </c>
      <c r="C41" s="47">
        <f t="shared" si="8"/>
        <v>4200774</v>
      </c>
      <c r="D41" s="47">
        <f t="shared" si="8"/>
        <v>5142283</v>
      </c>
      <c r="E41" s="47">
        <f t="shared" si="8"/>
        <v>4582166</v>
      </c>
      <c r="F41" s="47">
        <f t="shared" si="8"/>
        <v>4909198</v>
      </c>
      <c r="G41" s="47">
        <f t="shared" si="8"/>
        <v>4939896</v>
      </c>
      <c r="H41" s="47">
        <f t="shared" si="8"/>
        <v>5264126</v>
      </c>
      <c r="I41" s="47">
        <f t="shared" si="8"/>
        <v>5535277</v>
      </c>
      <c r="J41" s="47">
        <f>J13+J24+J30+J35+J40</f>
        <v>5421866</v>
      </c>
      <c r="K41" s="47">
        <f>K13+K24+K30+K35+K40</f>
        <v>5330929</v>
      </c>
      <c r="L41" s="47">
        <f>L13+L24+L30+L35+L40</f>
        <v>5263557</v>
      </c>
      <c r="M41" s="47">
        <f>M13+M24+M30+M35+M40</f>
        <v>5067488</v>
      </c>
      <c r="N41" s="48">
        <f>N13+N24+N30+N35+N40</f>
        <v>60007980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3" t="s">
        <v>48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7"/>
    <pageSetUpPr fitToPage="1"/>
  </sheetPr>
  <dimension ref="A1:R45"/>
  <sheetViews>
    <sheetView showGridLines="0" workbookViewId="0">
      <selection sqref="A1:N1"/>
    </sheetView>
  </sheetViews>
  <sheetFormatPr defaultColWidth="11.44140625" defaultRowHeight="13.2" x14ac:dyDescent="0.25"/>
  <cols>
    <col min="1" max="1" width="17.33203125" style="17" customWidth="1"/>
    <col min="2" max="13" width="8.6640625" style="21" customWidth="1"/>
    <col min="14" max="14" width="10.88671875" style="21" customWidth="1"/>
    <col min="15" max="15" width="9.88671875" style="2" customWidth="1"/>
    <col min="16" max="16" width="9.44140625" style="2" customWidth="1"/>
    <col min="17" max="17" width="7" style="3" customWidth="1"/>
    <col min="18" max="18" width="6.6640625" style="3" customWidth="1"/>
    <col min="19" max="16384" width="11.44140625" style="3"/>
  </cols>
  <sheetData>
    <row r="1" spans="1:16" s="50" customFormat="1" ht="13.8" x14ac:dyDescent="0.25">
      <c r="A1" s="69" t="s">
        <v>49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49"/>
      <c r="P1" s="49"/>
    </row>
    <row r="2" spans="1:16" x14ac:dyDescent="0.25">
      <c r="A2" s="70" t="s">
        <v>59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6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N3" s="27" t="s">
        <v>56</v>
      </c>
    </row>
    <row r="4" spans="1:16" x14ac:dyDescent="0.25">
      <c r="A4" s="71" t="s">
        <v>57</v>
      </c>
      <c r="B4" s="73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5"/>
      <c r="N4" s="36" t="s">
        <v>0</v>
      </c>
    </row>
    <row r="5" spans="1:16" x14ac:dyDescent="0.25">
      <c r="A5" s="72"/>
      <c r="B5" s="34" t="s">
        <v>1</v>
      </c>
      <c r="C5" s="35" t="s">
        <v>2</v>
      </c>
      <c r="D5" s="35" t="s">
        <v>3</v>
      </c>
      <c r="E5" s="35" t="s">
        <v>4</v>
      </c>
      <c r="F5" s="35" t="s">
        <v>5</v>
      </c>
      <c r="G5" s="35" t="s">
        <v>6</v>
      </c>
      <c r="H5" s="35" t="s">
        <v>7</v>
      </c>
      <c r="I5" s="35" t="s">
        <v>8</v>
      </c>
      <c r="J5" s="35" t="s">
        <v>9</v>
      </c>
      <c r="K5" s="35" t="s">
        <v>10</v>
      </c>
      <c r="L5" s="35" t="s">
        <v>11</v>
      </c>
      <c r="M5" s="35" t="s">
        <v>12</v>
      </c>
      <c r="N5" s="37" t="s">
        <v>13</v>
      </c>
    </row>
    <row r="6" spans="1:16" x14ac:dyDescent="0.25">
      <c r="A6" s="38" t="s">
        <v>14</v>
      </c>
      <c r="B6" s="15">
        <v>86627</v>
      </c>
      <c r="C6" s="15">
        <v>89239</v>
      </c>
      <c r="D6" s="12">
        <v>70964</v>
      </c>
      <c r="E6" s="12">
        <v>51254</v>
      </c>
      <c r="F6" s="12">
        <v>79718</v>
      </c>
      <c r="G6" s="12">
        <v>92461</v>
      </c>
      <c r="H6" s="15">
        <v>95233</v>
      </c>
      <c r="I6" s="15">
        <v>111497</v>
      </c>
      <c r="J6" s="15">
        <v>101484</v>
      </c>
      <c r="K6" s="15">
        <v>88575</v>
      </c>
      <c r="L6" s="15">
        <v>85509</v>
      </c>
      <c r="M6" s="15">
        <v>69009</v>
      </c>
      <c r="N6" s="39">
        <f t="shared" ref="N6:N18" si="0">SUM(B6:M6)</f>
        <v>1021570</v>
      </c>
    </row>
    <row r="7" spans="1:16" x14ac:dyDescent="0.25">
      <c r="A7" s="38" t="s">
        <v>15</v>
      </c>
      <c r="B7" s="15">
        <v>11415</v>
      </c>
      <c r="C7" s="15">
        <v>13360</v>
      </c>
      <c r="D7" s="12">
        <v>12147</v>
      </c>
      <c r="E7" s="12">
        <v>10035</v>
      </c>
      <c r="F7" s="12">
        <v>13453</v>
      </c>
      <c r="G7" s="12">
        <v>16209</v>
      </c>
      <c r="H7" s="15">
        <v>15530</v>
      </c>
      <c r="I7" s="15">
        <v>18462</v>
      </c>
      <c r="J7" s="15">
        <v>19936</v>
      </c>
      <c r="K7" s="15">
        <v>20238</v>
      </c>
      <c r="L7" s="15">
        <v>14867</v>
      </c>
      <c r="M7" s="15">
        <v>12670</v>
      </c>
      <c r="N7" s="39">
        <f t="shared" si="0"/>
        <v>178322</v>
      </c>
    </row>
    <row r="8" spans="1:16" x14ac:dyDescent="0.25">
      <c r="A8" s="38" t="s">
        <v>16</v>
      </c>
      <c r="B8" s="11">
        <v>71494</v>
      </c>
      <c r="C8" s="11">
        <v>64471</v>
      </c>
      <c r="D8" s="15">
        <v>72246</v>
      </c>
      <c r="E8" s="15">
        <v>70211</v>
      </c>
      <c r="F8" s="11">
        <v>78267</v>
      </c>
      <c r="G8" s="11">
        <v>77957</v>
      </c>
      <c r="H8" s="11">
        <v>69125</v>
      </c>
      <c r="I8" s="11">
        <v>91194</v>
      </c>
      <c r="J8" s="11">
        <v>86092</v>
      </c>
      <c r="K8" s="11">
        <v>98275</v>
      </c>
      <c r="L8" s="11">
        <v>81922</v>
      </c>
      <c r="M8" s="11">
        <v>86757</v>
      </c>
      <c r="N8" s="39">
        <f t="shared" si="0"/>
        <v>948011</v>
      </c>
    </row>
    <row r="9" spans="1:16" x14ac:dyDescent="0.25">
      <c r="A9" s="38" t="s">
        <v>17</v>
      </c>
      <c r="B9" s="15">
        <v>11753</v>
      </c>
      <c r="C9" s="15">
        <v>10452</v>
      </c>
      <c r="D9" s="12">
        <v>10200</v>
      </c>
      <c r="E9" s="12">
        <v>8940</v>
      </c>
      <c r="F9" s="12">
        <v>7316</v>
      </c>
      <c r="G9" s="12">
        <v>6204</v>
      </c>
      <c r="H9" s="15">
        <v>8290</v>
      </c>
      <c r="I9" s="15">
        <v>7870</v>
      </c>
      <c r="J9" s="15">
        <v>6693</v>
      </c>
      <c r="K9" s="15">
        <v>6684</v>
      </c>
      <c r="L9" s="15">
        <v>8833</v>
      </c>
      <c r="M9" s="15">
        <v>9774</v>
      </c>
      <c r="N9" s="39">
        <f t="shared" si="0"/>
        <v>103009</v>
      </c>
    </row>
    <row r="10" spans="1:16" x14ac:dyDescent="0.25">
      <c r="A10" s="38" t="s">
        <v>18</v>
      </c>
      <c r="B10" s="11">
        <v>140059</v>
      </c>
      <c r="C10" s="11">
        <v>134612</v>
      </c>
      <c r="D10" s="15">
        <v>130483</v>
      </c>
      <c r="E10" s="15">
        <v>130194</v>
      </c>
      <c r="F10" s="11">
        <v>152468</v>
      </c>
      <c r="G10" s="11">
        <v>159308</v>
      </c>
      <c r="H10" s="11">
        <v>155651</v>
      </c>
      <c r="I10" s="11">
        <v>186980</v>
      </c>
      <c r="J10" s="11">
        <v>162849</v>
      </c>
      <c r="K10" s="11">
        <v>155414</v>
      </c>
      <c r="L10" s="11">
        <v>171352</v>
      </c>
      <c r="M10" s="11">
        <v>176806</v>
      </c>
      <c r="N10" s="39">
        <f t="shared" si="0"/>
        <v>1856176</v>
      </c>
    </row>
    <row r="11" spans="1:16" x14ac:dyDescent="0.25">
      <c r="A11" s="38" t="s">
        <v>19</v>
      </c>
      <c r="B11" s="15">
        <v>15404</v>
      </c>
      <c r="C11" s="15">
        <v>11193</v>
      </c>
      <c r="D11" s="12">
        <v>9357</v>
      </c>
      <c r="E11" s="12">
        <v>11456</v>
      </c>
      <c r="F11" s="12">
        <v>15365</v>
      </c>
      <c r="G11" s="12">
        <v>12067</v>
      </c>
      <c r="H11" s="15">
        <v>12195</v>
      </c>
      <c r="I11" s="15">
        <v>13571</v>
      </c>
      <c r="J11" s="15">
        <v>13957</v>
      </c>
      <c r="K11" s="15">
        <v>13166</v>
      </c>
      <c r="L11" s="15">
        <v>15633</v>
      </c>
      <c r="M11" s="15">
        <v>18606</v>
      </c>
      <c r="N11" s="39">
        <f t="shared" si="0"/>
        <v>161970</v>
      </c>
    </row>
    <row r="12" spans="1:16" x14ac:dyDescent="0.25">
      <c r="A12" s="38" t="s">
        <v>20</v>
      </c>
      <c r="B12" s="15">
        <v>32445</v>
      </c>
      <c r="C12" s="15">
        <v>30100</v>
      </c>
      <c r="D12" s="12">
        <v>34206</v>
      </c>
      <c r="E12" s="12">
        <v>30737</v>
      </c>
      <c r="F12" s="12">
        <v>40127</v>
      </c>
      <c r="G12" s="12">
        <v>41291</v>
      </c>
      <c r="H12" s="15">
        <v>39823</v>
      </c>
      <c r="I12" s="15">
        <v>45730</v>
      </c>
      <c r="J12" s="15">
        <v>42797</v>
      </c>
      <c r="K12" s="15">
        <v>49488</v>
      </c>
      <c r="L12" s="15">
        <v>36702</v>
      </c>
      <c r="M12" s="15">
        <v>34885</v>
      </c>
      <c r="N12" s="39">
        <f t="shared" si="0"/>
        <v>458331</v>
      </c>
    </row>
    <row r="13" spans="1:16" x14ac:dyDescent="0.25">
      <c r="A13" s="40" t="s">
        <v>21</v>
      </c>
      <c r="B13" s="28">
        <f t="shared" ref="B13:M13" si="1">SUM(B6:B12)</f>
        <v>369197</v>
      </c>
      <c r="C13" s="28">
        <f t="shared" si="1"/>
        <v>353427</v>
      </c>
      <c r="D13" s="28">
        <f t="shared" si="1"/>
        <v>339603</v>
      </c>
      <c r="E13" s="28">
        <f t="shared" si="1"/>
        <v>312827</v>
      </c>
      <c r="F13" s="28">
        <f t="shared" si="1"/>
        <v>386714</v>
      </c>
      <c r="G13" s="28">
        <f t="shared" si="1"/>
        <v>405497</v>
      </c>
      <c r="H13" s="28">
        <f t="shared" si="1"/>
        <v>395847</v>
      </c>
      <c r="I13" s="28">
        <f t="shared" si="1"/>
        <v>475304</v>
      </c>
      <c r="J13" s="28">
        <f t="shared" si="1"/>
        <v>433808</v>
      </c>
      <c r="K13" s="28">
        <f t="shared" si="1"/>
        <v>431840</v>
      </c>
      <c r="L13" s="28">
        <f t="shared" si="1"/>
        <v>414818</v>
      </c>
      <c r="M13" s="28">
        <f t="shared" si="1"/>
        <v>408507</v>
      </c>
      <c r="N13" s="41">
        <f t="shared" si="0"/>
        <v>4727389</v>
      </c>
    </row>
    <row r="14" spans="1:16" x14ac:dyDescent="0.25">
      <c r="A14" s="38" t="s">
        <v>22</v>
      </c>
      <c r="B14" s="22">
        <v>94426</v>
      </c>
      <c r="C14" s="22">
        <v>104158</v>
      </c>
      <c r="D14" s="15">
        <v>79061</v>
      </c>
      <c r="E14" s="15">
        <v>95736</v>
      </c>
      <c r="F14" s="22">
        <v>86758</v>
      </c>
      <c r="G14" s="22">
        <v>97678</v>
      </c>
      <c r="H14" s="22">
        <v>106713</v>
      </c>
      <c r="I14" s="22">
        <v>117029</v>
      </c>
      <c r="J14" s="22">
        <v>114554</v>
      </c>
      <c r="K14" s="22">
        <v>115920</v>
      </c>
      <c r="L14" s="22">
        <v>123896</v>
      </c>
      <c r="M14" s="11">
        <v>146087</v>
      </c>
      <c r="N14" s="39">
        <f t="shared" si="0"/>
        <v>1282016</v>
      </c>
    </row>
    <row r="15" spans="1:16" x14ac:dyDescent="0.25">
      <c r="A15" s="38" t="s">
        <v>23</v>
      </c>
      <c r="B15" s="15">
        <v>59203</v>
      </c>
      <c r="C15" s="15">
        <v>40233</v>
      </c>
      <c r="D15" s="15">
        <v>46096</v>
      </c>
      <c r="E15" s="15">
        <v>38262</v>
      </c>
      <c r="F15" s="15">
        <v>47216</v>
      </c>
      <c r="G15" s="15">
        <v>55116</v>
      </c>
      <c r="H15" s="22">
        <v>57930</v>
      </c>
      <c r="I15" s="22">
        <v>58394</v>
      </c>
      <c r="J15" s="22">
        <v>58087</v>
      </c>
      <c r="K15" s="15">
        <v>54599</v>
      </c>
      <c r="L15" s="15">
        <v>55044</v>
      </c>
      <c r="M15" s="15">
        <v>54842</v>
      </c>
      <c r="N15" s="39">
        <f t="shared" si="0"/>
        <v>625022</v>
      </c>
    </row>
    <row r="16" spans="1:16" x14ac:dyDescent="0.25">
      <c r="A16" s="38" t="s">
        <v>47</v>
      </c>
      <c r="B16" s="22">
        <v>141567</v>
      </c>
      <c r="C16" s="22">
        <v>115864</v>
      </c>
      <c r="D16" s="12">
        <v>141204</v>
      </c>
      <c r="E16" s="15">
        <v>139449</v>
      </c>
      <c r="F16" s="22">
        <v>113440</v>
      </c>
      <c r="G16" s="22">
        <v>136542</v>
      </c>
      <c r="H16" s="22">
        <v>153277</v>
      </c>
      <c r="I16" s="15">
        <v>167021</v>
      </c>
      <c r="J16" s="15">
        <v>163692</v>
      </c>
      <c r="K16" s="22">
        <v>145031</v>
      </c>
      <c r="L16" s="22">
        <v>173692</v>
      </c>
      <c r="M16" s="11">
        <v>126961</v>
      </c>
      <c r="N16" s="39">
        <f t="shared" si="0"/>
        <v>1717740</v>
      </c>
    </row>
    <row r="17" spans="1:16" x14ac:dyDescent="0.25">
      <c r="A17" s="38" t="s">
        <v>25</v>
      </c>
      <c r="B17" s="22">
        <v>74006</v>
      </c>
      <c r="C17" s="22">
        <v>61738</v>
      </c>
      <c r="D17" s="12">
        <v>67017</v>
      </c>
      <c r="E17" s="15">
        <v>63006</v>
      </c>
      <c r="F17" s="22">
        <v>62958</v>
      </c>
      <c r="G17" s="22">
        <v>66641</v>
      </c>
      <c r="H17" s="22">
        <v>65665</v>
      </c>
      <c r="I17" s="22">
        <v>74419</v>
      </c>
      <c r="J17" s="22">
        <v>84194</v>
      </c>
      <c r="K17" s="22">
        <v>70176</v>
      </c>
      <c r="L17" s="22">
        <v>73094</v>
      </c>
      <c r="M17" s="11">
        <v>74061</v>
      </c>
      <c r="N17" s="39">
        <f t="shared" si="0"/>
        <v>836975</v>
      </c>
    </row>
    <row r="18" spans="1:16" x14ac:dyDescent="0.25">
      <c r="A18" s="38" t="s">
        <v>26</v>
      </c>
      <c r="B18" s="22">
        <v>92731</v>
      </c>
      <c r="C18" s="22">
        <v>67200</v>
      </c>
      <c r="D18" s="12">
        <v>89158</v>
      </c>
      <c r="E18" s="15">
        <v>73795</v>
      </c>
      <c r="F18" s="22">
        <v>72218</v>
      </c>
      <c r="G18" s="22">
        <v>73324</v>
      </c>
      <c r="H18" s="22">
        <v>59061</v>
      </c>
      <c r="I18" s="22">
        <v>72088</v>
      </c>
      <c r="J18" s="22">
        <v>89582</v>
      </c>
      <c r="K18" s="22">
        <v>80600</v>
      </c>
      <c r="L18" s="22">
        <v>88150</v>
      </c>
      <c r="M18" s="11">
        <v>88341</v>
      </c>
      <c r="N18" s="39">
        <f t="shared" si="0"/>
        <v>946248</v>
      </c>
    </row>
    <row r="19" spans="1:16" x14ac:dyDescent="0.25">
      <c r="A19" s="38" t="s">
        <v>27</v>
      </c>
      <c r="B19" s="22">
        <v>214807</v>
      </c>
      <c r="C19" s="22">
        <v>177932</v>
      </c>
      <c r="D19" s="12">
        <v>195635</v>
      </c>
      <c r="E19" s="15">
        <v>174575</v>
      </c>
      <c r="F19" s="22">
        <v>204844</v>
      </c>
      <c r="G19" s="22">
        <v>197308</v>
      </c>
      <c r="H19" s="22">
        <v>187852</v>
      </c>
      <c r="I19" s="22">
        <v>231788</v>
      </c>
      <c r="J19" s="22">
        <v>247553</v>
      </c>
      <c r="K19" s="22">
        <v>215441</v>
      </c>
      <c r="L19" s="22">
        <v>242116</v>
      </c>
      <c r="M19" s="11">
        <v>206262</v>
      </c>
      <c r="N19" s="39">
        <f>SUM(B19:M19)</f>
        <v>2496113</v>
      </c>
    </row>
    <row r="20" spans="1:16" x14ac:dyDescent="0.25">
      <c r="A20" s="38" t="s">
        <v>28</v>
      </c>
      <c r="B20" s="22">
        <v>61858</v>
      </c>
      <c r="C20" s="22">
        <v>60153</v>
      </c>
      <c r="D20" s="12">
        <v>76210</v>
      </c>
      <c r="E20" s="15">
        <v>59365</v>
      </c>
      <c r="F20" s="22">
        <v>51659</v>
      </c>
      <c r="G20" s="22">
        <v>55008</v>
      </c>
      <c r="H20" s="22">
        <v>53624</v>
      </c>
      <c r="I20" s="22">
        <v>63884</v>
      </c>
      <c r="J20" s="22">
        <v>59893</v>
      </c>
      <c r="K20" s="22">
        <v>65805</v>
      </c>
      <c r="L20" s="22">
        <v>66635</v>
      </c>
      <c r="M20" s="11">
        <v>68787</v>
      </c>
      <c r="N20" s="39">
        <f>SUM(B20:M20)</f>
        <v>742881</v>
      </c>
    </row>
    <row r="21" spans="1:16" x14ac:dyDescent="0.25">
      <c r="A21" s="38" t="s">
        <v>29</v>
      </c>
      <c r="B21" s="22">
        <v>45646</v>
      </c>
      <c r="C21" s="22">
        <v>43796</v>
      </c>
      <c r="D21" s="12">
        <v>46183</v>
      </c>
      <c r="E21" s="15">
        <v>43550</v>
      </c>
      <c r="F21" s="22">
        <v>45000</v>
      </c>
      <c r="G21" s="22">
        <v>43706</v>
      </c>
      <c r="H21" s="22">
        <v>46368</v>
      </c>
      <c r="I21" s="22">
        <v>53442</v>
      </c>
      <c r="J21" s="22">
        <v>51711</v>
      </c>
      <c r="K21" s="22">
        <v>52252</v>
      </c>
      <c r="L21" s="22">
        <v>49106</v>
      </c>
      <c r="M21" s="11">
        <v>58722</v>
      </c>
      <c r="N21" s="39">
        <f>SUM(B21:M21)</f>
        <v>579482</v>
      </c>
    </row>
    <row r="22" spans="1:16" x14ac:dyDescent="0.25">
      <c r="A22" s="38" t="s">
        <v>30</v>
      </c>
      <c r="B22" s="22">
        <v>287721</v>
      </c>
      <c r="C22" s="22">
        <v>278180</v>
      </c>
      <c r="D22" s="12">
        <v>280752</v>
      </c>
      <c r="E22" s="12">
        <v>276020</v>
      </c>
      <c r="F22" s="15">
        <v>311649</v>
      </c>
      <c r="G22" s="22">
        <v>284493</v>
      </c>
      <c r="H22" s="22">
        <v>315672</v>
      </c>
      <c r="I22" s="22">
        <v>343997</v>
      </c>
      <c r="J22" s="22">
        <v>337718</v>
      </c>
      <c r="K22" s="22">
        <v>316069</v>
      </c>
      <c r="L22" s="22">
        <v>283237</v>
      </c>
      <c r="M22" s="11">
        <v>300385</v>
      </c>
      <c r="N22" s="39">
        <f>SUM(B22:M22)</f>
        <v>3615893</v>
      </c>
    </row>
    <row r="23" spans="1:16" x14ac:dyDescent="0.25">
      <c r="A23" s="42" t="s">
        <v>50</v>
      </c>
      <c r="B23" s="1" t="s">
        <v>58</v>
      </c>
      <c r="C23" s="1" t="s">
        <v>58</v>
      </c>
      <c r="D23" s="1" t="s">
        <v>58</v>
      </c>
      <c r="E23" s="1">
        <v>14000</v>
      </c>
      <c r="F23" s="1">
        <v>26000</v>
      </c>
      <c r="G23" s="1">
        <v>27000</v>
      </c>
      <c r="H23" s="1">
        <v>33000</v>
      </c>
      <c r="I23" s="1">
        <v>40000</v>
      </c>
      <c r="J23" s="1">
        <v>44000</v>
      </c>
      <c r="K23" s="1">
        <v>45000</v>
      </c>
      <c r="L23" s="1">
        <v>45000</v>
      </c>
      <c r="M23" s="1">
        <v>44000</v>
      </c>
      <c r="N23" s="43">
        <f>SUM(B23:M23)</f>
        <v>318000</v>
      </c>
    </row>
    <row r="24" spans="1:16" x14ac:dyDescent="0.25">
      <c r="A24" s="44" t="s">
        <v>31</v>
      </c>
      <c r="B24" s="28">
        <f t="shared" ref="B24:M24" si="2">SUM(B14:B23)</f>
        <v>1071965</v>
      </c>
      <c r="C24" s="28">
        <f t="shared" si="2"/>
        <v>949254</v>
      </c>
      <c r="D24" s="28">
        <f t="shared" si="2"/>
        <v>1021316</v>
      </c>
      <c r="E24" s="28">
        <f t="shared" si="2"/>
        <v>977758</v>
      </c>
      <c r="F24" s="28">
        <f t="shared" si="2"/>
        <v>1021742</v>
      </c>
      <c r="G24" s="28">
        <f t="shared" si="2"/>
        <v>1036816</v>
      </c>
      <c r="H24" s="28">
        <f t="shared" si="2"/>
        <v>1079162</v>
      </c>
      <c r="I24" s="28">
        <f t="shared" si="2"/>
        <v>1222062</v>
      </c>
      <c r="J24" s="28">
        <f t="shared" si="2"/>
        <v>1250984</v>
      </c>
      <c r="K24" s="28">
        <f t="shared" si="2"/>
        <v>1160893</v>
      </c>
      <c r="L24" s="28">
        <f t="shared" si="2"/>
        <v>1199970</v>
      </c>
      <c r="M24" s="28">
        <f t="shared" si="2"/>
        <v>1168448</v>
      </c>
      <c r="N24" s="41">
        <f t="shared" ref="N24:N40" si="3">SUM(B24:M24)</f>
        <v>13160370</v>
      </c>
    </row>
    <row r="25" spans="1:16" x14ac:dyDescent="0.25">
      <c r="A25" s="38" t="s">
        <v>32</v>
      </c>
      <c r="B25" s="11">
        <v>516590</v>
      </c>
      <c r="C25" s="11">
        <v>558484</v>
      </c>
      <c r="D25" s="15">
        <v>556002</v>
      </c>
      <c r="E25" s="15">
        <v>570738</v>
      </c>
      <c r="F25" s="11">
        <v>676878</v>
      </c>
      <c r="G25" s="11">
        <v>626571</v>
      </c>
      <c r="H25" s="11">
        <v>638156</v>
      </c>
      <c r="I25" s="11">
        <v>682660</v>
      </c>
      <c r="J25" s="11">
        <v>647680</v>
      </c>
      <c r="K25" s="11">
        <v>592732</v>
      </c>
      <c r="L25" s="11">
        <v>577717</v>
      </c>
      <c r="M25" s="11">
        <v>490780</v>
      </c>
      <c r="N25" s="39">
        <f t="shared" si="3"/>
        <v>7134988</v>
      </c>
    </row>
    <row r="26" spans="1:16" s="17" customFormat="1" x14ac:dyDescent="0.25">
      <c r="A26" s="38" t="s">
        <v>33</v>
      </c>
      <c r="B26" s="11">
        <v>108195</v>
      </c>
      <c r="C26" s="11">
        <v>107909</v>
      </c>
      <c r="D26" s="15">
        <v>102815</v>
      </c>
      <c r="E26" s="15">
        <v>100244</v>
      </c>
      <c r="F26" s="11">
        <v>106539</v>
      </c>
      <c r="G26" s="11">
        <v>109934</v>
      </c>
      <c r="H26" s="11">
        <v>110294</v>
      </c>
      <c r="I26" s="11">
        <v>116224</v>
      </c>
      <c r="J26" s="11">
        <v>117165</v>
      </c>
      <c r="K26" s="11">
        <v>95319</v>
      </c>
      <c r="L26" s="11">
        <v>102359</v>
      </c>
      <c r="M26" s="11">
        <v>94964</v>
      </c>
      <c r="N26" s="39">
        <f t="shared" si="3"/>
        <v>1271961</v>
      </c>
      <c r="O26" s="2"/>
      <c r="P26" s="2"/>
    </row>
    <row r="27" spans="1:16" x14ac:dyDescent="0.25">
      <c r="A27" s="38" t="s">
        <v>34</v>
      </c>
      <c r="B27" s="11">
        <v>328629</v>
      </c>
      <c r="C27" s="11">
        <v>329562</v>
      </c>
      <c r="D27" s="15">
        <v>332044</v>
      </c>
      <c r="E27" s="15">
        <v>326855</v>
      </c>
      <c r="F27" s="11">
        <v>370477</v>
      </c>
      <c r="G27" s="11">
        <v>384873</v>
      </c>
      <c r="H27" s="11">
        <v>383865</v>
      </c>
      <c r="I27" s="11">
        <v>428420</v>
      </c>
      <c r="J27" s="11">
        <v>389212</v>
      </c>
      <c r="K27" s="11">
        <v>383725</v>
      </c>
      <c r="L27" s="11">
        <v>387800</v>
      </c>
      <c r="M27" s="11">
        <v>344792</v>
      </c>
      <c r="N27" s="39">
        <f t="shared" si="3"/>
        <v>4390254</v>
      </c>
    </row>
    <row r="28" spans="1:16" x14ac:dyDescent="0.25">
      <c r="A28" s="38" t="s">
        <v>35</v>
      </c>
      <c r="B28" s="11">
        <v>1046862</v>
      </c>
      <c r="C28" s="11">
        <v>1124482</v>
      </c>
      <c r="D28" s="15">
        <v>1189115</v>
      </c>
      <c r="E28" s="15">
        <v>1163951</v>
      </c>
      <c r="F28" s="11">
        <v>1353267</v>
      </c>
      <c r="G28" s="11">
        <v>1293030</v>
      </c>
      <c r="H28" s="11">
        <v>1307856</v>
      </c>
      <c r="I28" s="11">
        <v>1392359</v>
      </c>
      <c r="J28" s="11">
        <v>1314434</v>
      </c>
      <c r="K28" s="11">
        <v>1272955</v>
      </c>
      <c r="L28" s="11">
        <v>1277306</v>
      </c>
      <c r="M28" s="11">
        <v>1136326</v>
      </c>
      <c r="N28" s="39">
        <f t="shared" si="3"/>
        <v>14871943</v>
      </c>
    </row>
    <row r="29" spans="1:16" x14ac:dyDescent="0.25">
      <c r="A29" s="42" t="s">
        <v>50</v>
      </c>
      <c r="B29" s="1">
        <v>123000</v>
      </c>
      <c r="C29" s="1">
        <v>123000</v>
      </c>
      <c r="D29" s="1">
        <v>129000</v>
      </c>
      <c r="E29" s="1">
        <v>124000</v>
      </c>
      <c r="F29" s="1">
        <v>194000</v>
      </c>
      <c r="G29" s="1">
        <v>202000</v>
      </c>
      <c r="H29" s="1">
        <v>205000</v>
      </c>
      <c r="I29" s="1">
        <v>191000</v>
      </c>
      <c r="J29" s="1">
        <v>230000</v>
      </c>
      <c r="K29" s="1">
        <v>242000</v>
      </c>
      <c r="L29" s="1">
        <v>242000</v>
      </c>
      <c r="M29" s="1">
        <v>201000</v>
      </c>
      <c r="N29" s="43">
        <f t="shared" si="3"/>
        <v>2206000</v>
      </c>
    </row>
    <row r="30" spans="1:16" x14ac:dyDescent="0.25">
      <c r="A30" s="44" t="s">
        <v>36</v>
      </c>
      <c r="B30" s="28">
        <f t="shared" ref="B30:M30" si="4">SUM(B25:B29)</f>
        <v>2123276</v>
      </c>
      <c r="C30" s="28">
        <f t="shared" si="4"/>
        <v>2243437</v>
      </c>
      <c r="D30" s="28">
        <f t="shared" si="4"/>
        <v>2308976</v>
      </c>
      <c r="E30" s="28">
        <f t="shared" si="4"/>
        <v>2285788</v>
      </c>
      <c r="F30" s="28">
        <f t="shared" si="4"/>
        <v>2701161</v>
      </c>
      <c r="G30" s="28">
        <f t="shared" si="4"/>
        <v>2616408</v>
      </c>
      <c r="H30" s="28">
        <f t="shared" si="4"/>
        <v>2645171</v>
      </c>
      <c r="I30" s="28">
        <f t="shared" si="4"/>
        <v>2810663</v>
      </c>
      <c r="J30" s="28">
        <f t="shared" si="4"/>
        <v>2698491</v>
      </c>
      <c r="K30" s="28">
        <f t="shared" si="4"/>
        <v>2586731</v>
      </c>
      <c r="L30" s="28">
        <f t="shared" si="4"/>
        <v>2587182</v>
      </c>
      <c r="M30" s="28">
        <f t="shared" si="4"/>
        <v>2267862</v>
      </c>
      <c r="N30" s="41">
        <f t="shared" si="3"/>
        <v>29875146</v>
      </c>
    </row>
    <row r="31" spans="1:16" x14ac:dyDescent="0.25">
      <c r="A31" s="38" t="s">
        <v>37</v>
      </c>
      <c r="B31" s="11">
        <v>313591</v>
      </c>
      <c r="C31" s="11">
        <v>308435</v>
      </c>
      <c r="D31" s="15">
        <v>354219</v>
      </c>
      <c r="E31" s="15">
        <v>321241</v>
      </c>
      <c r="F31" s="11">
        <v>369826</v>
      </c>
      <c r="G31" s="11">
        <v>366169</v>
      </c>
      <c r="H31" s="11">
        <v>343894</v>
      </c>
      <c r="I31" s="11">
        <v>355596</v>
      </c>
      <c r="J31" s="11">
        <v>367288</v>
      </c>
      <c r="K31" s="11">
        <v>365427</v>
      </c>
      <c r="L31" s="11">
        <v>367294</v>
      </c>
      <c r="M31" s="11">
        <v>341962</v>
      </c>
      <c r="N31" s="39">
        <f t="shared" si="3"/>
        <v>4174942</v>
      </c>
    </row>
    <row r="32" spans="1:16" x14ac:dyDescent="0.25">
      <c r="A32" s="38" t="s">
        <v>38</v>
      </c>
      <c r="B32" s="11">
        <v>231765</v>
      </c>
      <c r="C32" s="11">
        <v>226547</v>
      </c>
      <c r="D32" s="15">
        <v>282090</v>
      </c>
      <c r="E32" s="15">
        <v>243255</v>
      </c>
      <c r="F32" s="11">
        <v>262534</v>
      </c>
      <c r="G32" s="11">
        <v>264380</v>
      </c>
      <c r="H32" s="11">
        <v>255091</v>
      </c>
      <c r="I32" s="11">
        <v>251899</v>
      </c>
      <c r="J32" s="11">
        <v>267564</v>
      </c>
      <c r="K32" s="11">
        <v>277126</v>
      </c>
      <c r="L32" s="11">
        <v>276719</v>
      </c>
      <c r="M32" s="11">
        <v>248840</v>
      </c>
      <c r="N32" s="39">
        <f t="shared" si="3"/>
        <v>3087810</v>
      </c>
    </row>
    <row r="33" spans="1:18" x14ac:dyDescent="0.25">
      <c r="A33" s="38" t="s">
        <v>39</v>
      </c>
      <c r="B33" s="11">
        <v>258457</v>
      </c>
      <c r="C33" s="11">
        <v>239847</v>
      </c>
      <c r="D33" s="15">
        <v>292770</v>
      </c>
      <c r="E33" s="15">
        <v>258432</v>
      </c>
      <c r="F33" s="11">
        <v>296282</v>
      </c>
      <c r="G33" s="11">
        <v>295748</v>
      </c>
      <c r="H33" s="11">
        <v>280502</v>
      </c>
      <c r="I33" s="11">
        <v>278658</v>
      </c>
      <c r="J33" s="11">
        <v>284930</v>
      </c>
      <c r="K33" s="11">
        <v>310394</v>
      </c>
      <c r="L33" s="11">
        <v>311065</v>
      </c>
      <c r="M33" s="11">
        <v>292092</v>
      </c>
      <c r="N33" s="39">
        <f t="shared" si="3"/>
        <v>3399177</v>
      </c>
    </row>
    <row r="34" spans="1:18" x14ac:dyDescent="0.25">
      <c r="A34" s="42" t="s">
        <v>50</v>
      </c>
      <c r="B34" s="1">
        <v>20000</v>
      </c>
      <c r="C34" s="1">
        <v>20000</v>
      </c>
      <c r="D34" s="1">
        <v>20000</v>
      </c>
      <c r="E34" s="1">
        <v>20000</v>
      </c>
      <c r="F34" s="1">
        <v>20000</v>
      </c>
      <c r="G34" s="1">
        <v>20000</v>
      </c>
      <c r="H34" s="1">
        <v>20000</v>
      </c>
      <c r="I34" s="1">
        <v>20000</v>
      </c>
      <c r="J34" s="1">
        <v>20000</v>
      </c>
      <c r="K34" s="1">
        <v>20000</v>
      </c>
      <c r="L34" s="1">
        <v>20000</v>
      </c>
      <c r="M34" s="1">
        <v>20000</v>
      </c>
      <c r="N34" s="43">
        <f t="shared" si="3"/>
        <v>240000</v>
      </c>
    </row>
    <row r="35" spans="1:18" x14ac:dyDescent="0.25">
      <c r="A35" s="40" t="s">
        <v>52</v>
      </c>
      <c r="B35" s="28">
        <f t="shared" ref="B35:M35" si="5">SUM(B31:B34)</f>
        <v>823813</v>
      </c>
      <c r="C35" s="28">
        <f t="shared" si="5"/>
        <v>794829</v>
      </c>
      <c r="D35" s="28">
        <f t="shared" si="5"/>
        <v>949079</v>
      </c>
      <c r="E35" s="28">
        <f t="shared" si="5"/>
        <v>842928</v>
      </c>
      <c r="F35" s="28">
        <f t="shared" si="5"/>
        <v>948642</v>
      </c>
      <c r="G35" s="28">
        <f t="shared" si="5"/>
        <v>946297</v>
      </c>
      <c r="H35" s="28">
        <f t="shared" si="5"/>
        <v>899487</v>
      </c>
      <c r="I35" s="28">
        <f t="shared" si="5"/>
        <v>906153</v>
      </c>
      <c r="J35" s="28">
        <f t="shared" si="5"/>
        <v>939782</v>
      </c>
      <c r="K35" s="28">
        <f t="shared" si="5"/>
        <v>972947</v>
      </c>
      <c r="L35" s="28">
        <f t="shared" si="5"/>
        <v>975078</v>
      </c>
      <c r="M35" s="28">
        <f t="shared" si="5"/>
        <v>902894</v>
      </c>
      <c r="N35" s="41">
        <f t="shared" si="3"/>
        <v>10901929</v>
      </c>
    </row>
    <row r="36" spans="1:18" x14ac:dyDescent="0.25">
      <c r="A36" s="38" t="s">
        <v>42</v>
      </c>
      <c r="B36" s="11">
        <v>69038</v>
      </c>
      <c r="C36" s="11">
        <v>65487</v>
      </c>
      <c r="D36" s="15">
        <v>62968</v>
      </c>
      <c r="E36" s="15">
        <v>67299</v>
      </c>
      <c r="F36" s="11">
        <v>78552</v>
      </c>
      <c r="G36" s="11">
        <v>80201</v>
      </c>
      <c r="H36" s="11">
        <v>82136</v>
      </c>
      <c r="I36" s="11">
        <v>92562</v>
      </c>
      <c r="J36" s="11">
        <v>87281</v>
      </c>
      <c r="K36" s="11">
        <v>83106</v>
      </c>
      <c r="L36" s="11">
        <v>79173</v>
      </c>
      <c r="M36" s="11">
        <v>75445</v>
      </c>
      <c r="N36" s="39">
        <f>SUM(B36:M36)</f>
        <v>923248</v>
      </c>
    </row>
    <row r="37" spans="1:18" x14ac:dyDescent="0.25">
      <c r="A37" s="38" t="s">
        <v>41</v>
      </c>
      <c r="B37" s="11">
        <v>79550</v>
      </c>
      <c r="C37" s="11">
        <v>79407</v>
      </c>
      <c r="D37" s="15">
        <v>83262</v>
      </c>
      <c r="E37" s="15">
        <v>80809</v>
      </c>
      <c r="F37" s="11">
        <v>103142</v>
      </c>
      <c r="G37" s="11">
        <v>112599</v>
      </c>
      <c r="H37" s="11">
        <v>115436</v>
      </c>
      <c r="I37" s="11">
        <v>113211</v>
      </c>
      <c r="J37" s="11">
        <v>112010</v>
      </c>
      <c r="K37" s="11">
        <v>125508</v>
      </c>
      <c r="L37" s="11">
        <v>111015</v>
      </c>
      <c r="M37" s="11">
        <v>88125</v>
      </c>
      <c r="N37" s="39">
        <f t="shared" si="3"/>
        <v>1204074</v>
      </c>
    </row>
    <row r="38" spans="1:18" x14ac:dyDescent="0.25">
      <c r="A38" s="38" t="s">
        <v>43</v>
      </c>
      <c r="B38" s="11">
        <v>203609</v>
      </c>
      <c r="C38" s="11">
        <v>213322</v>
      </c>
      <c r="D38" s="15">
        <v>211721</v>
      </c>
      <c r="E38" s="15">
        <v>219587</v>
      </c>
      <c r="F38" s="11">
        <v>257807</v>
      </c>
      <c r="G38" s="11">
        <v>256634</v>
      </c>
      <c r="H38" s="11">
        <v>256767</v>
      </c>
      <c r="I38" s="11">
        <v>275628</v>
      </c>
      <c r="J38" s="11">
        <v>273387</v>
      </c>
      <c r="K38" s="11">
        <v>264747</v>
      </c>
      <c r="L38" s="11">
        <v>252835</v>
      </c>
      <c r="M38" s="11">
        <v>215663</v>
      </c>
      <c r="N38" s="39">
        <f t="shared" si="3"/>
        <v>2901707</v>
      </c>
    </row>
    <row r="39" spans="1:18" x14ac:dyDescent="0.25">
      <c r="A39" s="38" t="s">
        <v>44</v>
      </c>
      <c r="B39" s="11">
        <v>90254</v>
      </c>
      <c r="C39" s="11">
        <v>98661</v>
      </c>
      <c r="D39" s="13">
        <v>103377</v>
      </c>
      <c r="E39" s="13">
        <v>97920</v>
      </c>
      <c r="F39" s="11">
        <v>112389</v>
      </c>
      <c r="G39" s="11">
        <v>113662</v>
      </c>
      <c r="H39" s="11">
        <v>116842</v>
      </c>
      <c r="I39" s="11">
        <v>126830</v>
      </c>
      <c r="J39" s="11">
        <v>128177</v>
      </c>
      <c r="K39" s="11">
        <v>107386</v>
      </c>
      <c r="L39" s="11">
        <v>97561</v>
      </c>
      <c r="M39" s="11">
        <v>84831</v>
      </c>
      <c r="N39" s="39">
        <f t="shared" si="3"/>
        <v>1277890</v>
      </c>
    </row>
    <row r="40" spans="1:18" x14ac:dyDescent="0.25">
      <c r="A40" s="40" t="s">
        <v>45</v>
      </c>
      <c r="B40" s="29">
        <f>SUM(B36:B39)</f>
        <v>442451</v>
      </c>
      <c r="C40" s="29">
        <f t="shared" ref="C40:M40" si="6">SUM(C36:C39)</f>
        <v>456877</v>
      </c>
      <c r="D40" s="29">
        <f t="shared" si="6"/>
        <v>461328</v>
      </c>
      <c r="E40" s="29">
        <f t="shared" si="6"/>
        <v>465615</v>
      </c>
      <c r="F40" s="29">
        <f t="shared" si="6"/>
        <v>551890</v>
      </c>
      <c r="G40" s="29">
        <f t="shared" si="6"/>
        <v>563096</v>
      </c>
      <c r="H40" s="29">
        <f t="shared" si="6"/>
        <v>571181</v>
      </c>
      <c r="I40" s="29">
        <f t="shared" si="6"/>
        <v>608231</v>
      </c>
      <c r="J40" s="29">
        <f t="shared" si="6"/>
        <v>600855</v>
      </c>
      <c r="K40" s="29">
        <f t="shared" si="6"/>
        <v>580747</v>
      </c>
      <c r="L40" s="29">
        <f t="shared" si="6"/>
        <v>540584</v>
      </c>
      <c r="M40" s="29">
        <f t="shared" si="6"/>
        <v>464064</v>
      </c>
      <c r="N40" s="41">
        <f t="shared" si="3"/>
        <v>6306919</v>
      </c>
    </row>
    <row r="41" spans="1:18" s="10" customFormat="1" x14ac:dyDescent="0.25">
      <c r="A41" s="46" t="s">
        <v>51</v>
      </c>
      <c r="B41" s="47">
        <f t="shared" ref="B41:M41" si="7">B13+B24+B30+B35+B40</f>
        <v>4830702</v>
      </c>
      <c r="C41" s="47">
        <f t="shared" si="7"/>
        <v>4797824</v>
      </c>
      <c r="D41" s="47">
        <f t="shared" si="7"/>
        <v>5080302</v>
      </c>
      <c r="E41" s="47">
        <f t="shared" si="7"/>
        <v>4884916</v>
      </c>
      <c r="F41" s="47">
        <f t="shared" si="7"/>
        <v>5610149</v>
      </c>
      <c r="G41" s="47">
        <f t="shared" si="7"/>
        <v>5568114</v>
      </c>
      <c r="H41" s="47">
        <f t="shared" si="7"/>
        <v>5590848</v>
      </c>
      <c r="I41" s="47">
        <f t="shared" si="7"/>
        <v>6022413</v>
      </c>
      <c r="J41" s="47">
        <f t="shared" si="7"/>
        <v>5923920</v>
      </c>
      <c r="K41" s="47">
        <f t="shared" si="7"/>
        <v>5733158</v>
      </c>
      <c r="L41" s="47">
        <f t="shared" si="7"/>
        <v>5717632</v>
      </c>
      <c r="M41" s="47">
        <f t="shared" si="7"/>
        <v>5211775</v>
      </c>
      <c r="N41" s="48">
        <f>N13+N24+N30+N35+N40</f>
        <v>64971753</v>
      </c>
      <c r="O41" s="2"/>
      <c r="P41" s="2"/>
      <c r="Q41" s="3"/>
      <c r="R41" s="3"/>
    </row>
    <row r="42" spans="1:18" s="16" customFormat="1" x14ac:dyDescent="0.25">
      <c r="A42" s="30" t="s">
        <v>54</v>
      </c>
      <c r="G42" s="23"/>
      <c r="M42" s="24"/>
      <c r="N42" s="4"/>
      <c r="O42" s="4"/>
      <c r="P42" s="4"/>
    </row>
    <row r="43" spans="1:18" s="16" customFormat="1" x14ac:dyDescent="0.25">
      <c r="A43" s="31" t="s">
        <v>55</v>
      </c>
      <c r="M43" s="24"/>
      <c r="N43" s="4"/>
      <c r="O43" s="4"/>
      <c r="P43" s="4"/>
    </row>
    <row r="44" spans="1:18" x14ac:dyDescent="0.25">
      <c r="A44" s="32" t="s">
        <v>53</v>
      </c>
      <c r="B44" s="3"/>
      <c r="C44" s="3"/>
      <c r="D44" s="3"/>
      <c r="E44" s="17"/>
      <c r="F44" s="3"/>
      <c r="G44" s="3"/>
      <c r="H44" s="3"/>
      <c r="I44" s="3"/>
      <c r="J44" s="3"/>
      <c r="K44" s="3"/>
      <c r="L44" s="3"/>
    </row>
    <row r="45" spans="1:18" x14ac:dyDescent="0.25">
      <c r="A45" s="33" t="s">
        <v>48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</sheetData>
  <mergeCells count="4">
    <mergeCell ref="A1:N1"/>
    <mergeCell ref="A2:N2"/>
    <mergeCell ref="B4:M4"/>
    <mergeCell ref="A4:A5"/>
  </mergeCells>
  <phoneticPr fontId="2" type="noConversion"/>
  <printOptions horizontalCentered="1"/>
  <pageMargins left="0" right="0" top="0.19685039370078741" bottom="0" header="0.23622047244094491" footer="0.27559055118110237"/>
  <pageSetup paperSize="9" orientation="landscape" r:id="rId1"/>
  <headerFooter alignWithMargins="0">
    <oddFooter>&amp;R&amp;8Tabela 70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BA0DE224EA2D44AF27E081CEF9A74C" ma:contentTypeVersion="10" ma:contentTypeDescription="Crie um novo documento." ma:contentTypeScope="" ma:versionID="bab0805f1df057c62cf4564696d4ae86">
  <xsd:schema xmlns:xsd="http://www.w3.org/2001/XMLSchema" xmlns:xs="http://www.w3.org/2001/XMLSchema" xmlns:p="http://schemas.microsoft.com/office/2006/metadata/properties" xmlns:ns2="7cd1f98b-f55e-4aa1-ab60-fa30d3a17c9f" xmlns:ns3="bc6aab0c-ec16-4a4a-b115-5de75efb27b2" targetNamespace="http://schemas.microsoft.com/office/2006/metadata/properties" ma:root="true" ma:fieldsID="2d5c88080d491e4a051ba8bb05581183" ns2:_="" ns3:_="">
    <xsd:import namespace="7cd1f98b-f55e-4aa1-ab60-fa30d3a17c9f"/>
    <xsd:import namespace="bc6aab0c-ec16-4a4a-b115-5de75efb27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1f98b-f55e-4aa1-ab60-fa30d3a17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8635ade-bb60-477b-8332-bec8b1e01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aab0c-ec16-4a4a-b115-5de75efb27b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660ef60-1a46-44cb-93dd-98a47c9449a5}" ma:internalName="TaxCatchAll" ma:showField="CatchAllData" ma:web="bc6aab0c-ec16-4a4a-b115-5de75efb27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6aab0c-ec16-4a4a-b115-5de75efb27b2" xsi:nil="true"/>
    <lcf76f155ced4ddcb4097134ff3c332f xmlns="7cd1f98b-f55e-4aa1-ab60-fa30d3a17c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FDBF7F-2355-41C1-821C-E5C76BF0939E}"/>
</file>

<file path=customXml/itemProps2.xml><?xml version="1.0" encoding="utf-8"?>
<ds:datastoreItem xmlns:ds="http://schemas.openxmlformats.org/officeDocument/2006/customXml" ds:itemID="{EEBF4FBD-3BC0-40EE-8D4C-D6D7B21D96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577903-4281-4F2E-9A2F-4DD991FBB0C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Company>CBIC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Dados</dc:creator>
  <cp:lastModifiedBy>CBIC - Banco de Dados</cp:lastModifiedBy>
  <cp:lastPrinted>2019-11-12T17:22:42Z</cp:lastPrinted>
  <dcterms:created xsi:type="dcterms:W3CDTF">2002-04-20T10:23:17Z</dcterms:created>
  <dcterms:modified xsi:type="dcterms:W3CDTF">2025-09-15T14:11:09Z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0x010100E0BA0DE224EA2D44AF27E081CEF9A74C</vt:lpwstr>
  </property>
  <property fmtid="{D5CDD505-2E9C-101B-9397-08002B2CF9AE}" pid="3" name="Order">
    <vt:r8>3602200</vt:r8>
  </property>
</Properties>
</file>