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0a34fd93aed78/Área de Trabalho/Projetos/"/>
    </mc:Choice>
  </mc:AlternateContent>
  <xr:revisionPtr revIDLastSave="327" documentId="8_{E7FFC35C-6212-4430-B0DF-5FC3E54DA94E}" xr6:coauthVersionLast="47" xr6:coauthVersionMax="47" xr10:uidLastSave="{3CBEF3DA-2761-485F-BBC5-D80BFA6BC7A7}"/>
  <bookViews>
    <workbookView xWindow="-120" yWindow="-120" windowWidth="20730" windowHeight="11040" activeTab="1" xr2:uid="{5A5C7D6B-4252-48C3-B922-F633BC1F5DF1}"/>
  </bookViews>
  <sheets>
    <sheet name="RawData" sheetId="1" r:id="rId1"/>
    <sheet name="Top10" sheetId="2" r:id="rId2"/>
    <sheet name="MaterialVsLabor" sheetId="4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28" i="4"/>
  <c r="A25" i="2"/>
  <c r="A19" i="2"/>
  <c r="A24" i="1" l="1"/>
  <c r="A3" i="1"/>
</calcChain>
</file>

<file path=xl/sharedStrings.xml><?xml version="1.0" encoding="utf-8"?>
<sst xmlns="http://schemas.openxmlformats.org/spreadsheetml/2006/main" count="82" uniqueCount="33">
  <si>
    <t>Item</t>
  </si>
  <si>
    <t>% 12 months</t>
  </si>
  <si>
    <t>INCC</t>
  </si>
  <si>
    <t>Materials and Equipment</t>
  </si>
  <si>
    <t>Structure Materials</t>
  </si>
  <si>
    <t>Metallic material</t>
  </si>
  <si>
    <t>Wood material</t>
  </si>
  <si>
    <t>Material based on non-metalic minerals</t>
  </si>
  <si>
    <t>Installation materials</t>
  </si>
  <si>
    <t>Hydraulic installation</t>
  </si>
  <si>
    <t>Electrical installation</t>
  </si>
  <si>
    <t>Finishing materials</t>
  </si>
  <si>
    <t>Chemicals</t>
  </si>
  <si>
    <t>Coatings, tableware and floors</t>
  </si>
  <si>
    <t>Material for Painting</t>
  </si>
  <si>
    <t>Wood for finishing</t>
  </si>
  <si>
    <t>Ornamental stones for construction</t>
  </si>
  <si>
    <t>Equipment for transporting people</t>
  </si>
  <si>
    <t>Services</t>
  </si>
  <si>
    <t>Rents and fees</t>
  </si>
  <si>
    <t>Personal services</t>
  </si>
  <si>
    <t>Technical services</t>
  </si>
  <si>
    <t>Auxiliary</t>
  </si>
  <si>
    <t>Technician</t>
  </si>
  <si>
    <t>Specialized</t>
  </si>
  <si>
    <t>Frames and ironware</t>
  </si>
  <si>
    <t>Source: IBGE (https://portalibre.fgv.br/sites/default/files/2021-12/incc-m_fgv_press-release_dez21_0.pdf)</t>
  </si>
  <si>
    <t>Source: FGV (https://portalibre.fgv.br/sites/default/files/2021-12/incc-m_fgv_press-release_dez21_0.pdf)</t>
  </si>
  <si>
    <t>Cummulative % (Jan 2022 - Dec 2022)</t>
  </si>
  <si>
    <t>IPCA</t>
  </si>
  <si>
    <t>Transporting Equipments</t>
  </si>
  <si>
    <t>Metallic structure</t>
  </si>
  <si>
    <t>Wood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</si>
</sst>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More Inflationated</a:t>
            </a:r>
            <a:r>
              <a:rPr lang="en-US" baseline="0"/>
              <a:t> Itens </a:t>
            </a:r>
          </a:p>
          <a:p>
            <a:pPr>
              <a:defRPr/>
            </a:pPr>
            <a:r>
              <a:rPr lang="en-US" sz="1200" baseline="0"/>
              <a:t>(Jan 2021 - Dec 2021)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C-43E6-ABC1-3073308DE8A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65-4D6B-8E2B-07404D1E57A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C-43E6-ABC1-3073308DE8A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6C-43E6-ABC1-3073308DE8A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6C-43E6-ABC1-3073308DE8A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6C-43E6-ABC1-3073308DE8A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6C-43E6-ABC1-3073308DE8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6C-43E6-ABC1-3073308DE8A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6C-43E6-ABC1-3073308DE8A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6C-43E6-ABC1-3073308DE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'Top10'!$A$3:$A$13</c:f>
              <c:strCache>
                <c:ptCount val="10"/>
                <c:pt idx="0">
                  <c:v>Metallic structure</c:v>
                </c:pt>
                <c:pt idx="1">
                  <c:v>Hydraulic installation</c:v>
                </c:pt>
                <c:pt idx="2">
                  <c:v>Wood for finishing</c:v>
                </c:pt>
                <c:pt idx="3">
                  <c:v>Transporting Equipments</c:v>
                </c:pt>
                <c:pt idx="4">
                  <c:v>Chemicals</c:v>
                </c:pt>
                <c:pt idx="5">
                  <c:v>Structure Materials</c:v>
                </c:pt>
                <c:pt idx="6">
                  <c:v>Wood structure</c:v>
                </c:pt>
                <c:pt idx="7">
                  <c:v>Installation materials</c:v>
                </c:pt>
                <c:pt idx="8">
                  <c:v>Electrical installation</c:v>
                </c:pt>
                <c:pt idx="9">
                  <c:v>Finishing materials</c:v>
                </c:pt>
              </c:strCache>
            </c:strRef>
          </c:cat>
          <c:val>
            <c:numRef>
              <c:f>'Top10'!$B$3:$B$13</c:f>
              <c:numCache>
                <c:formatCode>0.00%</c:formatCode>
                <c:ptCount val="10"/>
                <c:pt idx="0">
                  <c:v>0.46639999999999998</c:v>
                </c:pt>
                <c:pt idx="1">
                  <c:v>0.27500000000000002</c:v>
                </c:pt>
                <c:pt idx="2">
                  <c:v>0.26489999999999997</c:v>
                </c:pt>
                <c:pt idx="3">
                  <c:v>0.2631</c:v>
                </c:pt>
                <c:pt idx="4">
                  <c:v>0.2611</c:v>
                </c:pt>
                <c:pt idx="5">
                  <c:v>0.2586</c:v>
                </c:pt>
                <c:pt idx="6">
                  <c:v>0.25600000000000001</c:v>
                </c:pt>
                <c:pt idx="7">
                  <c:v>0.24789999999999998</c:v>
                </c:pt>
                <c:pt idx="8">
                  <c:v>0.2041</c:v>
                </c:pt>
                <c:pt idx="9">
                  <c:v>0.20180000000000001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6C-43E6-ABC1-3073308D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724335"/>
        <c:axId val="1780724751"/>
      </c:barChart>
      <c:catAx>
        <c:axId val="178072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Source: FGV (Getúlio Vargas Foundation)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35753162978979958"/>
              <c:y val="0.901224489795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24751"/>
        <c:crosses val="autoZero"/>
        <c:auto val="1"/>
        <c:lblAlgn val="ctr"/>
        <c:lblOffset val="100"/>
        <c:noMultiLvlLbl val="0"/>
      </c:catAx>
      <c:valAx>
        <c:axId val="178072475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8072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(Jan</a:t>
            </a:r>
            <a:r>
              <a:rPr lang="en-US" baseline="0"/>
              <a:t> 2021 - Dec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MaterialVsLabor!$B$1</c:f>
              <c:strCache>
                <c:ptCount val="1"/>
                <c:pt idx="0">
                  <c:v>% 12 months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EF-48EF-AE9D-37BDE4105F9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EF-48EF-AE9D-37BDE4105F9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EF-48EF-AE9D-37BDE4105F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MaterialVsLabor!$A$2:$A$28</c:f>
              <c:strCache>
                <c:ptCount val="3"/>
                <c:pt idx="0">
                  <c:v>LABOR</c:v>
                </c:pt>
                <c:pt idx="1">
                  <c:v>IPCA</c:v>
                </c:pt>
                <c:pt idx="2">
                  <c:v>MATERIAL, EQUIPMENTS AND SERVICES</c:v>
                </c:pt>
              </c:strCache>
            </c:strRef>
          </c:cat>
          <c:val>
            <c:numRef>
              <c:f>MaterialVsLabor!$B$2:$B$28</c:f>
              <c:numCache>
                <c:formatCode>0.00%</c:formatCode>
                <c:ptCount val="3"/>
                <c:pt idx="0">
                  <c:v>6.9500000000000006E-2</c:v>
                </c:pt>
                <c:pt idx="1">
                  <c:v>0.10059999999999999</c:v>
                </c:pt>
                <c:pt idx="2">
                  <c:v>0.2145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F-48EF-AE9D-37BDE4105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8529279"/>
        <c:axId val="1458541343"/>
      </c:barChart>
      <c:catAx>
        <c:axId val="145852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Sources: FGV (Getúlio Vargas Foundation) and IBGE (</a:t>
                </a:r>
                <a:r>
                  <a:rPr lang="en-US" sz="1000" b="0" i="0" u="none" strike="noStrike" baseline="0">
                    <a:effectLst/>
                  </a:rPr>
                  <a:t>Brazilian Institute of Geography and Statistics)</a:t>
                </a:r>
                <a:r>
                  <a:rPr lang="en-US" sz="900"/>
                  <a:t> </a:t>
                </a:r>
              </a:p>
            </c:rich>
          </c:tx>
          <c:layout>
            <c:manualLayout>
              <c:xMode val="edge"/>
              <c:yMode val="edge"/>
              <c:x val="0.11338188976377954"/>
              <c:y val="0.8479635949943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41343"/>
        <c:crosses val="autoZero"/>
        <c:auto val="1"/>
        <c:lblAlgn val="ctr"/>
        <c:lblOffset val="100"/>
        <c:noMultiLvlLbl val="0"/>
      </c:catAx>
      <c:valAx>
        <c:axId val="145854134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585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161926</xdr:rowOff>
    </xdr:from>
    <xdr:to>
      <xdr:col>11</xdr:col>
      <xdr:colOff>285750</xdr:colOff>
      <xdr:row>21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00DD2-3665-460C-8055-A56F4CEFD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23</xdr:row>
      <xdr:rowOff>157162</xdr:rowOff>
    </xdr:from>
    <xdr:to>
      <xdr:col>13</xdr:col>
      <xdr:colOff>19050</xdr:colOff>
      <xdr:row>40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2A5C4-CC84-4FAA-B231-3F3BD690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F6020-65FE-4FB9-A7EE-45EC0D1FB74F}" name="Table1" displayName="Table1" ref="A1:B27" totalsRowShown="0">
  <autoFilter ref="A1:B27" xr:uid="{6C9F6020-65FE-4FB9-A7EE-45EC0D1FB74F}"/>
  <tableColumns count="2">
    <tableColumn id="1" xr3:uid="{A0808367-C21A-4D9C-86F6-11BAAB6B9132}" name="Item"/>
    <tableColumn id="2" xr3:uid="{CF149E4F-F6CC-4824-933D-68D745E45764}" name="% 12 month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504F3-6FEB-45FB-A79D-FDB74942EA92}" name="Table13" displayName="Table13" ref="A1:B27" totalsRowShown="0">
  <autoFilter ref="A1:B27" xr:uid="{6C9F6020-65FE-4FB9-A7EE-45EC0D1FB74F}">
    <filterColumn colId="0">
      <filters>
        <filter val="Auxiliary"/>
        <filter val="Chemicals"/>
        <filter val="Coatings, tableware and floors"/>
        <filter val="Electrical installation"/>
        <filter val="Equipment for transporting people"/>
        <filter val="Finishing materials"/>
        <filter val="Frames and ironware"/>
        <filter val="Hydraulic installation"/>
        <filter val="Installation materials"/>
        <filter val="Material based on non-metalic minerals"/>
        <filter val="Material for Painting"/>
        <filter val="Metallic material"/>
        <filter val="Ornamental stones for construction"/>
        <filter val="Personal services"/>
        <filter val="Rents and fees"/>
        <filter val="Services"/>
        <filter val="Specialized"/>
        <filter val="Structure Materials"/>
        <filter val="Technical services"/>
        <filter val="Technician"/>
        <filter val="Wood for finishing"/>
        <filter val="Wood material"/>
      </filters>
    </filterColumn>
  </autoFilter>
  <sortState xmlns:xlrd2="http://schemas.microsoft.com/office/spreadsheetml/2017/richdata2" ref="A3:B27">
    <sortCondition descending="1" ref="B1:B27"/>
  </sortState>
  <tableColumns count="2">
    <tableColumn id="1" xr3:uid="{4B481318-2AF8-4088-B5EB-8260CA875BC0}" name="Item"/>
    <tableColumn id="2" xr3:uid="{AB0317DE-7849-4936-98F3-7C4E81BBD4B6}" name="Cummulative % (Jan 2022 - Dec 2022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E7930B-12E9-4B43-9DCD-E90060E43EB1}" name="Table14" displayName="Table14" ref="A1:B28" totalsRowShown="0">
  <autoFilter ref="A1:B28" xr:uid="{6C9F6020-65FE-4FB9-A7EE-45EC0D1FB74F}">
    <filterColumn colId="0">
      <filters>
        <filter val="LABOR"/>
        <filter val="MATERIAL, EQUIPMENTS AND SERVICES"/>
      </filters>
    </filterColumn>
  </autoFilter>
  <sortState xmlns:xlrd2="http://schemas.microsoft.com/office/spreadsheetml/2017/richdata2" ref="A3:B28">
    <sortCondition ref="B1:B28"/>
  </sortState>
  <tableColumns count="2">
    <tableColumn id="1" xr3:uid="{E20935D3-5AF8-41D5-84EE-4D7F1A1EA559}" name="Item"/>
    <tableColumn id="2" xr3:uid="{9C6987C6-7F3A-4132-8CF1-072C5702481B}" name="% 12 month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8C4D-F9A9-4F7D-B0F7-F93420F9C395}">
  <dimension ref="A1:B30"/>
  <sheetViews>
    <sheetView workbookViewId="0">
      <selection activeCell="A9" sqref="A9:A11"/>
    </sheetView>
  </sheetViews>
  <sheetFormatPr defaultRowHeight="15" x14ac:dyDescent="0.25"/>
  <cols>
    <col min="1" max="1" width="47.140625" customWidth="1"/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14.03</v>
      </c>
    </row>
    <row r="3" spans="1:2" ht="18.75" x14ac:dyDescent="0.3">
      <c r="A3" s="2" t="str">
        <f>UPPER("Material, Equipments and Services")</f>
        <v>MATERIAL, EQUIPMENTS AND SERVICES</v>
      </c>
      <c r="B3">
        <v>21.45</v>
      </c>
    </row>
    <row r="4" spans="1:2" ht="18.75" x14ac:dyDescent="0.3">
      <c r="A4" s="2" t="s">
        <v>3</v>
      </c>
      <c r="B4">
        <v>24.37</v>
      </c>
    </row>
    <row r="5" spans="1:2" x14ac:dyDescent="0.25">
      <c r="A5" s="1" t="s">
        <v>4</v>
      </c>
      <c r="B5">
        <v>25.86</v>
      </c>
    </row>
    <row r="6" spans="1:2" x14ac:dyDescent="0.25">
      <c r="A6" t="s">
        <v>5</v>
      </c>
      <c r="B6">
        <v>46.64</v>
      </c>
    </row>
    <row r="7" spans="1:2" x14ac:dyDescent="0.25">
      <c r="A7" t="s">
        <v>6</v>
      </c>
      <c r="B7">
        <v>25.6</v>
      </c>
    </row>
    <row r="8" spans="1:2" x14ac:dyDescent="0.25">
      <c r="A8" t="s">
        <v>7</v>
      </c>
      <c r="B8">
        <v>15.16</v>
      </c>
    </row>
    <row r="9" spans="1:2" x14ac:dyDescent="0.25">
      <c r="A9" s="1" t="s">
        <v>8</v>
      </c>
      <c r="B9">
        <v>24.79</v>
      </c>
    </row>
    <row r="10" spans="1:2" x14ac:dyDescent="0.25">
      <c r="A10" t="s">
        <v>9</v>
      </c>
      <c r="B10">
        <v>27.5</v>
      </c>
    </row>
    <row r="11" spans="1:2" x14ac:dyDescent="0.25">
      <c r="A11" t="s">
        <v>10</v>
      </c>
      <c r="B11">
        <v>20.41</v>
      </c>
    </row>
    <row r="12" spans="1:2" x14ac:dyDescent="0.25">
      <c r="A12" s="1" t="s">
        <v>11</v>
      </c>
      <c r="B12">
        <v>20.18</v>
      </c>
    </row>
    <row r="13" spans="1:2" x14ac:dyDescent="0.25">
      <c r="A13" t="s">
        <v>12</v>
      </c>
      <c r="B13">
        <v>26.11</v>
      </c>
    </row>
    <row r="14" spans="1:2" x14ac:dyDescent="0.25">
      <c r="A14" t="s">
        <v>13</v>
      </c>
      <c r="B14">
        <v>17.21</v>
      </c>
    </row>
    <row r="15" spans="1:2" x14ac:dyDescent="0.25">
      <c r="A15" t="s">
        <v>25</v>
      </c>
      <c r="B15">
        <v>19.04</v>
      </c>
    </row>
    <row r="16" spans="1:2" x14ac:dyDescent="0.25">
      <c r="A16" t="s">
        <v>14</v>
      </c>
      <c r="B16">
        <v>19.48</v>
      </c>
    </row>
    <row r="17" spans="1:2" x14ac:dyDescent="0.25">
      <c r="A17" t="s">
        <v>15</v>
      </c>
      <c r="B17">
        <v>26.49</v>
      </c>
    </row>
    <row r="18" spans="1:2" x14ac:dyDescent="0.25">
      <c r="A18" t="s">
        <v>16</v>
      </c>
      <c r="B18">
        <v>10.38</v>
      </c>
    </row>
    <row r="19" spans="1:2" x14ac:dyDescent="0.25">
      <c r="A19" s="1" t="s">
        <v>17</v>
      </c>
      <c r="B19">
        <v>26.31</v>
      </c>
    </row>
    <row r="20" spans="1:2" ht="18.75" x14ac:dyDescent="0.3">
      <c r="A20" s="2" t="s">
        <v>18</v>
      </c>
      <c r="B20">
        <v>8.61</v>
      </c>
    </row>
    <row r="21" spans="1:2" x14ac:dyDescent="0.25">
      <c r="A21" s="1" t="s">
        <v>19</v>
      </c>
      <c r="B21">
        <v>9.69</v>
      </c>
    </row>
    <row r="22" spans="1:2" x14ac:dyDescent="0.25">
      <c r="A22" s="1" t="s">
        <v>20</v>
      </c>
      <c r="B22">
        <v>6.74</v>
      </c>
    </row>
    <row r="23" spans="1:2" x14ac:dyDescent="0.25">
      <c r="A23" s="1" t="s">
        <v>21</v>
      </c>
      <c r="B23">
        <v>9.16</v>
      </c>
    </row>
    <row r="24" spans="1:2" ht="18.75" x14ac:dyDescent="0.3">
      <c r="A24" s="2" t="str">
        <f>UPPER("Labor")</f>
        <v>LABOR</v>
      </c>
      <c r="B24">
        <v>6.95</v>
      </c>
    </row>
    <row r="25" spans="1:2" x14ac:dyDescent="0.25">
      <c r="A25" t="s">
        <v>22</v>
      </c>
      <c r="B25">
        <v>7.06</v>
      </c>
    </row>
    <row r="26" spans="1:2" x14ac:dyDescent="0.25">
      <c r="A26" t="s">
        <v>23</v>
      </c>
      <c r="B26">
        <v>7.03</v>
      </c>
    </row>
    <row r="27" spans="1:2" x14ac:dyDescent="0.25">
      <c r="A27" t="s">
        <v>24</v>
      </c>
      <c r="B27">
        <v>6.31</v>
      </c>
    </row>
    <row r="30" spans="1:2" x14ac:dyDescent="0.25">
      <c r="A30" t="s">
        <v>27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798F-1AB2-4B18-B29E-277EFD6EF16C}">
  <dimension ref="A1:B30"/>
  <sheetViews>
    <sheetView tabSelected="1" workbookViewId="0">
      <selection activeCell="A15" sqref="A15"/>
    </sheetView>
  </sheetViews>
  <sheetFormatPr defaultRowHeight="15" x14ac:dyDescent="0.25"/>
  <cols>
    <col min="1" max="1" width="47.140625" customWidth="1"/>
    <col min="2" max="2" width="14.28515625" customWidth="1"/>
  </cols>
  <sheetData>
    <row r="1" spans="1:2" x14ac:dyDescent="0.25">
      <c r="A1" t="s">
        <v>0</v>
      </c>
      <c r="B1" t="s">
        <v>28</v>
      </c>
    </row>
    <row r="2" spans="1:2" hidden="1" x14ac:dyDescent="0.25">
      <c r="A2" t="s">
        <v>2</v>
      </c>
      <c r="B2">
        <v>14.03</v>
      </c>
    </row>
    <row r="3" spans="1:2" x14ac:dyDescent="0.25">
      <c r="A3" t="s">
        <v>31</v>
      </c>
      <c r="B3" s="3">
        <v>0.46639999999999998</v>
      </c>
    </row>
    <row r="4" spans="1:2" x14ac:dyDescent="0.25">
      <c r="A4" t="s">
        <v>9</v>
      </c>
      <c r="B4" s="3">
        <v>0.27500000000000002</v>
      </c>
    </row>
    <row r="5" spans="1:2" x14ac:dyDescent="0.25">
      <c r="A5" t="s">
        <v>15</v>
      </c>
      <c r="B5" s="3">
        <v>0.26489999999999997</v>
      </c>
    </row>
    <row r="6" spans="1:2" x14ac:dyDescent="0.25">
      <c r="A6" s="1" t="s">
        <v>30</v>
      </c>
      <c r="B6" s="3">
        <v>0.2631</v>
      </c>
    </row>
    <row r="7" spans="1:2" x14ac:dyDescent="0.25">
      <c r="A7" t="s">
        <v>12</v>
      </c>
      <c r="B7" s="3">
        <v>0.2611</v>
      </c>
    </row>
    <row r="8" spans="1:2" x14ac:dyDescent="0.25">
      <c r="A8" s="1" t="s">
        <v>4</v>
      </c>
      <c r="B8" s="3">
        <v>0.2586</v>
      </c>
    </row>
    <row r="9" spans="1:2" x14ac:dyDescent="0.25">
      <c r="A9" t="s">
        <v>32</v>
      </c>
      <c r="B9" s="3">
        <v>0.25600000000000001</v>
      </c>
    </row>
    <row r="10" spans="1:2" ht="15" customHeight="1" x14ac:dyDescent="0.25">
      <c r="A10" s="1" t="s">
        <v>8</v>
      </c>
      <c r="B10" s="3">
        <v>0.24789999999999998</v>
      </c>
    </row>
    <row r="11" spans="1:2" ht="15" hidden="1" customHeight="1" x14ac:dyDescent="0.3">
      <c r="A11" s="2" t="s">
        <v>3</v>
      </c>
      <c r="B11">
        <v>0.2437</v>
      </c>
    </row>
    <row r="12" spans="1:2" x14ac:dyDescent="0.25">
      <c r="A12" t="s">
        <v>10</v>
      </c>
      <c r="B12" s="3">
        <v>0.2041</v>
      </c>
    </row>
    <row r="13" spans="1:2" x14ac:dyDescent="0.25">
      <c r="A13" s="1" t="s">
        <v>11</v>
      </c>
      <c r="B13" s="3">
        <v>0.20180000000000001</v>
      </c>
    </row>
    <row r="14" spans="1:2" x14ac:dyDescent="0.25">
      <c r="A14" t="s">
        <v>14</v>
      </c>
      <c r="B14" s="3">
        <v>0.1948</v>
      </c>
    </row>
    <row r="15" spans="1:2" x14ac:dyDescent="0.25">
      <c r="A15" t="s">
        <v>25</v>
      </c>
      <c r="B15" s="3">
        <v>0.19039999999999999</v>
      </c>
    </row>
    <row r="16" spans="1:2" x14ac:dyDescent="0.25">
      <c r="A16" t="s">
        <v>13</v>
      </c>
      <c r="B16" s="3">
        <v>0.1721</v>
      </c>
    </row>
    <row r="17" spans="1:2" ht="18.75" customHeight="1" x14ac:dyDescent="0.25">
      <c r="A17" t="s">
        <v>7</v>
      </c>
      <c r="B17" s="3">
        <v>0.15160000000000001</v>
      </c>
    </row>
    <row r="18" spans="1:2" x14ac:dyDescent="0.25">
      <c r="A18" t="s">
        <v>16</v>
      </c>
      <c r="B18" s="3">
        <v>0.1038</v>
      </c>
    </row>
    <row r="19" spans="1:2" ht="18.75" hidden="1" customHeight="1" x14ac:dyDescent="0.3">
      <c r="A19" s="2" t="str">
        <f>UPPER("Material, Equipments and Services")</f>
        <v>MATERIAL, EQUIPMENTS AND SERVICES</v>
      </c>
      <c r="B19">
        <v>0.2145</v>
      </c>
    </row>
    <row r="20" spans="1:2" ht="18.75" customHeight="1" x14ac:dyDescent="0.25">
      <c r="A20" s="1" t="s">
        <v>19</v>
      </c>
      <c r="B20" s="3">
        <v>9.69E-2</v>
      </c>
    </row>
    <row r="21" spans="1:2" x14ac:dyDescent="0.25">
      <c r="A21" s="1" t="s">
        <v>21</v>
      </c>
      <c r="B21" s="3">
        <v>9.1600000000000001E-2</v>
      </c>
    </row>
    <row r="22" spans="1:2" ht="15" customHeight="1" x14ac:dyDescent="0.3">
      <c r="A22" s="2" t="s">
        <v>18</v>
      </c>
      <c r="B22" s="3">
        <v>8.6099999999999996E-2</v>
      </c>
    </row>
    <row r="23" spans="1:2" x14ac:dyDescent="0.25">
      <c r="A23" t="s">
        <v>22</v>
      </c>
      <c r="B23" s="3">
        <v>7.0599999999999996E-2</v>
      </c>
    </row>
    <row r="24" spans="1:2" ht="18.75" customHeight="1" x14ac:dyDescent="0.25">
      <c r="A24" t="s">
        <v>23</v>
      </c>
      <c r="B24" s="3">
        <v>7.0300000000000001E-2</v>
      </c>
    </row>
    <row r="25" spans="1:2" ht="15" hidden="1" customHeight="1" x14ac:dyDescent="0.3">
      <c r="A25" s="2" t="str">
        <f>UPPER("Labor")</f>
        <v>LABOR</v>
      </c>
      <c r="B25">
        <v>6.9500000000000006E-2</v>
      </c>
    </row>
    <row r="26" spans="1:2" x14ac:dyDescent="0.25">
      <c r="A26" s="1" t="s">
        <v>20</v>
      </c>
      <c r="B26" s="3">
        <v>6.7400000000000002E-2</v>
      </c>
    </row>
    <row r="27" spans="1:2" x14ac:dyDescent="0.25">
      <c r="A27" t="s">
        <v>24</v>
      </c>
      <c r="B27" s="3">
        <v>6.3099999999999989E-2</v>
      </c>
    </row>
    <row r="30" spans="1:2" x14ac:dyDescent="0.25">
      <c r="A30" t="s">
        <v>26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DA3A-9E9A-479F-A0B7-68742A373FB9}">
  <dimension ref="A1:B30"/>
  <sheetViews>
    <sheetView workbookViewId="0">
      <selection activeCell="B3" sqref="B3"/>
    </sheetView>
  </sheetViews>
  <sheetFormatPr defaultRowHeight="15" x14ac:dyDescent="0.25"/>
  <cols>
    <col min="1" max="1" width="47.140625" customWidth="1"/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14.03</v>
      </c>
    </row>
    <row r="3" spans="1:2" ht="18.75" x14ac:dyDescent="0.3">
      <c r="A3" s="2" t="str">
        <f>UPPER("Labor")</f>
        <v>LABOR</v>
      </c>
      <c r="B3" s="4">
        <v>6.9500000000000006E-2</v>
      </c>
    </row>
    <row r="4" spans="1:2" ht="18.75" hidden="1" x14ac:dyDescent="0.3">
      <c r="A4" s="2" t="s">
        <v>3</v>
      </c>
      <c r="B4">
        <v>24.37</v>
      </c>
    </row>
    <row r="5" spans="1:2" hidden="1" x14ac:dyDescent="0.25">
      <c r="A5" s="1" t="s">
        <v>4</v>
      </c>
      <c r="B5">
        <v>25.86</v>
      </c>
    </row>
    <row r="6" spans="1:2" hidden="1" x14ac:dyDescent="0.25">
      <c r="A6" t="s">
        <v>5</v>
      </c>
      <c r="B6">
        <v>46.64</v>
      </c>
    </row>
    <row r="7" spans="1:2" hidden="1" x14ac:dyDescent="0.25">
      <c r="A7" t="s">
        <v>6</v>
      </c>
      <c r="B7">
        <v>25.6</v>
      </c>
    </row>
    <row r="8" spans="1:2" hidden="1" x14ac:dyDescent="0.25">
      <c r="A8" t="s">
        <v>7</v>
      </c>
      <c r="B8">
        <v>15.16</v>
      </c>
    </row>
    <row r="9" spans="1:2" hidden="1" x14ac:dyDescent="0.25">
      <c r="A9" s="1" t="s">
        <v>8</v>
      </c>
      <c r="B9">
        <v>24.79</v>
      </c>
    </row>
    <row r="10" spans="1:2" hidden="1" x14ac:dyDescent="0.25">
      <c r="A10" t="s">
        <v>9</v>
      </c>
      <c r="B10">
        <v>27.5</v>
      </c>
    </row>
    <row r="11" spans="1:2" hidden="1" x14ac:dyDescent="0.25">
      <c r="A11" t="s">
        <v>10</v>
      </c>
      <c r="B11">
        <v>20.41</v>
      </c>
    </row>
    <row r="12" spans="1:2" hidden="1" x14ac:dyDescent="0.25">
      <c r="A12" s="1" t="s">
        <v>11</v>
      </c>
      <c r="B12">
        <v>20.18</v>
      </c>
    </row>
    <row r="13" spans="1:2" hidden="1" x14ac:dyDescent="0.25">
      <c r="A13" t="s">
        <v>12</v>
      </c>
      <c r="B13">
        <v>26.11</v>
      </c>
    </row>
    <row r="14" spans="1:2" hidden="1" x14ac:dyDescent="0.25">
      <c r="A14" t="s">
        <v>13</v>
      </c>
      <c r="B14">
        <v>17.21</v>
      </c>
    </row>
    <row r="15" spans="1:2" hidden="1" x14ac:dyDescent="0.25">
      <c r="A15" t="s">
        <v>25</v>
      </c>
      <c r="B15">
        <v>19.04</v>
      </c>
    </row>
    <row r="16" spans="1:2" hidden="1" x14ac:dyDescent="0.25">
      <c r="A16" t="s">
        <v>14</v>
      </c>
      <c r="B16">
        <v>19.48</v>
      </c>
    </row>
    <row r="17" spans="1:2" hidden="1" x14ac:dyDescent="0.25">
      <c r="A17" t="s">
        <v>15</v>
      </c>
      <c r="B17">
        <v>26.49</v>
      </c>
    </row>
    <row r="18" spans="1:2" hidden="1" x14ac:dyDescent="0.25">
      <c r="A18" t="s">
        <v>16</v>
      </c>
      <c r="B18">
        <v>10.38</v>
      </c>
    </row>
    <row r="19" spans="1:2" hidden="1" x14ac:dyDescent="0.25">
      <c r="A19" s="1" t="s">
        <v>17</v>
      </c>
      <c r="B19">
        <v>26.31</v>
      </c>
    </row>
    <row r="20" spans="1:2" ht="18.75" hidden="1" x14ac:dyDescent="0.3">
      <c r="A20" s="2" t="s">
        <v>18</v>
      </c>
      <c r="B20">
        <v>8.61</v>
      </c>
    </row>
    <row r="21" spans="1:2" hidden="1" x14ac:dyDescent="0.25">
      <c r="A21" s="1" t="s">
        <v>19</v>
      </c>
      <c r="B21">
        <v>9.69</v>
      </c>
    </row>
    <row r="22" spans="1:2" hidden="1" x14ac:dyDescent="0.25">
      <c r="A22" s="1" t="s">
        <v>20</v>
      </c>
      <c r="B22">
        <v>6.74</v>
      </c>
    </row>
    <row r="23" spans="1:2" hidden="1" x14ac:dyDescent="0.25">
      <c r="A23" s="1" t="s">
        <v>21</v>
      </c>
      <c r="B23">
        <v>9.16</v>
      </c>
    </row>
    <row r="24" spans="1:2" ht="18.75" x14ac:dyDescent="0.3">
      <c r="A24" s="2" t="s">
        <v>29</v>
      </c>
      <c r="B24" s="4">
        <v>0.10059999999999999</v>
      </c>
    </row>
    <row r="25" spans="1:2" hidden="1" x14ac:dyDescent="0.25">
      <c r="A25" t="s">
        <v>22</v>
      </c>
      <c r="B25">
        <v>7.06</v>
      </c>
    </row>
    <row r="26" spans="1:2" hidden="1" x14ac:dyDescent="0.25">
      <c r="A26" t="s">
        <v>23</v>
      </c>
      <c r="B26">
        <v>7.03</v>
      </c>
    </row>
    <row r="27" spans="1:2" hidden="1" x14ac:dyDescent="0.25">
      <c r="A27" t="s">
        <v>24</v>
      </c>
      <c r="B27">
        <v>6.31</v>
      </c>
    </row>
    <row r="28" spans="1:2" ht="18.75" x14ac:dyDescent="0.3">
      <c r="A28" s="2" t="str">
        <f>UPPER("Material, Equipments and Services")</f>
        <v>MATERIAL, EQUIPMENTS AND SERVICES</v>
      </c>
      <c r="B28" s="4">
        <v>0.2145</v>
      </c>
    </row>
    <row r="30" spans="1:2" x14ac:dyDescent="0.25">
      <c r="A30" t="s">
        <v>26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Top10</vt:lpstr>
      <vt:lpstr>MaterialVsLabor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Suares</dc:creator>
  <cp:lastModifiedBy>Vinicius</cp:lastModifiedBy>
  <dcterms:created xsi:type="dcterms:W3CDTF">2022-01-24T11:59:23Z</dcterms:created>
  <dcterms:modified xsi:type="dcterms:W3CDTF">2022-01-29T12:42:19Z</dcterms:modified>
</cp:coreProperties>
</file>