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esulto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<sst xmlns="http://schemas.openxmlformats.org/spreadsheetml/2006/main" count="29" uniqueCount="7">
  <si>
    <t>fase</t>
  </si>
  <si>
    <t>Battery</t>
  </si>
  <si>
    <t>ciclos</t>
  </si>
  <si>
    <t>total</t>
  </si>
  <si>
    <t>ocs</t>
  </si>
  <si>
    <t>quicksort</t>
  </si>
  <si>
    <t>bubblesort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</si>
</sst>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resultok!$D$1</c:f>
              <c:strCache>
                <c:ptCount val="1"/>
                <c:pt idx="0">
                  <c:v>ciclos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resultok!$D$2:$D$25</c:f>
              <c:numCache>
                <c:formatCode>General</c:formatCode>
                <c:ptCount val="24"/>
                <c:pt idx="0">
                  <c:v>0</c:v>
                </c:pt>
                <c:pt idx="1">
                  <c:v>0.128473543493129</c:v>
                </c:pt>
                <c:pt idx="2">
                  <c:v>0</c:v>
                </c:pt>
                <c:pt idx="3">
                  <c:v>0.0846085929242057</c:v>
                </c:pt>
                <c:pt idx="4">
                  <c:v>0</c:v>
                </c:pt>
                <c:pt idx="5">
                  <c:v>0.0332972704097494</c:v>
                </c:pt>
                <c:pt idx="6">
                  <c:v>0</c:v>
                </c:pt>
                <c:pt idx="7">
                  <c:v>0.0656394951190698</c:v>
                </c:pt>
                <c:pt idx="8">
                  <c:v>0</c:v>
                </c:pt>
                <c:pt idx="9">
                  <c:v>0.119900516072872</c:v>
                </c:pt>
                <c:pt idx="10">
                  <c:v>0</c:v>
                </c:pt>
                <c:pt idx="11">
                  <c:v>0.0904134800721259</c:v>
                </c:pt>
                <c:pt idx="12">
                  <c:v>0</c:v>
                </c:pt>
                <c:pt idx="13">
                  <c:v>0.0251097432071131</c:v>
                </c:pt>
                <c:pt idx="14">
                  <c:v>0</c:v>
                </c:pt>
                <c:pt idx="15">
                  <c:v>0.107915189952123</c:v>
                </c:pt>
                <c:pt idx="16">
                  <c:v>0</c:v>
                </c:pt>
                <c:pt idx="17">
                  <c:v>0.132626997450724</c:v>
                </c:pt>
                <c:pt idx="18">
                  <c:v>0</c:v>
                </c:pt>
                <c:pt idx="19">
                  <c:v>0.0833153018715414</c:v>
                </c:pt>
                <c:pt idx="20">
                  <c:v>0</c:v>
                </c:pt>
                <c:pt idx="21">
                  <c:v>0.0206255051918174</c:v>
                </c:pt>
                <c:pt idx="22">
                  <c:v>0</c:v>
                </c:pt>
                <c:pt idx="23">
                  <c:v>0.105587266057328</c:v>
                </c:pt>
              </c:numCache>
            </c:numRef>
          </c:val>
        </c:ser>
        <c:gapWidth val="100"/>
        <c:overlap val="0"/>
        <c:axId val="30030470"/>
        <c:axId val="55256765"/>
      </c:barChart>
      <c:catAx>
        <c:axId val="30030470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5256765"/>
        <c:crosses val="autoZero"/>
        <c:auto val="1"/>
        <c:lblAlgn val="ctr"/>
        <c:lblOffset val="100"/>
      </c:catAx>
      <c:valAx>
        <c:axId val="55256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00304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resultok!$C$1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resultok!$C$2:$C$25</c:f>
              <c:numCache>
                <c:formatCode>General</c:formatCode>
                <c:ptCount val="24"/>
                <c:pt idx="0">
                  <c:v>1</c:v>
                </c:pt>
                <c:pt idx="1">
                  <c:v>0.733333333333333</c:v>
                </c:pt>
                <c:pt idx="2">
                  <c:v>0.666666666666667</c:v>
                </c:pt>
                <c:pt idx="3">
                  <c:v>0.4</c:v>
                </c:pt>
                <c:pt idx="4">
                  <c:v>0.4</c:v>
                </c:pt>
                <c:pt idx="5">
                  <c:v>0.666666666666667</c:v>
                </c:pt>
                <c:pt idx="6">
                  <c:v>0.733333333333333</c:v>
                </c:pt>
                <c:pt idx="7">
                  <c:v>1</c:v>
                </c:pt>
                <c:pt idx="8">
                  <c:v>1</c:v>
                </c:pt>
                <c:pt idx="9">
                  <c:v>0.733333333333333</c:v>
                </c:pt>
                <c:pt idx="10">
                  <c:v>0.666666666666667</c:v>
                </c:pt>
                <c:pt idx="11">
                  <c:v>0.4</c:v>
                </c:pt>
                <c:pt idx="12">
                  <c:v>0.4</c:v>
                </c:pt>
                <c:pt idx="13">
                  <c:v>0.666666666666667</c:v>
                </c:pt>
                <c:pt idx="14">
                  <c:v>0.733333333333333</c:v>
                </c:pt>
                <c:pt idx="15">
                  <c:v>1</c:v>
                </c:pt>
                <c:pt idx="16">
                  <c:v>1</c:v>
                </c:pt>
                <c:pt idx="17">
                  <c:v>0.733333333333333</c:v>
                </c:pt>
                <c:pt idx="18">
                  <c:v>0.666666666666667</c:v>
                </c:pt>
                <c:pt idx="19">
                  <c:v>0.4</c:v>
                </c:pt>
                <c:pt idx="20">
                  <c:v>0.4</c:v>
                </c:pt>
                <c:pt idx="21">
                  <c:v>0.666666666666667</c:v>
                </c:pt>
                <c:pt idx="22">
                  <c:v>0.733333333333333</c:v>
                </c:pt>
                <c:pt idx="23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resultok!$D$1</c:f>
              <c:strCache>
                <c:ptCount val="1"/>
                <c:pt idx="0">
                  <c:v>ciclos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resultok!$D$2:$D$25</c:f>
              <c:numCache>
                <c:formatCode>General</c:formatCode>
                <c:ptCount val="24"/>
                <c:pt idx="0">
                  <c:v>0</c:v>
                </c:pt>
                <c:pt idx="1">
                  <c:v>0.128473543493129</c:v>
                </c:pt>
                <c:pt idx="2">
                  <c:v>0</c:v>
                </c:pt>
                <c:pt idx="3">
                  <c:v>0.0846085929242057</c:v>
                </c:pt>
                <c:pt idx="4">
                  <c:v>0</c:v>
                </c:pt>
                <c:pt idx="5">
                  <c:v>0.0332972704097494</c:v>
                </c:pt>
                <c:pt idx="6">
                  <c:v>0</c:v>
                </c:pt>
                <c:pt idx="7">
                  <c:v>0.0656394951190698</c:v>
                </c:pt>
                <c:pt idx="8">
                  <c:v>0</c:v>
                </c:pt>
                <c:pt idx="9">
                  <c:v>0.119900516072872</c:v>
                </c:pt>
                <c:pt idx="10">
                  <c:v>0</c:v>
                </c:pt>
                <c:pt idx="11">
                  <c:v>0.0904134800721259</c:v>
                </c:pt>
                <c:pt idx="12">
                  <c:v>0</c:v>
                </c:pt>
                <c:pt idx="13">
                  <c:v>0.0251097432071131</c:v>
                </c:pt>
                <c:pt idx="14">
                  <c:v>0</c:v>
                </c:pt>
                <c:pt idx="15">
                  <c:v>0.107915189952123</c:v>
                </c:pt>
                <c:pt idx="16">
                  <c:v>0</c:v>
                </c:pt>
                <c:pt idx="17">
                  <c:v>0.132626997450724</c:v>
                </c:pt>
                <c:pt idx="18">
                  <c:v>0</c:v>
                </c:pt>
                <c:pt idx="19">
                  <c:v>0.0833153018715414</c:v>
                </c:pt>
                <c:pt idx="20">
                  <c:v>0</c:v>
                </c:pt>
                <c:pt idx="21">
                  <c:v>0.0206255051918174</c:v>
                </c:pt>
                <c:pt idx="22">
                  <c:v>0</c:v>
                </c:pt>
                <c:pt idx="23">
                  <c:v>0.105587266057328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7663574"/>
        <c:axId val="46883815"/>
      </c:lineChart>
      <c:catAx>
        <c:axId val="7663574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6883815"/>
        <c:crosses val="autoZero"/>
        <c:auto val="1"/>
        <c:lblAlgn val="ctr"/>
        <c:lblOffset val="100"/>
      </c:catAx>
      <c:valAx>
        <c:axId val="46883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6635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resultok!$F$1</c:f>
              <c:strCache>
                <c:ptCount val="1"/>
                <c:pt idx="0">
                  <c:v>ocs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resultok!$F$2:$F$25</c:f>
              <c:numCache>
                <c:formatCode>General</c:formatCode>
                <c:ptCount val="24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31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32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30</c:v>
                </c:pt>
              </c:numCache>
            </c:numRef>
          </c:val>
        </c:ser>
        <c:gapWidth val="100"/>
        <c:overlap val="0"/>
        <c:axId val="76276437"/>
        <c:axId val="79132600"/>
      </c:barChart>
      <c:catAx>
        <c:axId val="76276437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9132600"/>
        <c:crosses val="autoZero"/>
        <c:auto val="1"/>
        <c:lblAlgn val="ctr"/>
        <c:lblOffset val="100"/>
      </c:catAx>
      <c:valAx>
        <c:axId val="79132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62764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11300706294143"/>
          <c:y val="0.049727747527503"/>
          <c:w val="0.772548284267767"/>
          <c:h val="0.865985109456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resultok!$E$1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resultok!$E$2:$E$25</c:f>
              <c:numCache>
                <c:formatCode>General</c:formatCode>
                <c:ptCount val="24"/>
                <c:pt idx="0">
                  <c:v>0</c:v>
                </c:pt>
                <c:pt idx="1">
                  <c:v>321</c:v>
                </c:pt>
                <c:pt idx="2">
                  <c:v>0</c:v>
                </c:pt>
                <c:pt idx="3">
                  <c:v>546</c:v>
                </c:pt>
                <c:pt idx="4">
                  <c:v>0</c:v>
                </c:pt>
                <c:pt idx="5">
                  <c:v>215</c:v>
                </c:pt>
                <c:pt idx="6">
                  <c:v>0</c:v>
                </c:pt>
                <c:pt idx="7">
                  <c:v>167</c:v>
                </c:pt>
                <c:pt idx="8">
                  <c:v>0</c:v>
                </c:pt>
                <c:pt idx="9">
                  <c:v>294</c:v>
                </c:pt>
                <c:pt idx="10">
                  <c:v>0</c:v>
                </c:pt>
                <c:pt idx="11">
                  <c:v>583</c:v>
                </c:pt>
                <c:pt idx="12">
                  <c:v>0</c:v>
                </c:pt>
                <c:pt idx="13">
                  <c:v>163</c:v>
                </c:pt>
                <c:pt idx="14">
                  <c:v>0</c:v>
                </c:pt>
                <c:pt idx="15">
                  <c:v>275</c:v>
                </c:pt>
                <c:pt idx="16">
                  <c:v>0</c:v>
                </c:pt>
                <c:pt idx="17">
                  <c:v>330</c:v>
                </c:pt>
                <c:pt idx="18">
                  <c:v>0</c:v>
                </c:pt>
                <c:pt idx="19">
                  <c:v>538</c:v>
                </c:pt>
                <c:pt idx="20">
                  <c:v>0</c:v>
                </c:pt>
                <c:pt idx="21">
                  <c:v>133</c:v>
                </c:pt>
                <c:pt idx="22">
                  <c:v>0</c:v>
                </c:pt>
                <c:pt idx="23">
                  <c:v>277</c:v>
                </c:pt>
              </c:numCache>
            </c:numRef>
          </c:val>
        </c:ser>
        <c:gapWidth val="100"/>
        <c:overlap val="0"/>
        <c:axId val="29625869"/>
        <c:axId val="24203295"/>
      </c:barChart>
      <c:catAx>
        <c:axId val="29625869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4203295"/>
        <c:crosses val="autoZero"/>
        <c:auto val="1"/>
        <c:lblAlgn val="ctr"/>
        <c:lblOffset val="100"/>
      </c:catAx>
      <c:valAx>
        <c:axId val="24203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96258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480960</xdr:colOff>
      <xdr:row>0</xdr:row>
      <xdr:rowOff>28800</xdr:rowOff>
    </xdr:from>
    <xdr:to>
      <xdr:col>13</xdr:col>
      <xdr:colOff>533520</xdr:colOff>
      <xdr:row>11</xdr:row>
      <xdr:rowOff>137520</xdr:rowOff>
    </xdr:to>
    <xdr:graphicFrame>
      <xdr:nvGraphicFramePr>
        <xdr:cNvPr id="0" name=""/>
        <xdr:cNvGraphicFramePr/>
      </xdr:nvGraphicFramePr>
      <xdr:xfrm>
        <a:off x="7750800" y="28800"/>
        <a:ext cx="4116600" cy="189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460080</xdr:colOff>
      <xdr:row>11</xdr:row>
      <xdr:rowOff>87480</xdr:rowOff>
    </xdr:from>
    <xdr:to>
      <xdr:col>13</xdr:col>
      <xdr:colOff>532080</xdr:colOff>
      <xdr:row>23</xdr:row>
      <xdr:rowOff>75240</xdr:rowOff>
    </xdr:to>
    <xdr:graphicFrame>
      <xdr:nvGraphicFramePr>
        <xdr:cNvPr id="1" name=""/>
        <xdr:cNvGraphicFramePr/>
      </xdr:nvGraphicFramePr>
      <xdr:xfrm>
        <a:off x="7729920" y="1875600"/>
        <a:ext cx="4136040" cy="19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522000</xdr:colOff>
      <xdr:row>24</xdr:row>
      <xdr:rowOff>12600</xdr:rowOff>
    </xdr:from>
    <xdr:to>
      <xdr:col>13</xdr:col>
      <xdr:colOff>495360</xdr:colOff>
      <xdr:row>39</xdr:row>
      <xdr:rowOff>62640</xdr:rowOff>
    </xdr:to>
    <xdr:graphicFrame>
      <xdr:nvGraphicFramePr>
        <xdr:cNvPr id="2" name=""/>
        <xdr:cNvGraphicFramePr/>
      </xdr:nvGraphicFramePr>
      <xdr:xfrm>
        <a:off x="7791840" y="3913920"/>
        <a:ext cx="4037400" cy="248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581400</xdr:colOff>
      <xdr:row>24</xdr:row>
      <xdr:rowOff>100080</xdr:rowOff>
    </xdr:from>
    <xdr:to>
      <xdr:col>19</xdr:col>
      <xdr:colOff>381960</xdr:colOff>
      <xdr:row>39</xdr:row>
      <xdr:rowOff>75240</xdr:rowOff>
    </xdr:to>
    <xdr:graphicFrame>
      <xdr:nvGraphicFramePr>
        <xdr:cNvPr id="3" name=""/>
        <xdr:cNvGraphicFramePr/>
      </xdr:nvGraphicFramePr>
      <xdr:xfrm>
        <a:off x="11915280" y="4001400"/>
        <a:ext cx="4677480" cy="241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16" activeCellId="0" sqref="P16"/>
    </sheetView>
  </sheetViews>
  <sheetFormatPr defaultRowHeight="12.8"/>
  <cols>
    <col collapsed="false" hidden="false" max="1" min="1" style="0" width="9.90816326530612"/>
    <col collapsed="false" hidden="false" max="4" min="2" style="0" width="20.6989795918367"/>
    <col collapsed="false" hidden="false" max="5" min="5" style="0" width="4.47959183673469"/>
    <col collapsed="false" hidden="false" max="6" min="6" style="0" width="3.51020408163265"/>
    <col collapsed="false" hidden="false" max="1025" min="7" style="0" width="11.5204081632653"/>
  </cols>
  <sheetData>
    <row r="1" customFormat="false" ht="12.8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2" t="n">
        <v>1</v>
      </c>
      <c r="D2" s="0" t="n">
        <f aca="false">0</f>
        <v>0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s">
        <v>5</v>
      </c>
      <c r="B3" s="0" t="n">
        <v>2</v>
      </c>
      <c r="C3" s="2" t="n">
        <v>0.733333333333333</v>
      </c>
      <c r="D3" s="3" t="n">
        <f aca="false">51656/402075</f>
        <v>0.128473543493129</v>
      </c>
      <c r="E3" s="0" t="n">
        <v>321</v>
      </c>
      <c r="F3" s="0" t="n">
        <v>32</v>
      </c>
    </row>
    <row r="4" customFormat="false" ht="12.8" hidden="false" customHeight="false" outlineLevel="0" collapsed="false">
      <c r="A4" s="0" t="s">
        <v>6</v>
      </c>
      <c r="B4" s="0" t="n">
        <v>3</v>
      </c>
      <c r="C4" s="2" t="n">
        <v>0.666666666666667</v>
      </c>
      <c r="D4" s="0" t="n">
        <v>0</v>
      </c>
      <c r="E4" s="0" t="n">
        <v>0</v>
      </c>
      <c r="F4" s="0" t="n">
        <v>0</v>
      </c>
    </row>
    <row r="5" customFormat="false" ht="12.8" hidden="false" customHeight="false" outlineLevel="0" collapsed="false">
      <c r="A5" s="0" t="s">
        <v>6</v>
      </c>
      <c r="B5" s="0" t="n">
        <v>4</v>
      </c>
      <c r="C5" s="2" t="n">
        <v>0.4</v>
      </c>
      <c r="D5" s="3" t="n">
        <f aca="false">34019/402075</f>
        <v>0.0846085929242057</v>
      </c>
      <c r="E5" s="0" t="n">
        <v>546</v>
      </c>
      <c r="F5" s="0" t="n">
        <v>10</v>
      </c>
    </row>
    <row r="6" customFormat="false" ht="12.8" hidden="false" customHeight="false" outlineLevel="0" collapsed="false">
      <c r="A6" s="0" t="s">
        <v>6</v>
      </c>
      <c r="B6" s="0" t="n">
        <v>5</v>
      </c>
      <c r="C6" s="2" t="n">
        <v>0.4</v>
      </c>
      <c r="D6" s="0" t="n">
        <v>0</v>
      </c>
      <c r="E6" s="0" t="n">
        <v>0</v>
      </c>
      <c r="F6" s="0" t="n">
        <v>0</v>
      </c>
    </row>
    <row r="7" customFormat="false" ht="12.8" hidden="false" customHeight="false" outlineLevel="0" collapsed="false">
      <c r="A7" s="0" t="s">
        <v>6</v>
      </c>
      <c r="B7" s="0" t="n">
        <v>6</v>
      </c>
      <c r="C7" s="2" t="n">
        <v>0.666666666666667</v>
      </c>
      <c r="D7" s="3" t="n">
        <f aca="false">13388/402075</f>
        <v>0.0332972704097494</v>
      </c>
      <c r="E7" s="0" t="n">
        <v>215</v>
      </c>
      <c r="F7" s="0" t="n">
        <v>12</v>
      </c>
    </row>
    <row r="8" customFormat="false" ht="12.8" hidden="false" customHeight="false" outlineLevel="0" collapsed="false">
      <c r="A8" s="0" t="s">
        <v>5</v>
      </c>
      <c r="B8" s="0" t="n">
        <v>7</v>
      </c>
      <c r="C8" s="2" t="n">
        <v>0.733333333333333</v>
      </c>
      <c r="D8" s="0" t="n">
        <v>0</v>
      </c>
      <c r="E8" s="0" t="n">
        <v>0</v>
      </c>
      <c r="F8" s="0" t="n">
        <v>0</v>
      </c>
    </row>
    <row r="9" customFormat="false" ht="12.8" hidden="false" customHeight="false" outlineLevel="0" collapsed="false">
      <c r="A9" s="0" t="s">
        <v>5</v>
      </c>
      <c r="B9" s="0" t="n">
        <v>8</v>
      </c>
      <c r="C9" s="2" t="n">
        <v>1</v>
      </c>
      <c r="D9" s="3" t="n">
        <f aca="false">26392/402075</f>
        <v>0.0656394951190698</v>
      </c>
      <c r="E9" s="0" t="n">
        <v>167</v>
      </c>
      <c r="F9" s="0" t="n">
        <v>31</v>
      </c>
    </row>
    <row r="10" customFormat="false" ht="12.8" hidden="false" customHeight="false" outlineLevel="0" collapsed="false">
      <c r="A10" s="0" t="s">
        <v>5</v>
      </c>
      <c r="B10" s="0" t="n">
        <v>9</v>
      </c>
      <c r="C10" s="2" t="n">
        <v>1</v>
      </c>
      <c r="D10" s="0" t="n">
        <v>0</v>
      </c>
      <c r="E10" s="0" t="n">
        <v>0</v>
      </c>
      <c r="F10" s="0" t="n">
        <v>0</v>
      </c>
    </row>
    <row r="11" customFormat="false" ht="12.8" hidden="false" customHeight="false" outlineLevel="0" collapsed="false">
      <c r="A11" s="0" t="s">
        <v>5</v>
      </c>
      <c r="B11" s="0" t="n">
        <v>10</v>
      </c>
      <c r="C11" s="2" t="n">
        <v>0.733333333333333</v>
      </c>
      <c r="D11" s="3" t="n">
        <f aca="false">48209/402075</f>
        <v>0.119900516072872</v>
      </c>
      <c r="E11" s="0" t="n">
        <v>294</v>
      </c>
      <c r="F11" s="0" t="n">
        <v>32</v>
      </c>
    </row>
    <row r="12" customFormat="false" ht="12.8" hidden="false" customHeight="false" outlineLevel="0" collapsed="false">
      <c r="A12" s="0" t="s">
        <v>6</v>
      </c>
      <c r="B12" s="0" t="n">
        <v>11</v>
      </c>
      <c r="C12" s="2" t="n">
        <v>0.666666666666667</v>
      </c>
      <c r="D12" s="0" t="n">
        <v>0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0" t="s">
        <v>6</v>
      </c>
      <c r="B13" s="0" t="n">
        <v>12</v>
      </c>
      <c r="C13" s="2" t="n">
        <v>0.4</v>
      </c>
      <c r="D13" s="3" t="n">
        <f aca="false">36353/402075</f>
        <v>0.0904134800721259</v>
      </c>
      <c r="E13" s="0" t="n">
        <v>583</v>
      </c>
      <c r="F13" s="0" t="n">
        <v>10</v>
      </c>
    </row>
    <row r="14" customFormat="false" ht="12.8" hidden="false" customHeight="false" outlineLevel="0" collapsed="false">
      <c r="A14" s="0" t="s">
        <v>6</v>
      </c>
      <c r="B14" s="0" t="n">
        <v>13</v>
      </c>
      <c r="C14" s="2" t="n">
        <v>0.4</v>
      </c>
      <c r="D14" s="0" t="n">
        <v>0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0" t="s">
        <v>6</v>
      </c>
      <c r="B15" s="0" t="n">
        <v>14</v>
      </c>
      <c r="C15" s="2" t="n">
        <v>0.666666666666667</v>
      </c>
      <c r="D15" s="3" t="n">
        <f aca="false">10096/402075</f>
        <v>0.0251097432071131</v>
      </c>
      <c r="E15" s="0" t="n">
        <v>163</v>
      </c>
      <c r="F15" s="0" t="n">
        <v>12</v>
      </c>
    </row>
    <row r="16" customFormat="false" ht="12.8" hidden="false" customHeight="false" outlineLevel="0" collapsed="false">
      <c r="A16" s="0" t="s">
        <v>5</v>
      </c>
      <c r="B16" s="0" t="n">
        <v>15</v>
      </c>
      <c r="C16" s="2" t="n">
        <v>0.733333333333333</v>
      </c>
      <c r="D16" s="0" t="n">
        <v>0</v>
      </c>
      <c r="E16" s="0" t="n">
        <v>0</v>
      </c>
      <c r="F16" s="0" t="n">
        <v>0</v>
      </c>
    </row>
    <row r="17" customFormat="false" ht="12.8" hidden="false" customHeight="false" outlineLevel="0" collapsed="false">
      <c r="A17" s="0" t="s">
        <v>5</v>
      </c>
      <c r="B17" s="0" t="n">
        <v>16</v>
      </c>
      <c r="C17" s="2" t="n">
        <v>1</v>
      </c>
      <c r="D17" s="3" t="n">
        <f aca="false">43390/402075</f>
        <v>0.107915189952123</v>
      </c>
      <c r="E17" s="0" t="n">
        <v>275</v>
      </c>
      <c r="F17" s="0" t="n">
        <v>31</v>
      </c>
    </row>
    <row r="18" customFormat="false" ht="12.8" hidden="false" customHeight="false" outlineLevel="0" collapsed="false">
      <c r="A18" s="0" t="s">
        <v>5</v>
      </c>
      <c r="B18" s="0" t="n">
        <v>17</v>
      </c>
      <c r="C18" s="2" t="n">
        <v>1</v>
      </c>
      <c r="D18" s="0" t="n">
        <v>0</v>
      </c>
      <c r="E18" s="0" t="n">
        <v>0</v>
      </c>
      <c r="F18" s="0" t="n">
        <v>0</v>
      </c>
    </row>
    <row r="19" customFormat="false" ht="12.8" hidden="false" customHeight="false" outlineLevel="0" collapsed="false">
      <c r="A19" s="0" t="s">
        <v>5</v>
      </c>
      <c r="B19" s="0" t="n">
        <v>18</v>
      </c>
      <c r="C19" s="2" t="n">
        <v>0.733333333333333</v>
      </c>
      <c r="D19" s="3" t="n">
        <f aca="false">53326/402075</f>
        <v>0.132626997450724</v>
      </c>
      <c r="E19" s="0" t="n">
        <v>330</v>
      </c>
      <c r="F19" s="0" t="n">
        <v>32</v>
      </c>
    </row>
    <row r="20" customFormat="false" ht="12.8" hidden="false" customHeight="false" outlineLevel="0" collapsed="false">
      <c r="A20" s="0" t="s">
        <v>6</v>
      </c>
      <c r="B20" s="0" t="n">
        <v>19</v>
      </c>
      <c r="C20" s="2" t="n">
        <v>0.666666666666667</v>
      </c>
      <c r="D20" s="0" t="n">
        <v>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6</v>
      </c>
      <c r="B21" s="0" t="n">
        <v>20</v>
      </c>
      <c r="C21" s="2" t="n">
        <v>0.4</v>
      </c>
      <c r="D21" s="3" t="n">
        <f aca="false">33499/402075</f>
        <v>0.0833153018715414</v>
      </c>
      <c r="E21" s="0" t="n">
        <v>538</v>
      </c>
      <c r="F21" s="0" t="n">
        <v>10</v>
      </c>
    </row>
    <row r="22" customFormat="false" ht="12.8" hidden="false" customHeight="false" outlineLevel="0" collapsed="false">
      <c r="A22" s="0" t="s">
        <v>6</v>
      </c>
      <c r="B22" s="0" t="n">
        <v>21</v>
      </c>
      <c r="C22" s="2" t="n">
        <v>0.4</v>
      </c>
      <c r="D22" s="0" t="n">
        <v>0</v>
      </c>
      <c r="E22" s="0" t="n">
        <v>0</v>
      </c>
      <c r="F22" s="0" t="n">
        <v>0</v>
      </c>
    </row>
    <row r="23" customFormat="false" ht="12.8" hidden="false" customHeight="false" outlineLevel="0" collapsed="false">
      <c r="A23" s="0" t="s">
        <v>6</v>
      </c>
      <c r="B23" s="0" t="n">
        <v>22</v>
      </c>
      <c r="C23" s="2" t="n">
        <v>0.666666666666667</v>
      </c>
      <c r="D23" s="3" t="n">
        <f aca="false">8293/402075</f>
        <v>0.0206255051918174</v>
      </c>
      <c r="E23" s="0" t="n">
        <v>133</v>
      </c>
      <c r="F23" s="0" t="n">
        <v>12</v>
      </c>
    </row>
    <row r="24" customFormat="false" ht="12.8" hidden="false" customHeight="false" outlineLevel="0" collapsed="false">
      <c r="A24" s="0" t="s">
        <v>5</v>
      </c>
      <c r="B24" s="0" t="n">
        <v>23</v>
      </c>
      <c r="C24" s="2" t="n">
        <v>0.733333333333333</v>
      </c>
      <c r="D24" s="0" t="n">
        <v>0</v>
      </c>
      <c r="E24" s="0" t="n">
        <v>0</v>
      </c>
      <c r="F24" s="0" t="n">
        <v>0</v>
      </c>
    </row>
    <row r="25" customFormat="false" ht="12.8" hidden="false" customHeight="false" outlineLevel="0" collapsed="false">
      <c r="A25" s="0" t="s">
        <v>5</v>
      </c>
      <c r="B25" s="0" t="n">
        <v>24</v>
      </c>
      <c r="C25" s="2" t="n">
        <v>1</v>
      </c>
      <c r="D25" s="3" t="n">
        <f aca="false">42454/402075</f>
        <v>0.105587266057328</v>
      </c>
      <c r="E25" s="0" t="n">
        <v>277</v>
      </c>
      <c r="F2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2017-04-06T23:49:58Z</dcterms:modified>
  <cp:revision>2</cp:revision>
</cp:coreProperties>
</file>