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drawings/drawing3.xml" ContentType="application/vnd.openxmlformats-officedocument.drawing+xml"/>
  <Override PartName="/xl/customProperty4.bin" ContentType="application/vnd.openxmlformats-officedocument.spreadsheetml.customProperty"/>
  <Override PartName="/xl/drawings/drawing4.xml" ContentType="application/vnd.openxmlformats-officedocument.drawing+xml"/>
  <Override PartName="/xl/customProperty5.bin" ContentType="application/vnd.openxmlformats-officedocument.spreadsheetml.customProperty"/>
  <Override PartName="/xl/drawings/drawing5.xml" ContentType="application/vnd.openxmlformats-officedocument.drawing+xml"/>
  <Override PartName="/xl/customProperty6.bin" ContentType="application/vnd.openxmlformats-officedocument.spreadsheetml.customProperty"/>
  <Override PartName="/xl/drawings/drawing6.xml" ContentType="application/vnd.openxmlformats-officedocument.drawing+xml"/>
  <Override PartName="/xl/customProperty7.bin" ContentType="application/vnd.openxmlformats-officedocument.spreadsheetml.customProperty"/>
  <Override PartName="/xl/drawings/drawing7.xml" ContentType="application/vnd.openxmlformats-officedocument.drawing+xml"/>
  <Override PartName="/xl/customProperty8.bin" ContentType="application/vnd.openxmlformats-officedocument.spreadsheetml.customProperty"/>
  <Override PartName="/xl/drawings/drawing8.xml" ContentType="application/vnd.openxmlformats-officedocument.drawing+xml"/>
  <Override PartName="/xl/customProperty9.bin" ContentType="application/vnd.openxmlformats-officedocument.spreadsheetml.customProperty"/>
  <Override PartName="/xl/drawings/drawing9.xml" ContentType="application/vnd.openxmlformats-officedocument.drawing+xml"/>
  <Override PartName="/xl/customProperty10.bin" ContentType="application/vnd.openxmlformats-officedocument.spreadsheetml.customProperty"/>
  <Override PartName="/xl/drawings/drawing10.xml" ContentType="application/vnd.openxmlformats-officedocument.drawing+xml"/>
  <Override PartName="/xl/customProperty11.bin" ContentType="application/vnd.openxmlformats-officedocument.spreadsheetml.customProperty"/>
  <Override PartName="/xl/drawings/drawing11.xml" ContentType="application/vnd.openxmlformats-officedocument.drawing+xml"/>
  <Override PartName="/xl/customProperty12.bin" ContentType="application/vnd.openxmlformats-officedocument.spreadsheetml.customProperty"/>
  <Override PartName="/xl/drawings/drawing12.xml" ContentType="application/vnd.openxmlformats-officedocument.drawing+xml"/>
  <Override PartName="/xl/customProperty13.bin" ContentType="application/vnd.openxmlformats-officedocument.spreadsheetml.customProperty"/>
  <Override PartName="/xl/drawings/drawing13.xml" ContentType="application/vnd.openxmlformats-officedocument.drawing+xml"/>
  <Override PartName="/xl/customProperty14.bin" ContentType="application/vnd.openxmlformats-officedocument.spreadsheetml.customProperty"/>
  <Override PartName="/xl/drawings/drawing14.xml" ContentType="application/vnd.openxmlformats-officedocument.drawing+xml"/>
  <Override PartName="/xl/customProperty15.bin" ContentType="application/vnd.openxmlformats-officedocument.spreadsheetml.customProperty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customProperty16.bin" ContentType="application/vnd.openxmlformats-officedocument.spreadsheetml.customProperty"/>
  <Override PartName="/xl/drawings/drawing16.xml" ContentType="application/vnd.openxmlformats-officedocument.drawing+xml"/>
  <Override PartName="/xl/customProperty17.bin" ContentType="application/vnd.openxmlformats-officedocument.spreadsheetml.customProperty"/>
  <Override PartName="/xl/drawings/drawing17.xml" ContentType="application/vnd.openxmlformats-officedocument.drawing+xml"/>
  <Override PartName="/xl/customProperty18.bin" ContentType="application/vnd.openxmlformats-officedocument.spreadsheetml.customProperty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 codeName="ThisWorkbook"/>
  <bookViews>
    <workbookView xWindow="0" yWindow="0" windowWidth="20490" windowHeight="8835" tabRatio="947" firstSheet="1" activeTab="2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" i="12" l="1"/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4" i="23"/>
  <c r="A13" i="13"/>
  <c r="C6" i="22"/>
  <c r="C11" i="23"/>
  <c r="C12" i="23"/>
  <c r="C8" i="23"/>
  <c r="C5" i="22"/>
  <c r="C9" i="23"/>
  <c r="C4" i="24"/>
  <c r="C5" i="24"/>
  <c r="C7" i="23"/>
  <c r="C10" i="23"/>
  <c r="C6" i="23"/>
  <c r="C4" i="22"/>
  <c r="C5" i="8" l="1"/>
  <c r="B4" i="1" l="1"/>
  <c r="B5" i="12"/>
  <c r="D7" i="20"/>
  <c r="D6" i="20"/>
  <c r="D5" i="20"/>
  <c r="D4" i="20"/>
  <c r="A4" i="1"/>
  <c r="B3" i="13" l="1"/>
  <c r="B7" i="13" s="1"/>
  <c r="B3" i="15"/>
  <c r="B3" i="9"/>
  <c r="D18" i="15"/>
  <c r="C9" i="17"/>
  <c r="C5" i="20"/>
  <c r="C7" i="20"/>
  <c r="D12" i="15"/>
  <c r="B21" i="9"/>
  <c r="C6" i="20"/>
  <c r="D7" i="15"/>
  <c r="D14" i="15"/>
  <c r="D9" i="9"/>
  <c r="D17" i="15"/>
  <c r="D16" i="9"/>
  <c r="D6" i="15"/>
  <c r="D13" i="9"/>
  <c r="D16" i="15"/>
  <c r="C4" i="20"/>
  <c r="D6" i="9"/>
  <c r="D7" i="9"/>
  <c r="D14" i="9"/>
  <c r="D10" i="15"/>
  <c r="D9" i="15"/>
  <c r="D8" i="15"/>
  <c r="D11" i="9"/>
  <c r="D11" i="15"/>
  <c r="D15" i="9"/>
  <c r="D10" i="9"/>
  <c r="D13" i="15"/>
  <c r="D15" i="15"/>
  <c r="D12" i="9"/>
  <c r="D8" i="9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16" i="3"/>
  <c r="B7" i="8"/>
  <c r="C5" i="17"/>
  <c r="C7" i="17"/>
  <c r="B9" i="3"/>
  <c r="B10" i="3"/>
  <c r="B11" i="3"/>
  <c r="C11" i="17"/>
  <c r="C22" i="3"/>
  <c r="C10" i="17"/>
  <c r="C6" i="17"/>
  <c r="C4" i="17"/>
  <c r="B5" i="8"/>
  <c r="C21" i="3"/>
  <c r="C23" i="3"/>
  <c r="C17" i="3"/>
  <c r="C8" i="17"/>
  <c r="C15" i="3"/>
  <c r="E18" i="15" l="1"/>
  <c r="E17" i="15"/>
  <c r="E16" i="15"/>
  <c r="C6" i="8" l="1"/>
  <c r="C8" i="8"/>
  <c r="C4" i="8"/>
  <c r="B8" i="8"/>
  <c r="B4" i="8"/>
  <c r="B6" i="8"/>
  <c r="A4" i="12"/>
  <c r="A6" i="13"/>
  <c r="A7" i="13"/>
  <c r="A5" i="12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<sst xmlns="http://schemas.openxmlformats.org/spreadsheetml/2006/main" count="341" uniqueCount="249">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</sst>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Entrada" xfId="3" builtinId="20"/>
    <cellStyle name="Hiperlink" xfId="4" builtinId="8"/>
    <cellStyle name="Normal" xfId="0" builtinId="0"/>
    <cellStyle name="Título" xfId="1" builtinId="15" customBuiltin="1"/>
    <cellStyle name="Título 4" xfId="2" builtinId="19" customBuiltin="1"/>
  </cellStyles>
  <dxfs count="11">
    <dxf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2" defaultTableStyle="TableStyleMedium2" defaultPivotStyle="PivotStyleLight16">
    <tableStyle name="Excel UI" pivot="0" count="7">
      <tableStyleElement type="wholeTable" dxfId="10"/>
      <tableStyleElement type="headerRow" dxfId="9"/>
      <tableStyleElement type="totalRow" dxfId="8"/>
      <tableStyleElement type="firstColumn" dxfId="7"/>
      <tableStyleElement type="lastColumn" dxfId="6"/>
      <tableStyleElement type="firstRowStripe" dxfId="5"/>
      <tableStyleElement type="firstColumnStripe" dxfId="4"/>
    </tableStyle>
    <tableStyle name="MySqlDefault" pivot="0" table="0" count="2">
      <tableStyleElement type="wholeTable" dxfId="3"/>
      <tableStyleElement type="headerRow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7" name="tbl_Notes" displayName="tbl_Notes" ref="B10:C27" totalsRowShown="0">
  <tableColumns count="2">
    <tableColumn id="1" name="Worksheet"/>
    <tableColumn id="2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5" totalsRowShown="0" headerRowCellStyle="Normal" dataCellStyle="Normal">
  <autoFilter ref="A3:D5"/>
  <tableColumns count="4">
    <tableColumn id="1" name="Value" dataDxfId="0" dataCellStyle="Normal"/>
    <tableColumn id="2" name="Description" dataCellStyle="Normal"/>
    <tableColumn id="3" name="Formula" dataCellStyle="Normal">
      <calculatedColumnFormula>_xlfn.FORMULATEXT(D4)</calculatedColumnFormula>
    </tableColumn>
    <tableColumn id="4" name="Result" dataCellStyle="Normal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1.bin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5" Type="http://schemas.openxmlformats.org/officeDocument/2006/relationships/drawing" Target="../drawings/drawing13.xml"/><Relationship Id="rId4" Type="http://schemas.openxmlformats.org/officeDocument/2006/relationships/customProperty" Target="../customProperty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5.bin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7.bin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8.bin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.bin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5.bin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5" Type="http://schemas.openxmlformats.org/officeDocument/2006/relationships/drawing" Target="../drawings/drawing6.xml"/><Relationship Id="rId4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7.bin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9.bin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7"/>
  <sheetViews>
    <sheetView showGridLines="0" workbookViewId="0">
      <selection activeCell="C14" sqref="C14"/>
    </sheetView>
  </sheetViews>
  <sheetFormatPr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/>
    <hyperlink ref="B11" location="'Format Codes'!A1" display="Format Codes"/>
    <hyperlink ref="B12" location="'TEXT() function intro'!A1" display="TEXT() function intro"/>
    <hyperlink ref="B13" location="'Thousands separator'!A1" display="Thousands separator"/>
    <hyperlink ref="B14" location="'Number, currency, accounting'!A1" display="Number, currency, accounting"/>
    <hyperlink ref="B15" location="'Months, days, years'!A1" display="Months, days, years"/>
    <hyperlink ref="B16" location="'Hours, minutes, seconds'!A1" display="Hours, minutes, seconds"/>
    <hyperlink ref="B17" location="'Date &amp; time'!A1" display="Date &amp; time"/>
    <hyperlink ref="B18" location="Percentage!A1" display="Percentage"/>
    <hyperlink ref="B19" location="Fraction!A1" display="Fraction"/>
    <hyperlink ref="B20" location="'Scientific notation'!A1" display="Scientific notation "/>
    <hyperlink ref="B21" location="Special!A1" display="Special"/>
    <hyperlink ref="B22" location="Symbols!A1" display="Symbols"/>
    <hyperlink ref="B23" location="'Combine multiple formats'!A1" display="Combine multiple formats"/>
    <hyperlink ref="B24" location="Custom!A1" display="Custom"/>
    <hyperlink ref="B25" location="'Leading 0''s'!A1" display="Leading 0's"/>
    <hyperlink ref="B26" location="'New line'!A1" display="New line"/>
    <hyperlink ref="B27" location="'Page Header &amp; Footer'!A1" display="Page Header &amp; Footer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2"/>
  <sheetViews>
    <sheetView showGridLines="0" workbookViewId="0"/>
  </sheetViews>
  <sheetFormatPr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=TEXTO(A4;"# ?/?")</v>
      </c>
      <c r="D4" s="3" t="str">
        <f>TEXT(A4,"# ?/?")</f>
        <v>4 1/3</v>
      </c>
    </row>
    <row r="5" spans="1:6" x14ac:dyDescent="0.3">
      <c r="A5" s="113">
        <v>0.34</v>
      </c>
      <c r="B5" s="6" t="s">
        <v>248</v>
      </c>
      <c r="C5" s="6" t="str">
        <f t="shared" ca="1" si="0"/>
        <v>=ARRUMAR(TEXTO(A5;"# ?/?"))</v>
      </c>
      <c r="D5" s="6" t="str">
        <f>TRIM(TEXT(A5,"# ?/?"))</f>
        <v>1/3</v>
      </c>
    </row>
    <row r="6" spans="1:6" x14ac:dyDescent="0.3">
      <c r="A6" s="72">
        <v>4.34</v>
      </c>
      <c r="B6" s="13" t="s">
        <v>229</v>
      </c>
      <c r="C6" s="13" t="str">
        <f t="shared" ca="1" si="0"/>
        <v>=TEXTO(A6;"# ??/??")</v>
      </c>
      <c r="D6" s="13" t="str">
        <f>TEXT(A6,"# ??/??")</f>
        <v>4 17/50</v>
      </c>
    </row>
    <row r="7" spans="1:6" x14ac:dyDescent="0.3">
      <c r="A7" s="113">
        <v>4.34</v>
      </c>
      <c r="B7" s="6" t="s">
        <v>230</v>
      </c>
      <c r="C7" s="6" t="str">
        <f t="shared" ca="1" si="0"/>
        <v>=TEXTO(A7;"# ???/???")</v>
      </c>
      <c r="D7" s="6" t="str">
        <f>TEXT(A7,"# ???/???")</f>
        <v xml:space="preserve">4  17/50 </v>
      </c>
    </row>
    <row r="8" spans="1:6" x14ac:dyDescent="0.3">
      <c r="A8" s="72">
        <v>4.34</v>
      </c>
      <c r="B8" s="13" t="s">
        <v>231</v>
      </c>
      <c r="C8" s="13" t="str">
        <f t="shared" ca="1" si="0"/>
        <v>=TEXTO(A8;"# ?/2")</v>
      </c>
      <c r="D8" s="13" t="str">
        <f>TEXT(A8,"# ?/2")</f>
        <v>4 1/2</v>
      </c>
    </row>
    <row r="9" spans="1:6" x14ac:dyDescent="0.3">
      <c r="A9" s="113">
        <v>4.34</v>
      </c>
      <c r="B9" s="6" t="s">
        <v>232</v>
      </c>
      <c r="C9" s="6" t="str">
        <f t="shared" ca="1" si="0"/>
        <v>=TEXTO(A9;"# ?/4")</v>
      </c>
      <c r="D9" s="6" t="str">
        <f>TEXT(A9,"# ?/4")</f>
        <v>4 1/4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=TEXTO(A10;"# ??/16")</v>
      </c>
      <c r="D10" s="13" t="str">
        <f>TEXT(A10,"# ??/16")</f>
        <v>4  5/16</v>
      </c>
    </row>
    <row r="11" spans="1:6" x14ac:dyDescent="0.3">
      <c r="A11" s="113">
        <v>4.34</v>
      </c>
      <c r="B11" s="6" t="s">
        <v>234</v>
      </c>
      <c r="C11" s="6" t="str">
        <f t="shared" ca="1" si="0"/>
        <v>=TEXTO(A11;"# ?/10")</v>
      </c>
      <c r="D11" s="6" t="str">
        <f>TEXT(A11,"# ?/10")</f>
        <v>4 3/10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=TEXTO(A12;"# ??/100")</v>
      </c>
      <c r="D12" s="4" t="str">
        <f>TEXT(A12,"# ??/100")</f>
        <v>4 34/100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=TEXTO(A4;"0.00E+00")</v>
      </c>
      <c r="D4" s="53" t="str">
        <f>TEXT(A4,"0.00E+00")</f>
        <v>1.220E+04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=TEXTO(A5;"#0.0E+0")</v>
      </c>
      <c r="D5" s="4" t="str">
        <f>TEXT(A5,"#0.0E+0")</f>
        <v>1.220E+4</v>
      </c>
    </row>
    <row r="15" spans="1:4" x14ac:dyDescent="0.3">
      <c r="A15" s="46" t="s">
        <v>150</v>
      </c>
    </row>
  </sheetData>
  <hyperlinks>
    <hyperlink ref="A15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5"/>
  <sheetViews>
    <sheetView showGridLines="0" workbookViewId="0">
      <selection activeCell="C12" sqref="C12"/>
    </sheetView>
  </sheetViews>
  <sheetFormatPr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=TEXTO(A4;"00000")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=TEXTO(A5;"00000-0000")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=TEXTO(A6;"[&lt;=9999999]###-####;(###)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=TEXTO(A7;"000-00-0000")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6"/>
  <sheetViews>
    <sheetView showGridLines="0" workbookViewId="0">
      <selection activeCell="A3" sqref="A3"/>
    </sheetView>
  </sheetViews>
  <sheetFormatPr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/>
    <hyperlink ref="A26" r:id="rId2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3"/>
  <sheetViews>
    <sheetView showGridLines="0" workbookViewId="0">
      <selection activeCell="B4" sqref="B4"/>
    </sheetView>
  </sheetViews>
  <sheetFormatPr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"&amp;TEXTO(E4;"$#,###")&amp;"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"&amp;TEXTO(F4;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3"/>
  <sheetViews>
    <sheetView showGridLines="0" workbookViewId="0">
      <selection activeCell="A4" sqref="A4"/>
    </sheetView>
  </sheetViews>
  <sheetFormatPr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"&amp;TEXTO(A4;"000000000")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=TEXTO(A5;"###°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  <tableParts count="1">
    <tablePart r:id="rId5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"/>
  <sheetViews>
    <sheetView showGridLines="0" workbookViewId="0">
      <selection activeCell="E4" sqref="E4"/>
    </sheetView>
  </sheetViews>
  <sheetFormatPr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2"/>
  <sheetViews>
    <sheetView showGridLines="0" workbookViewId="0">
      <selection activeCell="B4" sqref="B4"/>
    </sheetView>
  </sheetViews>
  <sheetFormatPr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"&amp;CARACT(10)&amp;TEXTO(HOJE();"mm/dd/yy")</v>
      </c>
      <c r="B4" s="105" t="str">
        <f ca="1">"Today is: "&amp;CHAR(10)&amp;TEXT(TODAY(),"mm/dd/yy")</f>
        <v>Today is: 
06/09/yy</v>
      </c>
    </row>
    <row r="12" spans="1:2" x14ac:dyDescent="0.3">
      <c r="A12" s="46" t="s">
        <v>150</v>
      </c>
    </row>
  </sheetData>
  <hyperlinks>
    <hyperlink ref="A12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showGridLines="0" workbookViewId="0">
      <selection activeCell="C6" sqref="C6"/>
    </sheetView>
  </sheetViews>
  <sheetFormatPr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/>
  </hyperlinks>
  <pageMargins left="0.7" right="0.7" top="0.75" bottom="0.75" header="0.3" footer="0.3"/>
  <pageSetup orientation="portrait" r:id="rId2"/>
  <headerFooter>
    <oddHeader>&amp;LReport Time: &amp;T&amp;RReport Date: &amp;D</oddHeader>
  </headerFooter>
  <customProperties>
    <customPr name="EpmWorksheetKeyString_GUID" r:id="rId3"/>
  </customPropertie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zoomScaleNormal="100" workbookViewId="0">
      <selection activeCell="C4" sqref="C4"/>
    </sheetView>
  </sheetViews>
  <sheetFormatPr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44356</v>
      </c>
    </row>
    <row r="9" spans="1:9" ht="66" x14ac:dyDescent="0.3">
      <c r="A9" s="60" t="s">
        <v>96</v>
      </c>
      <c r="B9" s="88" t="s">
        <v>131</v>
      </c>
      <c r="C9" s="92">
        <f ca="1">NOW()</f>
        <v>44356.519699421297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6"/>
  <sheetViews>
    <sheetView showGridLines="0" tabSelected="1" topLeftCell="A4" workbookViewId="0">
      <selection activeCell="B9" sqref="B9"/>
    </sheetView>
  </sheetViews>
  <sheetFormatPr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44356</v>
      </c>
      <c r="B9" s="3" t="str">
        <f ca="1">_xlfn.FORMULATEXT(C9)</f>
        <v>=TEXTO(A9;"MM/DD/YY")</v>
      </c>
      <c r="C9" s="3" t="str">
        <f ca="1">TEXT(A9,"MM/DD/YY")</f>
        <v>06/09/YY</v>
      </c>
    </row>
    <row r="10" spans="1:4" x14ac:dyDescent="0.3">
      <c r="A10" s="109">
        <f ca="1">TODAY()</f>
        <v>44356</v>
      </c>
      <c r="B10" s="6" t="str">
        <f ca="1">_xlfn.FORMULATEXT(C10)</f>
        <v>=TEXTO(A10;"DDDD")</v>
      </c>
      <c r="C10" s="6" t="str">
        <f ca="1">TEXT(A10,"DDDD")</f>
        <v>quarta-feira</v>
      </c>
    </row>
    <row r="11" spans="1:4" ht="17.25" thickBot="1" x14ac:dyDescent="0.35">
      <c r="A11" s="110">
        <v>0.28499999999999998</v>
      </c>
      <c r="B11" s="4" t="str">
        <f ca="1">_xlfn.FORMULATEXT(C11)</f>
        <v>=TEXTO(A11;"0.00%")</v>
      </c>
      <c r="C11" s="4" t="str">
        <f>TEXT(A11,"0.00%")</f>
        <v>029%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"&amp;TEXTO(B21;"mm/dd/yy")</v>
      </c>
      <c r="D21" s="8" t="str">
        <f>A21&amp;" "&amp;TEXT(B21,"mm/dd/yy")</f>
        <v>Report Printed on: 03/14/yy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"&amp;TEXTO(B22;"HH:MM AM/PM")</v>
      </c>
      <c r="D22" s="9" t="str">
        <f>A22&amp;" "&amp;TEXT(B22,"HH:MM AM/PM")</f>
        <v>Package Delivered at: 03:30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"&amp;TEXTO(B23;"$#,###.##")</v>
      </c>
      <c r="D23" s="10" t="str">
        <f>A23&amp;" "&amp;TEXT(B23,"$#,###.##")</f>
        <v>Weekly Revenue: $66348,72</v>
      </c>
    </row>
    <row r="26" spans="1:4" x14ac:dyDescent="0.3">
      <c r="A26" s="46" t="s">
        <v>150</v>
      </c>
    </row>
  </sheetData>
  <hyperlinks>
    <hyperlink ref="A26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showGridLines="0" workbookViewId="0">
      <selection activeCell="B8" sqref="B8"/>
    </sheetView>
  </sheetViews>
  <sheetFormatPr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=TEXTO(A4;"#,###")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=TEXTO(A5;"0,000.00")</v>
      </c>
      <c r="C5" s="6" t="str">
        <f>TEXT(A5,"0,000.00")</f>
        <v>12200000,00000</v>
      </c>
    </row>
    <row r="6" spans="1:3" x14ac:dyDescent="0.3">
      <c r="A6" s="13">
        <v>12200000</v>
      </c>
      <c r="B6" s="13" t="str">
        <f ca="1">_xlfn.FORMULATEXT(C6)</f>
        <v>=TEXTO(A6;"#,")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=TEXTO(A7;"#,###.0,")</v>
      </c>
      <c r="C7" s="6" t="str">
        <f>TEXT(A7,"#,###.0,")</f>
        <v>12200000,0,</v>
      </c>
    </row>
    <row r="8" spans="1:3" ht="17.25" thickBot="1" x14ac:dyDescent="0.35">
      <c r="A8" s="4">
        <v>12200000</v>
      </c>
      <c r="B8" s="4" t="str">
        <f ca="1">_xlfn.FORMULATEXT(C8)</f>
        <v>=TEXTO(A8;"0.0,,")</v>
      </c>
      <c r="C8" s="4" t="str">
        <f>TEXT(A8,"0.0,,")</f>
        <v>12.200.000,,</v>
      </c>
    </row>
    <row r="11" spans="1:3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7"/>
  <sheetViews>
    <sheetView showGridLines="0" workbookViewId="0">
      <selection activeCell="D11" sqref="D11"/>
    </sheetView>
  </sheetViews>
  <sheetFormatPr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=TEXTO(A4;"0.00")</v>
      </c>
      <c r="D4" s="64" t="str">
        <f>TEXT(A4,"0.00")</f>
        <v>1.235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=TEXTO(A5;"#,##0")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=TEXTO(A6;"#,##0.00")</v>
      </c>
      <c r="D6" s="65" t="str">
        <f>TEXT(A6,"#,##0.00")</f>
        <v>1234,56000</v>
      </c>
    </row>
    <row r="7" spans="1:13" x14ac:dyDescent="0.3">
      <c r="A7" s="60">
        <v>1234.56</v>
      </c>
      <c r="B7" s="60" t="s">
        <v>193</v>
      </c>
      <c r="C7" s="60" t="str">
        <f t="shared" ca="1" si="0"/>
        <v>=TEXTO(A7;"$#,##0")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=TEXTO(A8;"$#,##0.00")</v>
      </c>
      <c r="D8" s="86" t="str">
        <f>TEXT(A8,"$#,##0.00")</f>
        <v>$1234,56000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=TEXTO(A9;"$#,##0.00_);($#,##0.00)")</v>
      </c>
      <c r="D9" s="66" t="str">
        <f>TEXT(A9,"$#,##0.00_);($#,##0.00)")</f>
        <v>($1234,56000)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=TEXTO(A10;"$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=TEXTO(A11;"$ * #,##0.00")</v>
      </c>
      <c r="D11" s="61" t="str">
        <f>TEXT(A11,"$ * #,##0.00")</f>
        <v>$ 1234,56000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"/>
  <sheetViews>
    <sheetView showGridLines="0" workbookViewId="0">
      <selection activeCell="E6" sqref="E6"/>
    </sheetView>
  </sheetViews>
  <sheetFormatPr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44356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=TEXTO(B3;"m")</v>
      </c>
      <c r="E6" s="24" t="str">
        <f ca="1">TEXT(B3,"m")</f>
        <v>6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=TEXTO(B3;"mm")</v>
      </c>
      <c r="E7" s="21" t="str">
        <f ca="1">TEXT(B3,"mm")</f>
        <v>06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=TEXTO(B3;"mmm")</v>
      </c>
      <c r="E8" s="20" t="str">
        <f ca="1">TEXT(B3,"mmm")</f>
        <v>jun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=TEXTO(B3;"mmmm")</v>
      </c>
      <c r="E9" s="21" t="str">
        <f ca="1">TEXT(B3,"mmmm")</f>
        <v>junho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=TEXTO(B3;"mmmmm")</v>
      </c>
      <c r="E10" s="52" t="str">
        <f ca="1">TEXT(B3,"mmmmm")</f>
        <v>j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=TEXTO(B3;"d")</v>
      </c>
      <c r="E11" s="21" t="str">
        <f ca="1">TEXT(B3,"d")</f>
        <v>9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=TEXTO(B3;"dd")</v>
      </c>
      <c r="E12" s="20" t="str">
        <f ca="1">TEXT(B3,"dd")</f>
        <v>09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=TEXTO(B3;"ddd")</v>
      </c>
      <c r="E13" s="21" t="str">
        <f ca="1">TEXT(B3,"ddd")</f>
        <v>qua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=TEXTO(B3;"dddd")</v>
      </c>
      <c r="E14" s="52" t="str">
        <f ca="1">TEXT(B3,"dddd")</f>
        <v>quarta-feira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=TEXTO(B3;"yy")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=TEXTO(B3;"yyyy")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=TEXTO(StartDate;"m")</v>
      </c>
      <c r="C21" s="35" t="str">
        <f ca="1">TEXT(StartDate,"m")</f>
        <v>6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/>
    <hyperlink ref="A25" r:id="rId2"/>
  </hyperlinks>
  <pageMargins left="0.7" right="0.7" top="0.75" bottom="0.75" header="0.3" footer="0.3"/>
  <pageSetup orientation="portrait" r:id="rId3"/>
  <customProperties>
    <customPr name="EpmWorksheetKeyString_GUID" r:id="rId4"/>
  </customProperties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showGridLines="0" workbookViewId="0">
      <selection activeCell="B3" sqref="B3"/>
    </sheetView>
  </sheetViews>
  <sheetFormatPr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44356.519699421297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=TEXTO(B3;"h")</v>
      </c>
      <c r="E6" s="3" t="str">
        <f ca="1">TEXT(B3,"h")</f>
        <v>12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=TEXTO(B3;"hh")</v>
      </c>
      <c r="E7" s="51" t="str">
        <f ca="1">TEXT(B3,"hh")</f>
        <v>12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=TEXTO(B3;"m")</v>
      </c>
      <c r="E8" s="13" t="str">
        <f ca="1">TEXT(B3,"m")</f>
        <v>6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=TEXTO(B3;"mm")</v>
      </c>
      <c r="E9" s="51" t="str">
        <f ca="1">TEXT(B3,"mm")</f>
        <v>06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=TEXTO(B3;"s")</v>
      </c>
      <c r="E10" s="13" t="str">
        <f ca="1">TEXT(B3,"s")</f>
        <v>22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=TEXTO(B3;"ss")</v>
      </c>
      <c r="E11" s="51" t="str">
        <f ca="1">TEXT(B3,"ss")</f>
        <v>22</v>
      </c>
    </row>
    <row r="12" spans="1:8" x14ac:dyDescent="0.3">
      <c r="A12" s="13" t="s">
        <v>96</v>
      </c>
      <c r="B12" s="73">
        <f ca="1">StartTime</f>
        <v>44356.519699421297</v>
      </c>
      <c r="C12" s="13" t="s">
        <v>105</v>
      </c>
      <c r="D12" s="13" t="str">
        <f t="shared" ca="1" si="0"/>
        <v>=TEXTO(B3;"h AM/PM")</v>
      </c>
      <c r="E12" s="13" t="str">
        <f ca="1">TEXT(B3,"h AM/PM")</f>
        <v>12 PM</v>
      </c>
    </row>
    <row r="13" spans="1:8" x14ac:dyDescent="0.3">
      <c r="A13" s="6" t="s">
        <v>96</v>
      </c>
      <c r="B13" s="74">
        <f ca="1">StartTime</f>
        <v>44356.519699421297</v>
      </c>
      <c r="C13" s="6" t="s">
        <v>106</v>
      </c>
      <c r="D13" s="6" t="str">
        <f t="shared" ca="1" si="0"/>
        <v>=TEXTO(B3;"h:mm AM/PM")</v>
      </c>
      <c r="E13" s="6" t="str">
        <f ca="1">TEXT(B3,"h:mm AM/PM")</f>
        <v>12:28 PM</v>
      </c>
    </row>
    <row r="14" spans="1:8" x14ac:dyDescent="0.3">
      <c r="A14" s="13" t="s">
        <v>96</v>
      </c>
      <c r="B14" s="75">
        <f ca="1">StartTime</f>
        <v>44356.519699421297</v>
      </c>
      <c r="C14" s="13" t="s">
        <v>107</v>
      </c>
      <c r="D14" s="13" t="str">
        <f t="shared" ca="1" si="0"/>
        <v>=TEXTO(B3;"h:mm:ss A/P")</v>
      </c>
      <c r="E14" s="13" t="str">
        <f ca="1">TEXT(B3,"h:mm:ss A/P")</f>
        <v>12:28:22 P</v>
      </c>
    </row>
    <row r="15" spans="1:8" ht="17.25" thickBot="1" x14ac:dyDescent="0.35">
      <c r="A15" s="51" t="s">
        <v>96</v>
      </c>
      <c r="B15" s="76">
        <f ca="1">StartTime</f>
        <v>44356.519699421297</v>
      </c>
      <c r="C15" s="51" t="s">
        <v>110</v>
      </c>
      <c r="D15" s="51" t="str">
        <f t="shared" ca="1" si="0"/>
        <v>=TEXTO(B3;"h:mm:ss.00")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=TEXTO(B16;"[h]:mm")</v>
      </c>
      <c r="E16" s="20" t="str">
        <f>TEXT(B16,"[h]:mm")</f>
        <v>1:02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=TEXTO(B17;"[mm]:ss")</v>
      </c>
      <c r="E17" s="21" t="str">
        <f>TEXT(B17,"[mm]:ss")</f>
        <v>62:16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=TEXTO(B18;"[ss].00")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0"/>
  <sheetViews>
    <sheetView showGridLines="0" workbookViewId="0">
      <selection activeCell="B7" sqref="B7"/>
    </sheetView>
  </sheetViews>
  <sheetFormatPr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44356.519699421297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"&amp;TEXTO(B3;"mm/dd/yyyy")</v>
      </c>
      <c r="B6" s="38" t="str">
        <f ca="1">"Date: "&amp;TEXT(B3,"mm/dd/yyyy")</f>
        <v>Date: 06/09/yyyy</v>
      </c>
    </row>
    <row r="7" spans="1:2" ht="17.25" thickBot="1" x14ac:dyDescent="0.35">
      <c r="A7" s="39" t="str">
        <f ca="1">_xlfn.FORMULATEXT(B7)</f>
        <v>="Date-time: " &amp; TEXTO(B3; "m/d/yyyy h:mm AM/PM")</v>
      </c>
      <c r="B7" s="39" t="str">
        <f ca="1">"Date-time: " &amp; TEXT(B3, "m/d/yyyy h:mm AM/PM")</f>
        <v>Date-time: 6/9/yyyy 12:28 PM</v>
      </c>
    </row>
    <row r="10" spans="1:2" x14ac:dyDescent="0.3">
      <c r="A10" s="45" t="s">
        <v>215</v>
      </c>
    </row>
    <row r="11" spans="1:2" x14ac:dyDescent="0.3">
      <c r="A11" t="str">
        <f ca="1">"Today is "&amp;TEXT(B3,"dddd, mmmm yyyy")&amp;", and the current time is "&amp;TEXT(B3,"hh/mm AM/PM")&amp;"."</f>
        <v>Today is quarta-feira, junho yyyy, and the current time is 12/28 PM.</v>
      </c>
    </row>
    <row r="13" spans="1:2" x14ac:dyDescent="0.3">
      <c r="A13" t="str">
        <f ca="1">_xlfn.FORMULATEXT(A11)</f>
        <v>="Today is "&amp;TEXTO(B3;"dddd, mmmm yyyy")&amp;", and the current time is "&amp;TEXTO(B3;"hh/mm AM/PM")&amp;"."</v>
      </c>
    </row>
    <row r="20" spans="1:1" x14ac:dyDescent="0.3">
      <c r="A20" s="46" t="s">
        <v>150</v>
      </c>
    </row>
  </sheetData>
  <hyperlinks>
    <hyperlink ref="A20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6"/>
  <sheetViews>
    <sheetView showGridLines="0" workbookViewId="0">
      <selection activeCell="C4" sqref="C4"/>
    </sheetView>
  </sheetViews>
  <sheetFormatPr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=TEXTO(A4;"0%")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=TEXTO(A5;"0.0%")</v>
      </c>
      <c r="D5" s="6" t="str">
        <f>TEXT(A5,"0.0%")</f>
        <v>24%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=TEXTO(A6;"0.00%")</v>
      </c>
      <c r="D6" s="4" t="str">
        <f>TEXT(A6,"0.00%")</f>
        <v>024%</v>
      </c>
    </row>
    <row r="16" spans="1:7" x14ac:dyDescent="0.3">
      <c r="A16" s="46" t="s">
        <v>150</v>
      </c>
    </row>
  </sheetData>
  <hyperlinks>
    <hyperlink ref="A16" r:id="rId1"/>
  </hyperlinks>
  <pageMargins left="0.7" right="0.7" top="0.75" bottom="0.75" header="0.3" footer="0.3"/>
  <pageSetup orientation="portrait" r:id="rId2"/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2021-06-09T15:33:57Z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717be114-2b61-4abc-9b65-3a28a639cec3</vt:lpwstr>
  </property>
</Properties>
</file>