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hais\Documents\BI Master\TCC - BI Master\"/>
    </mc:Choice>
  </mc:AlternateContent>
  <xr:revisionPtr revIDLastSave="0" documentId="13_ncr:1_{FB1124E2-5D4D-4B6C-9A1C-16515BC40E9D}" xr6:coauthVersionLast="47" xr6:coauthVersionMax="47" xr10:uidLastSave="{00000000-0000-0000-0000-000000000000}"/>
  <bookViews>
    <workbookView xWindow="-16215" yWindow="11040" windowWidth="16215" windowHeight="6105" activeTab="3" xr2:uid="{00000000-000D-0000-FFFF-FFFF00000000}"/>
  </bookViews>
  <sheets>
    <sheet name="Portos" sheetId="5" r:id="rId1"/>
    <sheet name="Embarcacoes" sheetId="3" r:id="rId2"/>
    <sheet name="Plataformas" sheetId="4" r:id="rId3"/>
    <sheet name="Distancias" sheetId="6" r:id="rId4"/>
  </sheets>
  <calcPr calcId="191029"/>
</workbook>
</file>

<file path=xl/calcChain.xml><?xml version="1.0" encoding="utf-8"?>
<calcChain xmlns="http://schemas.openxmlformats.org/spreadsheetml/2006/main">
  <c r="A11" i="6" l="1"/>
  <c r="A10" i="6"/>
  <c r="A9" i="6"/>
  <c r="A8" i="6"/>
  <c r="A7" i="6"/>
  <c r="A6" i="6"/>
  <c r="A5" i="6"/>
  <c r="A4" i="6"/>
  <c r="A3" i="6"/>
  <c r="A2" i="6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<sst xmlns="http://schemas.openxmlformats.org/spreadsheetml/2006/main" count="78" uniqueCount="63">
  <si>
    <t>Plataforma 10</t>
  </si>
  <si>
    <t>Embarcações</t>
  </si>
  <si>
    <t>Embarcação 10</t>
  </si>
  <si>
    <t>Consumo</t>
  </si>
  <si>
    <t>Localização</t>
  </si>
  <si>
    <t>De \ Para</t>
  </si>
  <si>
    <t>Plataformas</t>
  </si>
  <si>
    <t>Portos</t>
  </si>
  <si>
    <t>Latitude</t>
  </si>
  <si>
    <t>Longitude</t>
  </si>
  <si>
    <t>Velocidade</t>
  </si>
  <si>
    <t>Embarcação 01</t>
  </si>
  <si>
    <t>Embarcação 02</t>
  </si>
  <si>
    <t>Embarcação 03</t>
  </si>
  <si>
    <t>Embarcação 04</t>
  </si>
  <si>
    <t>Embarcação 05</t>
  </si>
  <si>
    <t>Embarcação 06</t>
  </si>
  <si>
    <t>Embarcação 07</t>
  </si>
  <si>
    <t>Embarcação 08</t>
  </si>
  <si>
    <t>Embarcação 09</t>
  </si>
  <si>
    <t>Plataforma 01</t>
  </si>
  <si>
    <t>Plataforma 02</t>
  </si>
  <si>
    <t>Plataforma 03</t>
  </si>
  <si>
    <t>Plataforma 04</t>
  </si>
  <si>
    <t>Plataforma 05</t>
  </si>
  <si>
    <t>Plataforma 06</t>
  </si>
  <si>
    <t>Plataforma 07</t>
  </si>
  <si>
    <t>Plataforma 08</t>
  </si>
  <si>
    <t>Plataforma 09</t>
  </si>
  <si>
    <t>-24,109335</t>
  </si>
  <si>
    <t>-39,813312</t>
  </si>
  <si>
    <t>https://navalportoestaleiro.com/portos-do-brasil-conheca-as-principais-instalacoes-portuarias-existentes-no-pais/</t>
  </si>
  <si>
    <t>https://www.marinetraffic.com/</t>
  </si>
  <si>
    <t>Fontes:</t>
  </si>
  <si>
    <t>PORTO DO ACU</t>
  </si>
  <si>
    <t>ANGRA DOS REIS</t>
  </si>
  <si>
    <t>CABEDELO</t>
  </si>
  <si>
    <t>FORTALEZA</t>
  </si>
  <si>
    <t>TMIB</t>
  </si>
  <si>
    <t>PECEM</t>
  </si>
  <si>
    <t>RIO DE JANEIRO</t>
  </si>
  <si>
    <t>SANTOS</t>
  </si>
  <si>
    <t>SAO SEBASTIAO</t>
  </si>
  <si>
    <t>SUAPE</t>
  </si>
  <si>
    <t>-31,36303</t>
  </si>
  <si>
    <t>-26,244168</t>
  </si>
  <si>
    <t>-24,75682</t>
  </si>
  <si>
    <t>-24,468399</t>
  </si>
  <si>
    <t>-23,812492</t>
  </si>
  <si>
    <t>-16,207462</t>
  </si>
  <si>
    <t>-10,977465</t>
  </si>
  <si>
    <t>-3,335002</t>
  </si>
  <si>
    <t>-24,163783</t>
  </si>
  <si>
    <t>-40,61051</t>
  </si>
  <si>
    <t>-45,708166</t>
  </si>
  <si>
    <t>-47,015539</t>
  </si>
  <si>
    <t>-43,202861</t>
  </si>
  <si>
    <t>-43,288848</t>
  </si>
  <si>
    <t>-33,628008</t>
  </si>
  <si>
    <t>-28,767821</t>
  </si>
  <si>
    <t>-28,780897</t>
  </si>
  <si>
    <t>-32,794469</t>
  </si>
  <si>
    <t>Informações fictícias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</si>
</sst>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EF2CB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" fontId="3" fillId="2" borderId="1" xfId="0" applyNumberFormat="1" applyFont="1" applyFill="1" applyBorder="1"/>
    <xf numFmtId="0" fontId="5" fillId="0" borderId="0" xfId="1"/>
    <xf numFmtId="0" fontId="4" fillId="0" borderId="1" xfId="0" applyFont="1" applyBorder="1"/>
    <xf numFmtId="164" fontId="3" fillId="0" borderId="1" xfId="0" applyNumberFormat="1" applyFont="1" applyBorder="1"/>
    <xf numFmtId="0" fontId="6" fillId="0" borderId="0" xfId="1" applyFont="1"/>
    <xf numFmtId="0" fontId="2" fillId="3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valportoestaleiro.com/portos-do-brasil-conheca-as-principais-instalacoes-portuarias-existentes-no-pa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4A3B-5EBE-42D3-BB9C-3CC32B127706}">
  <dimension ref="A1:C14"/>
  <sheetViews>
    <sheetView zoomScaleNormal="100" workbookViewId="0">
      <selection activeCell="G8" sqref="G8"/>
    </sheetView>
  </sheetViews>
  <sheetFormatPr defaultRowHeight="14.4" x14ac:dyDescent="0.3"/>
  <cols>
    <col min="1" max="1" width="18.21875" bestFit="1" customWidth="1"/>
    <col min="2" max="2" width="11.21875" bestFit="1" customWidth="1"/>
    <col min="3" max="3" width="11.21875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2" t="s">
        <v>34</v>
      </c>
      <c r="B2" s="5">
        <v>-21.843250000000001</v>
      </c>
      <c r="C2" s="5">
        <v>-41.000889999999998</v>
      </c>
    </row>
    <row r="3" spans="1:3" x14ac:dyDescent="0.3">
      <c r="A3" s="2" t="s">
        <v>35</v>
      </c>
      <c r="B3" s="5">
        <v>-23.01183</v>
      </c>
      <c r="C3" s="5">
        <v>-44.310650000000003</v>
      </c>
    </row>
    <row r="4" spans="1:3" x14ac:dyDescent="0.3">
      <c r="A4" s="2" t="s">
        <v>36</v>
      </c>
      <c r="B4" s="5">
        <v>-6.9716110000000002</v>
      </c>
      <c r="C4" s="5">
        <v>-34.839979999999997</v>
      </c>
    </row>
    <row r="5" spans="1:3" x14ac:dyDescent="0.3">
      <c r="A5" s="2" t="s">
        <v>37</v>
      </c>
      <c r="B5" s="5">
        <v>-3.71448</v>
      </c>
      <c r="C5" s="5">
        <v>-38.496479999999998</v>
      </c>
    </row>
    <row r="6" spans="1:3" x14ac:dyDescent="0.3">
      <c r="A6" s="2" t="s">
        <v>38</v>
      </c>
      <c r="B6" s="5">
        <v>-10.845280000000001</v>
      </c>
      <c r="C6" s="5">
        <v>-36.918529999999997</v>
      </c>
    </row>
    <row r="7" spans="1:3" x14ac:dyDescent="0.3">
      <c r="A7" s="2" t="s">
        <v>39</v>
      </c>
      <c r="B7" s="5">
        <v>-3.5321259999999999</v>
      </c>
      <c r="C7" s="5">
        <v>-38.803109999999997</v>
      </c>
    </row>
    <row r="8" spans="1:3" x14ac:dyDescent="0.3">
      <c r="A8" s="2" t="s">
        <v>40</v>
      </c>
      <c r="B8" s="5">
        <v>-22.849820000000001</v>
      </c>
      <c r="C8" s="5">
        <v>-43.177840000000003</v>
      </c>
    </row>
    <row r="9" spans="1:3" x14ac:dyDescent="0.3">
      <c r="A9" s="2" t="s">
        <v>41</v>
      </c>
      <c r="B9" s="5">
        <v>-23.951090000000001</v>
      </c>
      <c r="C9" s="5">
        <v>-46.353580000000001</v>
      </c>
    </row>
    <row r="10" spans="1:3" x14ac:dyDescent="0.3">
      <c r="A10" s="2" t="s">
        <v>42</v>
      </c>
      <c r="B10" s="5">
        <v>-23.795470000000002</v>
      </c>
      <c r="C10" s="5">
        <v>-45.395200000000003</v>
      </c>
    </row>
    <row r="11" spans="1:3" x14ac:dyDescent="0.3">
      <c r="A11" s="2" t="s">
        <v>43</v>
      </c>
      <c r="B11" s="5">
        <v>-8.3911420000000003</v>
      </c>
      <c r="C11" s="5">
        <v>-34.968110000000003</v>
      </c>
    </row>
    <row r="13" spans="1:3" x14ac:dyDescent="0.3">
      <c r="A13" s="8" t="s">
        <v>33</v>
      </c>
      <c r="B13" s="4" t="s">
        <v>31</v>
      </c>
    </row>
    <row r="14" spans="1:3" x14ac:dyDescent="0.3">
      <c r="A14" s="8"/>
      <c r="B14" t="s">
        <v>32</v>
      </c>
    </row>
  </sheetData>
  <mergeCells count="1">
    <mergeCell ref="A13:A14"/>
  </mergeCells>
  <phoneticPr fontId="1" type="noConversion"/>
  <hyperlinks>
    <hyperlink ref="B13" r:id="rId1" xr:uid="{AA845AAD-1632-43CB-B825-9DCD6FAB5F57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B3ED-CAD0-4930-83B2-F89CED30D087}">
  <dimension ref="A1:D14"/>
  <sheetViews>
    <sheetView zoomScale="120" zoomScaleNormal="120" workbookViewId="0">
      <selection activeCell="C17" sqref="C17"/>
    </sheetView>
  </sheetViews>
  <sheetFormatPr defaultRowHeight="14.4" x14ac:dyDescent="0.3"/>
  <cols>
    <col min="1" max="1" width="15" customWidth="1"/>
    <col min="2" max="3" width="11.21875" customWidth="1"/>
    <col min="4" max="4" width="15.21875" bestFit="1" customWidth="1"/>
  </cols>
  <sheetData>
    <row r="1" spans="1:4" x14ac:dyDescent="0.3">
      <c r="A1" s="1" t="s">
        <v>1</v>
      </c>
      <c r="B1" s="1" t="s">
        <v>10</v>
      </c>
      <c r="C1" s="1" t="s">
        <v>3</v>
      </c>
      <c r="D1" s="1" t="s">
        <v>4</v>
      </c>
    </row>
    <row r="2" spans="1:4" x14ac:dyDescent="0.3">
      <c r="A2" s="2" t="s">
        <v>11</v>
      </c>
      <c r="B2" s="3">
        <v>10</v>
      </c>
      <c r="C2" s="3">
        <v>80</v>
      </c>
      <c r="D2" s="3" t="str">
        <f>Portos!A3</f>
        <v>ANGRA DOS REIS</v>
      </c>
    </row>
    <row r="3" spans="1:4" x14ac:dyDescent="0.3">
      <c r="A3" s="2" t="s">
        <v>12</v>
      </c>
      <c r="B3" s="3">
        <v>11</v>
      </c>
      <c r="C3" s="3">
        <v>60</v>
      </c>
      <c r="D3" s="3" t="str">
        <f>Portos!A6</f>
        <v>TMIB</v>
      </c>
    </row>
    <row r="4" spans="1:4" x14ac:dyDescent="0.3">
      <c r="A4" s="2" t="s">
        <v>13</v>
      </c>
      <c r="B4" s="3">
        <v>12</v>
      </c>
      <c r="C4" s="3">
        <v>70</v>
      </c>
      <c r="D4" s="3" t="str">
        <f>Portos!A4</f>
        <v>CABEDELO</v>
      </c>
    </row>
    <row r="5" spans="1:4" x14ac:dyDescent="0.3">
      <c r="A5" s="2" t="s">
        <v>14</v>
      </c>
      <c r="B5" s="3">
        <v>13</v>
      </c>
      <c r="C5" s="3">
        <v>80</v>
      </c>
      <c r="D5" s="3" t="str">
        <f>Portos!A2</f>
        <v>PORTO DO ACU</v>
      </c>
    </row>
    <row r="6" spans="1:4" x14ac:dyDescent="0.3">
      <c r="A6" s="2" t="s">
        <v>15</v>
      </c>
      <c r="B6" s="3">
        <v>14</v>
      </c>
      <c r="C6" s="3">
        <v>60</v>
      </c>
      <c r="D6" s="3" t="str">
        <f>Portos!A11</f>
        <v>SUAPE</v>
      </c>
    </row>
    <row r="7" spans="1:4" x14ac:dyDescent="0.3">
      <c r="A7" s="2" t="s">
        <v>16</v>
      </c>
      <c r="B7" s="3">
        <v>15</v>
      </c>
      <c r="C7" s="3">
        <v>70</v>
      </c>
      <c r="D7" s="3" t="str">
        <f>Portos!A8</f>
        <v>RIO DE JANEIRO</v>
      </c>
    </row>
    <row r="8" spans="1:4" x14ac:dyDescent="0.3">
      <c r="A8" s="2" t="s">
        <v>17</v>
      </c>
      <c r="B8" s="3">
        <v>16</v>
      </c>
      <c r="C8" s="3">
        <v>80</v>
      </c>
      <c r="D8" s="3" t="str">
        <f>Portos!A5</f>
        <v>FORTALEZA</v>
      </c>
    </row>
    <row r="9" spans="1:4" x14ac:dyDescent="0.3">
      <c r="A9" s="2" t="s">
        <v>18</v>
      </c>
      <c r="B9" s="3">
        <v>17</v>
      </c>
      <c r="C9" s="3">
        <v>60</v>
      </c>
      <c r="D9" s="3" t="str">
        <f>Portos!A7</f>
        <v>PECEM</v>
      </c>
    </row>
    <row r="10" spans="1:4" x14ac:dyDescent="0.3">
      <c r="A10" s="2" t="s">
        <v>19</v>
      </c>
      <c r="B10" s="3">
        <v>18</v>
      </c>
      <c r="C10" s="3">
        <v>70</v>
      </c>
      <c r="D10" s="3" t="str">
        <f>Portos!A9</f>
        <v>SANTOS</v>
      </c>
    </row>
    <row r="11" spans="1:4" x14ac:dyDescent="0.3">
      <c r="A11" s="2" t="s">
        <v>2</v>
      </c>
      <c r="B11" s="3">
        <v>19</v>
      </c>
      <c r="C11" s="3">
        <v>80</v>
      </c>
      <c r="D11" s="3" t="str">
        <f>Portos!A10</f>
        <v>SAO SEBASTIAO</v>
      </c>
    </row>
    <row r="13" spans="1:4" x14ac:dyDescent="0.3">
      <c r="A13" s="8" t="s">
        <v>33</v>
      </c>
      <c r="B13" s="7" t="s">
        <v>62</v>
      </c>
    </row>
    <row r="14" spans="1:4" x14ac:dyDescent="0.3">
      <c r="A14" s="8"/>
    </row>
  </sheetData>
  <mergeCells count="1">
    <mergeCell ref="A13:A14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6D01-6D27-4B8D-B7F3-3C6D692DDF32}">
  <dimension ref="A1:C14"/>
  <sheetViews>
    <sheetView zoomScale="120" zoomScaleNormal="120" workbookViewId="0">
      <selection activeCell="A17" sqref="A17"/>
    </sheetView>
  </sheetViews>
  <sheetFormatPr defaultRowHeight="14.4" x14ac:dyDescent="0.3"/>
  <cols>
    <col min="1" max="1" width="15" customWidth="1"/>
    <col min="2" max="2" width="11.21875" bestFit="1" customWidth="1"/>
    <col min="3" max="3" width="11.21875" customWidth="1"/>
  </cols>
  <sheetData>
    <row r="1" spans="1:3" x14ac:dyDescent="0.3">
      <c r="A1" s="1" t="s">
        <v>6</v>
      </c>
      <c r="B1" s="1" t="s">
        <v>8</v>
      </c>
      <c r="C1" s="1" t="s">
        <v>9</v>
      </c>
    </row>
    <row r="2" spans="1:3" x14ac:dyDescent="0.3">
      <c r="A2" s="2" t="s">
        <v>20</v>
      </c>
      <c r="B2" s="5" t="s">
        <v>29</v>
      </c>
      <c r="C2" s="5" t="s">
        <v>30</v>
      </c>
    </row>
    <row r="3" spans="1:3" x14ac:dyDescent="0.3">
      <c r="A3" s="2" t="s">
        <v>21</v>
      </c>
      <c r="B3" s="5" t="s">
        <v>44</v>
      </c>
      <c r="C3" s="5" t="s">
        <v>53</v>
      </c>
    </row>
    <row r="4" spans="1:3" x14ac:dyDescent="0.3">
      <c r="A4" s="2" t="s">
        <v>22</v>
      </c>
      <c r="B4" s="5" t="s">
        <v>45</v>
      </c>
      <c r="C4" s="5" t="s">
        <v>54</v>
      </c>
    </row>
    <row r="5" spans="1:3" x14ac:dyDescent="0.3">
      <c r="A5" s="2" t="s">
        <v>23</v>
      </c>
      <c r="B5" s="5" t="s">
        <v>46</v>
      </c>
      <c r="C5" s="5" t="s">
        <v>55</v>
      </c>
    </row>
    <row r="6" spans="1:3" x14ac:dyDescent="0.3">
      <c r="A6" s="2" t="s">
        <v>24</v>
      </c>
      <c r="B6" s="5" t="s">
        <v>47</v>
      </c>
      <c r="C6" s="5" t="s">
        <v>56</v>
      </c>
    </row>
    <row r="7" spans="1:3" x14ac:dyDescent="0.3">
      <c r="A7" s="2" t="s">
        <v>25</v>
      </c>
      <c r="B7" s="5" t="s">
        <v>48</v>
      </c>
      <c r="C7" s="5" t="s">
        <v>57</v>
      </c>
    </row>
    <row r="8" spans="1:3" x14ac:dyDescent="0.3">
      <c r="A8" s="2" t="s">
        <v>26</v>
      </c>
      <c r="B8" s="5" t="s">
        <v>49</v>
      </c>
      <c r="C8" s="5" t="s">
        <v>58</v>
      </c>
    </row>
    <row r="9" spans="1:3" x14ac:dyDescent="0.3">
      <c r="A9" s="2" t="s">
        <v>27</v>
      </c>
      <c r="B9" s="5" t="s">
        <v>50</v>
      </c>
      <c r="C9" s="5" t="s">
        <v>59</v>
      </c>
    </row>
    <row r="10" spans="1:3" x14ac:dyDescent="0.3">
      <c r="A10" s="2" t="s">
        <v>28</v>
      </c>
      <c r="B10" s="5" t="s">
        <v>51</v>
      </c>
      <c r="C10" s="5" t="s">
        <v>60</v>
      </c>
    </row>
    <row r="11" spans="1:3" x14ac:dyDescent="0.3">
      <c r="A11" s="2" t="s">
        <v>0</v>
      </c>
      <c r="B11" s="5" t="s">
        <v>52</v>
      </c>
      <c r="C11" s="5" t="s">
        <v>61</v>
      </c>
    </row>
    <row r="13" spans="1:3" x14ac:dyDescent="0.3">
      <c r="A13" s="8" t="s">
        <v>33</v>
      </c>
      <c r="B13" s="7" t="s">
        <v>62</v>
      </c>
    </row>
    <row r="14" spans="1:3" x14ac:dyDescent="0.3">
      <c r="A14" s="8"/>
    </row>
  </sheetData>
  <mergeCells count="1">
    <mergeCell ref="A13:A14"/>
  </mergeCells>
  <phoneticPr fontId="1" type="noConversion"/>
  <pageMargins left="0.511811024" right="0.511811024" top="0.78740157499999996" bottom="0.78740157499999996" header="0.31496062000000002" footer="0.31496062000000002"/>
  <ignoredErrors>
    <ignoredError sqref="B2:C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3517-8C1C-4CA0-B698-5B705A8BF1D4}">
  <dimension ref="A1:K14"/>
  <sheetViews>
    <sheetView tabSelected="1" zoomScaleNormal="100" workbookViewId="0">
      <selection activeCell="Q6" sqref="Q6"/>
    </sheetView>
  </sheetViews>
  <sheetFormatPr defaultRowHeight="14.4" x14ac:dyDescent="0.3"/>
  <cols>
    <col min="1" max="1" width="15.33203125" bestFit="1" customWidth="1"/>
    <col min="2" max="2" width="12.77734375" customWidth="1"/>
    <col min="3" max="11" width="12.77734375" bestFit="1" customWidth="1"/>
  </cols>
  <sheetData>
    <row r="1" spans="1:11" x14ac:dyDescent="0.3">
      <c r="A1" s="1" t="s">
        <v>5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0</v>
      </c>
    </row>
    <row r="2" spans="1:11" x14ac:dyDescent="0.3">
      <c r="A2" s="2" t="str">
        <f>Portos!A2</f>
        <v>PORTO DO ACU</v>
      </c>
      <c r="B2" s="6">
        <v>150.61254467593585</v>
      </c>
      <c r="C2" s="6">
        <v>977.06437086488575</v>
      </c>
      <c r="D2" s="6">
        <v>1059.5182102179779</v>
      </c>
      <c r="E2" s="6">
        <v>1121.0964413447473</v>
      </c>
      <c r="F2" s="6">
        <v>912.14908914505645</v>
      </c>
      <c r="G2" s="6">
        <v>916.78481764567368</v>
      </c>
      <c r="H2" s="6">
        <v>537.49494539910518</v>
      </c>
      <c r="I2" s="6">
        <v>1483.6014706733226</v>
      </c>
      <c r="J2" s="6">
        <v>1944.3829346814796</v>
      </c>
      <c r="K2" s="6">
        <v>474.89489006325789</v>
      </c>
    </row>
    <row r="3" spans="1:11" x14ac:dyDescent="0.3">
      <c r="A3" s="2" t="str">
        <f>Portos!A3</f>
        <v>ANGRA DOS REIS</v>
      </c>
      <c r="B3" s="6">
        <v>256.44729129362912</v>
      </c>
      <c r="C3" s="6">
        <v>820.97851065808675</v>
      </c>
      <c r="D3" s="6">
        <v>207.86951496103734</v>
      </c>
      <c r="E3" s="6">
        <v>932.26205494468832</v>
      </c>
      <c r="F3" s="6">
        <v>106.33180208756561</v>
      </c>
      <c r="G3" s="6">
        <v>73.975469158636244</v>
      </c>
      <c r="H3" s="6">
        <v>728.59434556099256</v>
      </c>
      <c r="I3" s="6">
        <v>1745.5633594748649</v>
      </c>
      <c r="J3" s="6">
        <v>2209.6385007527074</v>
      </c>
      <c r="K3" s="6">
        <v>638.25623693383125</v>
      </c>
    </row>
    <row r="4" spans="1:11" x14ac:dyDescent="0.3">
      <c r="A4" s="2" t="str">
        <f>Portos!A4</f>
        <v>CABEDELO</v>
      </c>
      <c r="B4" s="6">
        <v>1995.1266973061747</v>
      </c>
      <c r="C4" s="6">
        <v>2427.7575732271839</v>
      </c>
      <c r="D4" s="6">
        <v>2428.9088348775108</v>
      </c>
      <c r="E4" s="6">
        <v>2423.1928297726554</v>
      </c>
      <c r="F4" s="6">
        <v>2200.0677873540617</v>
      </c>
      <c r="G4" s="6">
        <v>2169.8859080393208</v>
      </c>
      <c r="H4" s="6">
        <v>982.98220671420063</v>
      </c>
      <c r="I4" s="6">
        <v>432.62476873664104</v>
      </c>
      <c r="J4" s="6">
        <v>422.70826370828416</v>
      </c>
      <c r="K4" s="6">
        <v>1613.1540799432119</v>
      </c>
    </row>
    <row r="5" spans="1:11" x14ac:dyDescent="0.3">
      <c r="A5" s="2" t="str">
        <f>Portos!A5</f>
        <v>FORTALEZA</v>
      </c>
      <c r="B5" s="6">
        <v>1991.5602806153497</v>
      </c>
      <c r="C5" s="6">
        <v>2437.1758698501126</v>
      </c>
      <c r="D5" s="6">
        <v>2429.059184554063</v>
      </c>
      <c r="E5" s="6">
        <v>2420.9232383869467</v>
      </c>
      <c r="F5" s="6">
        <v>2197.1746763943415</v>
      </c>
      <c r="G5" s="6">
        <v>2165.9610474883493</v>
      </c>
      <c r="H5" s="6">
        <v>1075.1835124417535</v>
      </c>
      <c r="I5" s="6">
        <v>789.68533665187374</v>
      </c>
      <c r="J5" s="6">
        <v>583.32089317957389</v>
      </c>
      <c r="K5" s="6">
        <v>1609.5533115540245</v>
      </c>
    </row>
    <row r="6" spans="1:11" x14ac:dyDescent="0.3">
      <c r="A6" s="2" t="str">
        <f>Portos!A6</f>
        <v>TMIB</v>
      </c>
      <c r="B6" s="6">
        <v>1306.4019130157828</v>
      </c>
      <c r="C6" s="6">
        <v>2085.0970775914839</v>
      </c>
      <c r="D6" s="6">
        <v>2080.9823661347691</v>
      </c>
      <c r="E6" s="6">
        <v>1632.3680329627191</v>
      </c>
      <c r="F6" s="6">
        <v>1454.6776956262083</v>
      </c>
      <c r="G6" s="6">
        <v>1433.4824708429305</v>
      </c>
      <c r="H6" s="6">
        <v>373.59242568768798</v>
      </c>
      <c r="I6" s="6">
        <v>481.17128332406583</v>
      </c>
      <c r="J6" s="6">
        <v>1000.7466718351129</v>
      </c>
      <c r="K6" s="6">
        <v>1124.7797583206539</v>
      </c>
    </row>
    <row r="7" spans="1:11" x14ac:dyDescent="0.3">
      <c r="A7" s="2" t="str">
        <f>Portos!A7</f>
        <v>PECEM</v>
      </c>
      <c r="B7" s="6">
        <v>1985.726625435454</v>
      </c>
      <c r="C7" s="6">
        <v>2432.4284890944787</v>
      </c>
      <c r="D7" s="6">
        <v>2423.5336169594257</v>
      </c>
      <c r="E7" s="6">
        <v>2415.194818548779</v>
      </c>
      <c r="F7" s="6">
        <v>2191.3958631300375</v>
      </c>
      <c r="G7" s="6">
        <v>2160.0959286937386</v>
      </c>
      <c r="H7" s="6">
        <v>1082.721789175474</v>
      </c>
      <c r="I7" s="6">
        <v>808.01237623324755</v>
      </c>
      <c r="J7" s="6">
        <v>601.45051018402637</v>
      </c>
      <c r="K7" s="6">
        <v>1603.7197763120107</v>
      </c>
    </row>
    <row r="8" spans="1:11" x14ac:dyDescent="0.3">
      <c r="A8" s="2" t="str">
        <f>Portos!A8</f>
        <v>RIO DE JANEIRO</v>
      </c>
      <c r="B8" s="6">
        <v>200.28064223787777</v>
      </c>
      <c r="C8" s="6">
        <v>858.20032470742683</v>
      </c>
      <c r="D8" s="6">
        <v>926.83241443495228</v>
      </c>
      <c r="E8" s="6">
        <v>994.67485446975513</v>
      </c>
      <c r="F8" s="6">
        <v>96.804168662162269</v>
      </c>
      <c r="G8" s="6">
        <v>57.892777092905312</v>
      </c>
      <c r="H8" s="6">
        <v>670.82512696502727</v>
      </c>
      <c r="I8" s="6">
        <v>1669.4845874357911</v>
      </c>
      <c r="J8" s="6">
        <v>2132.4311321561349</v>
      </c>
      <c r="K8" s="6">
        <v>577.85448592786213</v>
      </c>
    </row>
    <row r="9" spans="1:11" x14ac:dyDescent="0.3">
      <c r="A9" s="2" t="str">
        <f>Portos!A9</f>
        <v>SANTOS</v>
      </c>
      <c r="B9" s="6">
        <v>359.3408230699352</v>
      </c>
      <c r="C9" s="6">
        <v>730.53404656465796</v>
      </c>
      <c r="D9" s="6">
        <v>141.58902645425485</v>
      </c>
      <c r="E9" s="6">
        <v>60.312052462209273</v>
      </c>
      <c r="F9" s="6">
        <v>175.56664356966095</v>
      </c>
      <c r="G9" s="6">
        <v>168.73501890349459</v>
      </c>
      <c r="H9" s="6">
        <v>1064.8981005832134</v>
      </c>
      <c r="I9" s="6">
        <v>1919.5812353830895</v>
      </c>
      <c r="J9" s="6">
        <v>2385.6959744922046</v>
      </c>
      <c r="K9" s="6">
        <v>744.44593610174331</v>
      </c>
    </row>
    <row r="10" spans="1:11" x14ac:dyDescent="0.3">
      <c r="A10" s="2" t="str">
        <f>Portos!A10</f>
        <v>SAO SEBASTIAO</v>
      </c>
      <c r="B10" s="6">
        <v>307.34355424736771</v>
      </c>
      <c r="C10" s="6">
        <v>753.50677392008402</v>
      </c>
      <c r="D10" s="6">
        <v>147.45310286780048</v>
      </c>
      <c r="E10" s="6">
        <v>105.81410870761748</v>
      </c>
      <c r="F10" s="6">
        <v>126.87708844855094</v>
      </c>
      <c r="G10" s="6">
        <v>115.90433302876916</v>
      </c>
      <c r="H10" s="6">
        <v>1032.8115445509529</v>
      </c>
      <c r="I10" s="6">
        <v>1854.1775092941189</v>
      </c>
      <c r="J10" s="6">
        <v>2319.3346900357969</v>
      </c>
      <c r="K10" s="6">
        <v>692.53014393899593</v>
      </c>
    </row>
    <row r="11" spans="1:11" x14ac:dyDescent="0.3">
      <c r="A11" s="2" t="str">
        <f>Portos!A11</f>
        <v>SUAPE</v>
      </c>
      <c r="B11" s="6">
        <v>1901.8193749002135</v>
      </c>
      <c r="C11" s="6">
        <v>2334.9063352704438</v>
      </c>
      <c r="D11" s="6">
        <v>2335.7331320490925</v>
      </c>
      <c r="E11" s="6">
        <v>2329.932277881388</v>
      </c>
      <c r="F11" s="6">
        <v>2106.784671035482</v>
      </c>
      <c r="G11" s="6">
        <v>2076.5665476750933</v>
      </c>
      <c r="H11" s="6">
        <v>911.8205233054241</v>
      </c>
      <c r="I11" s="6">
        <v>398.52147044111996</v>
      </c>
      <c r="J11" s="6">
        <v>477.4242866100073</v>
      </c>
      <c r="K11" s="6">
        <v>1519.8444336190648</v>
      </c>
    </row>
    <row r="14" spans="1:11" x14ac:dyDescent="0.3">
      <c r="B14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Portos</vt:lpstr>
      <vt:lpstr>Embarcacoes</vt:lpstr>
      <vt:lpstr>Plataformas</vt:lpstr>
      <vt:lpstr>Distancias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Alves Abreu</dc:creator>
  <cp:lastModifiedBy>Thais</cp:lastModifiedBy>
  <cp:lastPrinted>2023-02-14T23:52:15Z</cp:lastPrinted>
  <dcterms:created xsi:type="dcterms:W3CDTF">2016-12-19T20:26:24Z</dcterms:created>
  <dcterms:modified xsi:type="dcterms:W3CDTF">2023-04-24T16:51:37Z</dcterms:modified>
</cp:coreProperties>
</file>