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OTA01-PC\Documents\Vinicius\Sistema de controle de vencimentos\"/>
    </mc:Choice>
  </mc:AlternateContent>
  <xr:revisionPtr revIDLastSave="0" documentId="13_ncr:1_{E6B8529D-5BEA-4DD5-99C5-F780BD2E0E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cimentos" sheetId="8" r:id="rId1"/>
    <sheet name="AETS" sheetId="10" r:id="rId2"/>
    <sheet name="CHECKLIST FROTA - EXTINTORES" sheetId="9" r:id="rId3"/>
    <sheet name="Plan4" sheetId="4" state="hidden" r:id="rId4"/>
    <sheet name="GYUG" sheetId="2" state="hidden" r:id="rId5"/>
    <sheet name="Plan3" sheetId="3" state="hidden" r:id="rId6"/>
  </sheets>
  <definedNames>
    <definedName name="_xlnm._FilterDatabase" localSheetId="1" hidden="1">AETS!#REF!</definedName>
    <definedName name="_xlnm._FilterDatabase" localSheetId="2" hidden="1">'CHECKLIST FROTA - EXTINTORES'!$B$5:$G$54</definedName>
    <definedName name="_xlnm._FilterDatabase" localSheetId="0" hidden="1">Vencimentos!#REF!</definedName>
    <definedName name="_xlnm.Print_Area" localSheetId="1">#REF!</definedName>
    <definedName name="_xlnm.Print_Area" localSheetId="2">'CHECKLIST FROTA - EXTINTORES'!$A$1:$X$58</definedName>
    <definedName name="_xlnm.Print_Area" localSheetId="0">Vencimentos!$B$1:$L$54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8" l="1"/>
  <c r="Q25" i="8" s="1"/>
  <c r="Q31" i="8"/>
  <c r="Q33" i="8" s="1"/>
</calcChain>
</file>

<file path=xl/sharedStrings.xml><?xml version="1.0" encoding="utf-8"?>
<sst xmlns="http://schemas.openxmlformats.org/spreadsheetml/2006/main" count="699" uniqueCount="302">
  <si>
    <t>VEICULO</t>
  </si>
  <si>
    <t>MOTORISTA</t>
  </si>
  <si>
    <t>CIPP</t>
  </si>
  <si>
    <t>FEPAM</t>
  </si>
  <si>
    <t>RUDIMAR</t>
  </si>
  <si>
    <t>TACOGRAFO</t>
  </si>
  <si>
    <t>CAIQUE</t>
  </si>
  <si>
    <t>GILSON</t>
  </si>
  <si>
    <t>DANILO</t>
  </si>
  <si>
    <t>DELVAIR</t>
  </si>
  <si>
    <t>INMETRO</t>
  </si>
  <si>
    <t>CLEITON</t>
  </si>
  <si>
    <t>CLEBER</t>
  </si>
  <si>
    <t>DERLI</t>
  </si>
  <si>
    <t>TELEFONES ÚTEIS</t>
  </si>
  <si>
    <t>OSMAR TANKSPAR - 41 9.8893-4327 (INMETRO)</t>
  </si>
  <si>
    <t>CIV</t>
  </si>
  <si>
    <r>
      <rPr>
        <b/>
        <sz val="11"/>
        <color theme="1"/>
        <rFont val="Calibri"/>
        <family val="2"/>
        <scheme val="minor"/>
      </rPr>
      <t>FEPAM CONSULTA</t>
    </r>
    <r>
      <rPr>
        <sz val="11"/>
        <color theme="1"/>
        <rFont val="Calibri"/>
        <family val="2"/>
        <scheme val="minor"/>
      </rPr>
      <t xml:space="preserve"> - http://www.fepam.rs.gov.br/licenciamento/Area1/default.asp</t>
    </r>
  </si>
  <si>
    <t>QJY-1639</t>
  </si>
  <si>
    <t>MDU-0846</t>
  </si>
  <si>
    <t>MGJ-1782</t>
  </si>
  <si>
    <t>MIG-6253</t>
  </si>
  <si>
    <t>MIL-5543</t>
  </si>
  <si>
    <t>MKM-3314</t>
  </si>
  <si>
    <t>MIU-8403</t>
  </si>
  <si>
    <t>MKT-9876</t>
  </si>
  <si>
    <t>MKV-5266</t>
  </si>
  <si>
    <t>MKZ-3403</t>
  </si>
  <si>
    <t>MLK-1184</t>
  </si>
  <si>
    <t>MLO-7995</t>
  </si>
  <si>
    <t>MLQ-4579</t>
  </si>
  <si>
    <t>MLQ-6426</t>
  </si>
  <si>
    <t>MLS-9322</t>
  </si>
  <si>
    <t>MLS-9729</t>
  </si>
  <si>
    <t>MLY-0097</t>
  </si>
  <si>
    <t>QHD-1167</t>
  </si>
  <si>
    <t>QIL-9612</t>
  </si>
  <si>
    <t>QIS-6453</t>
  </si>
  <si>
    <t>QIT-1288</t>
  </si>
  <si>
    <t>MLD-7127</t>
  </si>
  <si>
    <t>FEDERAL</t>
  </si>
  <si>
    <t>NUMERO</t>
  </si>
  <si>
    <t>LOCAL</t>
  </si>
  <si>
    <t>REGISTROS</t>
  </si>
  <si>
    <t>VENCIMENTO</t>
  </si>
  <si>
    <t>PARANÁ</t>
  </si>
  <si>
    <t>RIO G. DO SUL</t>
  </si>
  <si>
    <t>AET'S - AUTORIZAÇÃO ESPECIAL DE TRÂNSITO (RODOTRENS)</t>
  </si>
  <si>
    <t>SANTA CATAR.</t>
  </si>
  <si>
    <t>MLZ-8629</t>
  </si>
  <si>
    <t>MAICON</t>
  </si>
  <si>
    <t>ANTT</t>
  </si>
  <si>
    <t>XXX</t>
  </si>
  <si>
    <t>RESERVA</t>
  </si>
  <si>
    <t>VER CHECKLIST - INMETRO</t>
  </si>
  <si>
    <t>* COMPROVANTE PGTO GUIA INMETRO</t>
  </si>
  <si>
    <t>* GUIA TACÓGRAFO</t>
  </si>
  <si>
    <t>AGENDAR</t>
  </si>
  <si>
    <t>AGENDADO</t>
  </si>
  <si>
    <t>ATUALIZAR</t>
  </si>
  <si>
    <t>QJJ-4623</t>
  </si>
  <si>
    <t>IQI-8556</t>
  </si>
  <si>
    <t>IQI-8557</t>
  </si>
  <si>
    <t>MFA5655</t>
  </si>
  <si>
    <t>MJI-4527</t>
  </si>
  <si>
    <t>MIU3214</t>
  </si>
  <si>
    <t>MKE5991</t>
  </si>
  <si>
    <t>NRO</t>
  </si>
  <si>
    <t>AGENDAS INSPECAR CHAPECO</t>
  </si>
  <si>
    <t>AGUARDANDO DOC. PERMANENTE</t>
  </si>
  <si>
    <t>AGUARDANDO DOCUMENTO</t>
  </si>
  <si>
    <t>CHECKLIST - FROTA</t>
  </si>
  <si>
    <t>Nº</t>
  </si>
  <si>
    <t>PLACA</t>
  </si>
  <si>
    <t>VEÍCULO</t>
  </si>
  <si>
    <t>TIPO</t>
  </si>
  <si>
    <t>TIPO 2</t>
  </si>
  <si>
    <t>COMPARTIMENT.</t>
  </si>
  <si>
    <t>CONEXÃO REB.</t>
  </si>
  <si>
    <t>CRLV</t>
  </si>
  <si>
    <t>CIV CAM.</t>
  </si>
  <si>
    <t>CIV REB.</t>
  </si>
  <si>
    <t>FATMA C.</t>
  </si>
  <si>
    <t>FATMA R.</t>
  </si>
  <si>
    <t>IBAMA</t>
  </si>
  <si>
    <t>EXT. INT.</t>
  </si>
  <si>
    <t>TAMANHO</t>
  </si>
  <si>
    <t>EXT.EXT1</t>
  </si>
  <si>
    <t>EXT.EXT2</t>
  </si>
  <si>
    <t>OBSERVAÇÃO</t>
  </si>
  <si>
    <t>DATA</t>
  </si>
  <si>
    <t>IVECO DAILY 55C17CS</t>
  </si>
  <si>
    <t>Camionete</t>
  </si>
  <si>
    <t>[4] 1-2-1</t>
  </si>
  <si>
    <t>CAMIONETE</t>
  </si>
  <si>
    <t>QHJ-7747</t>
  </si>
  <si>
    <t>REBOQUE ABERTO 0,5T DJALMO FIBRALUMI</t>
  </si>
  <si>
    <t>Carretinha</t>
  </si>
  <si>
    <t>CARRETINHA</t>
  </si>
  <si>
    <t>FAS-7912</t>
  </si>
  <si>
    <t>VOLVO FH 460 6X2T</t>
  </si>
  <si>
    <t>Cavalo</t>
  </si>
  <si>
    <t>Bi-trem</t>
  </si>
  <si>
    <t xml:space="preserve">45 [22 + 23] </t>
  </si>
  <si>
    <t>IQI8556 / IQI8557</t>
  </si>
  <si>
    <t>VOLVO FH12 380 4X2</t>
  </si>
  <si>
    <t>Carreta 3e</t>
  </si>
  <si>
    <t>[30] 5-5-5-5-5-5</t>
  </si>
  <si>
    <t>[32] 5-5-5-7-5-5</t>
  </si>
  <si>
    <t>MIU-8404</t>
  </si>
  <si>
    <t>VOLVO FH440 6X2T</t>
  </si>
  <si>
    <t>[35] 5-5-5-5-5-5-5</t>
  </si>
  <si>
    <t>QHD9643</t>
  </si>
  <si>
    <t>Vanderleia</t>
  </si>
  <si>
    <t>MJI4527</t>
  </si>
  <si>
    <t>VOLVO FH 500 6X4T</t>
  </si>
  <si>
    <t>Rodotrem 9eix.</t>
  </si>
  <si>
    <t xml:space="preserve">56 [24 + 32] </t>
  </si>
  <si>
    <t>MLX5155 / MLX5125</t>
  </si>
  <si>
    <t>VOLVO FH 500 6X4 T</t>
  </si>
  <si>
    <t xml:space="preserve">62 [26 + 36] </t>
  </si>
  <si>
    <t>QJP8929 / QJP8769</t>
  </si>
  <si>
    <t>VER</t>
  </si>
  <si>
    <t>4KG ABC</t>
  </si>
  <si>
    <t>SCANIA P 360 6X2</t>
  </si>
  <si>
    <t>VW 24-250 CNC 6X2</t>
  </si>
  <si>
    <t>Munck</t>
  </si>
  <si>
    <t>MUNCK</t>
  </si>
  <si>
    <t>Passeio</t>
  </si>
  <si>
    <t>PASSEIO</t>
  </si>
  <si>
    <t>BDJ-7676</t>
  </si>
  <si>
    <t>VW JETTA HL AD</t>
  </si>
  <si>
    <t>QIC-3214</t>
  </si>
  <si>
    <t>VW NOVO GOL TL MBV</t>
  </si>
  <si>
    <t>QJP-7569</t>
  </si>
  <si>
    <t>VW GOL 1.6L AF5 - AUTOM</t>
  </si>
  <si>
    <t>[MAR-8742]</t>
  </si>
  <si>
    <t>S. REBOQUE RANDON 32T</t>
  </si>
  <si>
    <t>Reboque</t>
  </si>
  <si>
    <t>[22] 10-5-7</t>
  </si>
  <si>
    <t>AT. AO MIH-8769</t>
  </si>
  <si>
    <t>[MAR-9152]</t>
  </si>
  <si>
    <t>S. REBOQUE RANDON 32.7T</t>
  </si>
  <si>
    <t>S. REBOQUE RANDON</t>
  </si>
  <si>
    <t>AT. AO FAS-7912</t>
  </si>
  <si>
    <t>MFA-5655</t>
  </si>
  <si>
    <t>REBOQUE RANDON 43.4T</t>
  </si>
  <si>
    <t>AT. AO MGJ1782</t>
  </si>
  <si>
    <t>MID-7294</t>
  </si>
  <si>
    <t>REBOQUE RECRUSUL 41.5T</t>
  </si>
  <si>
    <t>AT. AO MHP0474</t>
  </si>
  <si>
    <t>MIU-3214</t>
  </si>
  <si>
    <t>S. REBOQUE RODOTECNICA 45T</t>
  </si>
  <si>
    <t>AT. AO MLW-6568</t>
  </si>
  <si>
    <t>REBOQUE RANDON 25.5T</t>
  </si>
  <si>
    <t>AT. AO MIL-5543</t>
  </si>
  <si>
    <t>REBOQUE NOMA 25.5T</t>
  </si>
  <si>
    <t>AT. AO MKV5266</t>
  </si>
  <si>
    <t>MKE-5991</t>
  </si>
  <si>
    <t>AT. AO QHD-1167</t>
  </si>
  <si>
    <t>MLX-5125</t>
  </si>
  <si>
    <t>REBOQUE LIBRELATO 3E</t>
  </si>
  <si>
    <t>AT. AO MLD7127</t>
  </si>
  <si>
    <t>MLX-5155</t>
  </si>
  <si>
    <t>S. REBOQUE LIBRELATO 3E</t>
  </si>
  <si>
    <t>AT. AO MIU8403</t>
  </si>
  <si>
    <t>QJP-8769</t>
  </si>
  <si>
    <t>S.REBOQUE SR RANDON</t>
  </si>
  <si>
    <t>AT AO MLQ6426</t>
  </si>
  <si>
    <t>12 KG BC</t>
  </si>
  <si>
    <t>QJP-8929</t>
  </si>
  <si>
    <t>VOLVO VM260 6X2R</t>
  </si>
  <si>
    <t>Toco</t>
  </si>
  <si>
    <t>[10] 4-3-2-1</t>
  </si>
  <si>
    <t>TOCO</t>
  </si>
  <si>
    <t>VOLVO VM220 4X2</t>
  </si>
  <si>
    <t>[12] 4-3-3-2</t>
  </si>
  <si>
    <t>[12] 3-4-2-3</t>
  </si>
  <si>
    <t>8KG BC</t>
  </si>
  <si>
    <t>[12] 3-5-2-2</t>
  </si>
  <si>
    <t>2KG ABC</t>
  </si>
  <si>
    <t>MB ACCELO 1016</t>
  </si>
  <si>
    <t>[6] 3-2-1</t>
  </si>
  <si>
    <t>VW 11-180 DRC 4X2</t>
  </si>
  <si>
    <t>[6] 2-2-1-1</t>
  </si>
  <si>
    <t>VOLVO VM270 6X2R</t>
  </si>
  <si>
    <t>Truck</t>
  </si>
  <si>
    <t>[17] 5-4-3-5</t>
  </si>
  <si>
    <t>TRUCK</t>
  </si>
  <si>
    <t>M.BENZ ATEGO 2430</t>
  </si>
  <si>
    <t>[18] 3-3-3-5-4</t>
  </si>
  <si>
    <t>VOLVO VM 330 8X2R</t>
  </si>
  <si>
    <t>Truck 4 Eixo</t>
  </si>
  <si>
    <t>[25] 5-4-5-4-4-3</t>
  </si>
  <si>
    <t>SCANIA P310 B 8X2</t>
  </si>
  <si>
    <t>12KG BC</t>
  </si>
  <si>
    <t>[25] 3-3-4-5-4-3-3</t>
  </si>
  <si>
    <t>M.BENZ ATEGO 3030 CE</t>
  </si>
  <si>
    <t>[25] 3-4-3-5-4-3-3</t>
  </si>
  <si>
    <t>VOLVO VM 330 8X2</t>
  </si>
  <si>
    <t>QIC-4464</t>
  </si>
  <si>
    <t>VW NOVA SAVEIRO FECHADA</t>
  </si>
  <si>
    <t>Utilitário</t>
  </si>
  <si>
    <t>QIG-4427</t>
  </si>
  <si>
    <t>VW NOVA SAVEIRO RB ABERTA</t>
  </si>
  <si>
    <t>12KG ABC</t>
  </si>
  <si>
    <t>BC 12KG</t>
  </si>
  <si>
    <t>QHQ-9643</t>
  </si>
  <si>
    <t>4KG BC</t>
  </si>
  <si>
    <t>AGENDAS INMETRO EM PASSO FUNDO</t>
  </si>
  <si>
    <t>Atualizado 25/10/2019</t>
  </si>
  <si>
    <t>4KG</t>
  </si>
  <si>
    <t>2KG B</t>
  </si>
  <si>
    <t>NÃO POSSUI</t>
  </si>
  <si>
    <t>CIV: POR ORDEM DE CHEGADA. LEVAR DOC ANTIGO,TACOGRAFO</t>
  </si>
  <si>
    <t>AFERIDO EM DIA, CNH MOTORISTA.</t>
  </si>
  <si>
    <t>LEVAR LIMPO</t>
  </si>
  <si>
    <t>MAR8742</t>
  </si>
  <si>
    <t>MAR9152</t>
  </si>
  <si>
    <t>ANTÔNIO</t>
  </si>
  <si>
    <t>RAH5D80</t>
  </si>
  <si>
    <t>RAH5D90</t>
  </si>
  <si>
    <t>RAH-5D80</t>
  </si>
  <si>
    <t>VOLVO VM 220 4X2</t>
  </si>
  <si>
    <t>RAH-5D90</t>
  </si>
  <si>
    <t>VOLVO VM 270 6X2</t>
  </si>
  <si>
    <t>NÃO SERÁ ATUALIZADO</t>
  </si>
  <si>
    <t>SOLICITADO RENOVAÇÃO (TERCEIROS)</t>
  </si>
  <si>
    <t>AGUARDANDO PAGAMENTO DA TAXA</t>
  </si>
  <si>
    <t>N/A</t>
  </si>
  <si>
    <t>QJP8H69</t>
  </si>
  <si>
    <t>QJP8J29</t>
  </si>
  <si>
    <t>MLX5B55</t>
  </si>
  <si>
    <t>MLX5B25</t>
  </si>
  <si>
    <t>IQI-8F56</t>
  </si>
  <si>
    <t>IQI-8F57</t>
  </si>
  <si>
    <t>FAS -7J12</t>
  </si>
  <si>
    <t>MLD-7B27</t>
  </si>
  <si>
    <t>MLQ-6E26</t>
  </si>
  <si>
    <t>RLA1B97</t>
  </si>
  <si>
    <t>OK</t>
  </si>
  <si>
    <t>RDT3B03</t>
  </si>
  <si>
    <t>VW 9.170 DRC 4X2</t>
  </si>
  <si>
    <t>VW Baú</t>
  </si>
  <si>
    <t>AET'S - RODOTREM</t>
  </si>
  <si>
    <t>FEITO APENAS PRA ENVIAR VIA WHATS PARA O FLAVIO.</t>
  </si>
  <si>
    <t>MARCOS</t>
  </si>
  <si>
    <t>LUIS CARLOS</t>
  </si>
  <si>
    <t>CELSO</t>
  </si>
  <si>
    <t>LEONIR</t>
  </si>
  <si>
    <t>CONFERIDO</t>
  </si>
  <si>
    <t>AGENDAS ARALDI</t>
  </si>
  <si>
    <t>JOÃO KREMER</t>
  </si>
  <si>
    <t>LAURI</t>
  </si>
  <si>
    <t>MAURI</t>
  </si>
  <si>
    <t>AGENDAS CIV/CIPP PASSO FUNDO</t>
  </si>
  <si>
    <t>BOTOM</t>
  </si>
  <si>
    <t>NÃO</t>
  </si>
  <si>
    <t>RLI1D06</t>
  </si>
  <si>
    <t>FARAUN</t>
  </si>
  <si>
    <t>EVANDRO</t>
  </si>
  <si>
    <t>SIM</t>
  </si>
  <si>
    <t>MLK1B84</t>
  </si>
  <si>
    <t>CARRETAS E RODOTREM</t>
  </si>
  <si>
    <t>TOCOS CIDADE</t>
  </si>
  <si>
    <t>TOCOS DE ENTREGA</t>
  </si>
  <si>
    <t>BITRUCK</t>
  </si>
  <si>
    <t>MUCK</t>
  </si>
  <si>
    <t>VEÍCULOS QUE NÃO ESTÃO SENDO UTILIZADOS</t>
  </si>
  <si>
    <t>FILIAL CORONEL BARROS</t>
  </si>
  <si>
    <t>RLP4F66</t>
  </si>
  <si>
    <t>FATMA/IMA</t>
  </si>
  <si>
    <t>RXL5A37</t>
  </si>
  <si>
    <t>13852/2021</t>
  </si>
  <si>
    <t>13851/2021</t>
  </si>
  <si>
    <t>LUIZ EZEQUIEL</t>
  </si>
  <si>
    <t>AGENDAS INMETRO CASCAVEL</t>
  </si>
  <si>
    <t>AET - RIO GRANDE DO SUL</t>
  </si>
  <si>
    <t>PROTOCOLO:</t>
  </si>
  <si>
    <t>21043500380927</t>
  </si>
  <si>
    <t xml:space="preserve">LINK PARA VERIFICAÇÃO PROTOCOLO: https://secweb.procergs.com.br/pra-aj4/public/proa_consulta_publica.xhtml </t>
  </si>
  <si>
    <t>AGENDAMENTOS - INMETRO VOLUMÉTRICO CHAPECÓ</t>
  </si>
  <si>
    <t>http://www.ipem.pr.gov.br/Formulario/Agendamento-da-Verificacao-em-Caminhoes-Tanque</t>
  </si>
  <si>
    <t>MLS-9D22</t>
  </si>
  <si>
    <t>ADILSON FISCHER</t>
  </si>
  <si>
    <t>PAULO DA SILVA</t>
  </si>
  <si>
    <t>MLY-0A97</t>
  </si>
  <si>
    <t>MIU-8E03</t>
  </si>
  <si>
    <t>QIL-9G12</t>
  </si>
  <si>
    <t>MLQ6E26 - (MLX5B25/MLX5B55/QJP8H69/QJP8J29)</t>
  </si>
  <si>
    <t>MLD7B27 - (MLX5B25/MLX5B55/QJP8H69/QJP8J29)</t>
  </si>
  <si>
    <t>MLD7B27 - (QJP8H69/QJP8J29/MLX5B25/MLX5B55)</t>
  </si>
  <si>
    <t>MLQ6E26 - (QJP8H69/QJP8J29/MLX5B25/MLX5B55)</t>
  </si>
  <si>
    <t>EDERSON</t>
  </si>
  <si>
    <t>IVANDRO</t>
  </si>
  <si>
    <t>QJY-1G39</t>
  </si>
  <si>
    <t>GILMAR</t>
  </si>
  <si>
    <t>IBAMA FISICO 11/02/2023</t>
  </si>
  <si>
    <t>RXO1I39</t>
  </si>
  <si>
    <t>SARA</t>
  </si>
  <si>
    <t>JEFERSON</t>
  </si>
  <si>
    <t>IBAMA VEICULOS 13/03/2023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</si>
</sst>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3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" fillId="0" borderId="0"/>
    <xf numFmtId="44" fontId="10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34">
    <xf numFmtId="0" fontId="0" fillId="0" borderId="0" xfId="0"/>
    <xf numFmtId="0" fontId="11" fillId="0" borderId="0" xfId="1" applyFont="1" applyAlignment="1">
      <alignment horizontal="center"/>
    </xf>
    <xf numFmtId="0" fontId="10" fillId="0" borderId="0" xfId="1"/>
    <xf numFmtId="0" fontId="12" fillId="0" borderId="0" xfId="1" applyFont="1"/>
    <xf numFmtId="0" fontId="15" fillId="0" borderId="1" xfId="1" applyFont="1" applyBorder="1" applyAlignment="1">
      <alignment horizontal="center"/>
    </xf>
    <xf numFmtId="0" fontId="14" fillId="0" borderId="1" xfId="1" applyFont="1" applyBorder="1"/>
    <xf numFmtId="0" fontId="14" fillId="0" borderId="1" xfId="1" applyFont="1" applyBorder="1" applyAlignment="1">
      <alignment horizontal="left"/>
    </xf>
    <xf numFmtId="44" fontId="14" fillId="0" borderId="1" xfId="2" applyFont="1" applyFill="1" applyBorder="1" applyAlignment="1">
      <alignment horizontal="left"/>
    </xf>
    <xf numFmtId="44" fontId="14" fillId="0" borderId="2" xfId="2" applyFont="1" applyFill="1" applyBorder="1" applyAlignment="1">
      <alignment horizontal="left"/>
    </xf>
    <xf numFmtId="44" fontId="14" fillId="12" borderId="11" xfId="2" applyFont="1" applyFill="1" applyBorder="1" applyAlignment="1">
      <alignment horizontal="left"/>
    </xf>
    <xf numFmtId="0" fontId="15" fillId="8" borderId="1" xfId="1" applyFont="1" applyFill="1" applyBorder="1" applyAlignment="1">
      <alignment horizontal="center"/>
    </xf>
    <xf numFmtId="0" fontId="14" fillId="8" borderId="1" xfId="1" applyFont="1" applyFill="1" applyBorder="1"/>
    <xf numFmtId="0" fontId="14" fillId="8" borderId="1" xfId="1" applyFont="1" applyFill="1" applyBorder="1" applyAlignment="1">
      <alignment horizontal="left"/>
    </xf>
    <xf numFmtId="44" fontId="14" fillId="8" borderId="1" xfId="2" applyFont="1" applyFill="1" applyBorder="1" applyAlignment="1">
      <alignment horizontal="left"/>
    </xf>
    <xf numFmtId="44" fontId="14" fillId="8" borderId="2" xfId="2" applyFont="1" applyFill="1" applyBorder="1" applyAlignment="1">
      <alignment horizontal="left"/>
    </xf>
    <xf numFmtId="44" fontId="14" fillId="13" borderId="11" xfId="2" applyFont="1" applyFill="1" applyBorder="1" applyAlignment="1">
      <alignment horizontal="left"/>
    </xf>
    <xf numFmtId="0" fontId="16" fillId="0" borderId="1" xfId="1" applyFont="1" applyBorder="1" applyAlignment="1">
      <alignment horizontal="center"/>
    </xf>
    <xf numFmtId="17" fontId="14" fillId="0" borderId="1" xfId="2" applyNumberFormat="1" applyFont="1" applyFill="1" applyBorder="1" applyAlignment="1">
      <alignment horizontal="left"/>
    </xf>
    <xf numFmtId="14" fontId="14" fillId="0" borderId="1" xfId="2" applyNumberFormat="1" applyFont="1" applyFill="1" applyBorder="1" applyAlignment="1">
      <alignment horizontal="left"/>
    </xf>
    <xf numFmtId="0" fontId="16" fillId="8" borderId="1" xfId="1" applyFont="1" applyFill="1" applyBorder="1" applyAlignment="1">
      <alignment horizontal="center"/>
    </xf>
    <xf numFmtId="14" fontId="14" fillId="0" borderId="2" xfId="2" applyNumberFormat="1" applyFont="1" applyFill="1" applyBorder="1" applyAlignment="1">
      <alignment horizontal="left"/>
    </xf>
    <xf numFmtId="17" fontId="14" fillId="8" borderId="1" xfId="2" applyNumberFormat="1" applyFont="1" applyFill="1" applyBorder="1" applyAlignment="1">
      <alignment horizontal="left"/>
    </xf>
    <xf numFmtId="14" fontId="14" fillId="8" borderId="1" xfId="2" applyNumberFormat="1" applyFont="1" applyFill="1" applyBorder="1" applyAlignment="1">
      <alignment horizontal="left"/>
    </xf>
    <xf numFmtId="14" fontId="14" fillId="8" borderId="2" xfId="2" applyNumberFormat="1" applyFont="1" applyFill="1" applyBorder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/>
    <xf numFmtId="0" fontId="10" fillId="7" borderId="0" xfId="1" applyFill="1"/>
    <xf numFmtId="0" fontId="10" fillId="0" borderId="0" xfId="1" applyAlignment="1">
      <alignment horizontal="center"/>
    </xf>
    <xf numFmtId="0" fontId="10" fillId="0" borderId="0" xfId="1" applyAlignment="1">
      <alignment horizontal="center" vertical="center"/>
    </xf>
    <xf numFmtId="14" fontId="10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3" fillId="0" borderId="0" xfId="0" applyFont="1"/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4" fontId="14" fillId="0" borderId="9" xfId="2" applyNumberFormat="1" applyFont="1" applyFill="1" applyBorder="1" applyAlignment="1">
      <alignment horizontal="center" vertical="center"/>
    </xf>
    <xf numFmtId="44" fontId="14" fillId="0" borderId="2" xfId="2" applyFont="1" applyFill="1" applyBorder="1" applyAlignment="1">
      <alignment horizontal="center" vertical="center"/>
    </xf>
    <xf numFmtId="14" fontId="14" fillId="0" borderId="9" xfId="2" applyNumberFormat="1" applyFont="1" applyFill="1" applyBorder="1" applyAlignment="1">
      <alignment horizontal="center"/>
    </xf>
    <xf numFmtId="44" fontId="14" fillId="0" borderId="10" xfId="2" applyFont="1" applyFill="1" applyBorder="1" applyAlignment="1">
      <alignment horizontal="center"/>
    </xf>
    <xf numFmtId="44" fontId="14" fillId="0" borderId="9" xfId="2" applyFont="1" applyFill="1" applyBorder="1" applyAlignment="1">
      <alignment horizontal="center" vertical="center"/>
    </xf>
    <xf numFmtId="44" fontId="14" fillId="0" borderId="9" xfId="2" applyFont="1" applyFill="1" applyBorder="1" applyAlignment="1">
      <alignment horizontal="center"/>
    </xf>
    <xf numFmtId="14" fontId="14" fillId="0" borderId="10" xfId="2" applyNumberFormat="1" applyFont="1" applyFill="1" applyBorder="1" applyAlignment="1">
      <alignment horizontal="center"/>
    </xf>
    <xf numFmtId="44" fontId="14" fillId="0" borderId="17" xfId="2" applyFont="1" applyFill="1" applyBorder="1" applyAlignment="1">
      <alignment horizontal="center" vertical="center"/>
    </xf>
    <xf numFmtId="44" fontId="14" fillId="0" borderId="19" xfId="2" applyFont="1" applyFill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5" fillId="0" borderId="22" xfId="1" applyFont="1" applyBorder="1" applyAlignment="1">
      <alignment horizontal="center"/>
    </xf>
    <xf numFmtId="0" fontId="14" fillId="0" borderId="22" xfId="1" applyFont="1" applyBorder="1"/>
    <xf numFmtId="0" fontId="14" fillId="0" borderId="22" xfId="1" applyFont="1" applyBorder="1" applyAlignment="1">
      <alignment horizontal="left"/>
    </xf>
    <xf numFmtId="44" fontId="14" fillId="0" borderId="22" xfId="2" applyFont="1" applyFill="1" applyBorder="1" applyAlignment="1">
      <alignment horizontal="left"/>
    </xf>
    <xf numFmtId="44" fontId="14" fillId="0" borderId="23" xfId="2" applyFont="1" applyFill="1" applyBorder="1" applyAlignment="1">
      <alignment horizontal="left"/>
    </xf>
    <xf numFmtId="14" fontId="14" fillId="0" borderId="24" xfId="2" applyNumberFormat="1" applyFont="1" applyFill="1" applyBorder="1" applyAlignment="1">
      <alignment horizontal="center" vertical="center"/>
    </xf>
    <xf numFmtId="44" fontId="14" fillId="0" borderId="23" xfId="2" applyFont="1" applyFill="1" applyBorder="1" applyAlignment="1">
      <alignment horizontal="center" vertical="center"/>
    </xf>
    <xf numFmtId="14" fontId="14" fillId="0" borderId="24" xfId="2" applyNumberFormat="1" applyFont="1" applyFill="1" applyBorder="1" applyAlignment="1">
      <alignment horizontal="center"/>
    </xf>
    <xf numFmtId="44" fontId="14" fillId="0" borderId="25" xfId="2" applyFont="1" applyFill="1" applyBorder="1" applyAlignment="1">
      <alignment horizontal="center"/>
    </xf>
    <xf numFmtId="44" fontId="14" fillId="12" borderId="26" xfId="2" applyFont="1" applyFill="1" applyBorder="1" applyAlignment="1">
      <alignment horizontal="left"/>
    </xf>
    <xf numFmtId="14" fontId="14" fillId="0" borderId="27" xfId="2" applyNumberFormat="1" applyFont="1" applyFill="1" applyBorder="1" applyAlignment="1">
      <alignment horizontal="center"/>
    </xf>
    <xf numFmtId="14" fontId="14" fillId="0" borderId="18" xfId="2" applyNumberFormat="1" applyFont="1" applyFill="1" applyBorder="1" applyAlignment="1">
      <alignment horizontal="center" vertical="center"/>
    </xf>
    <xf numFmtId="0" fontId="14" fillId="0" borderId="28" xfId="1" applyFont="1" applyBorder="1" applyAlignment="1">
      <alignment horizontal="center"/>
    </xf>
    <xf numFmtId="0" fontId="15" fillId="8" borderId="29" xfId="1" applyFont="1" applyFill="1" applyBorder="1" applyAlignment="1">
      <alignment horizontal="center"/>
    </xf>
    <xf numFmtId="0" fontId="14" fillId="8" borderId="29" xfId="1" applyFont="1" applyFill="1" applyBorder="1"/>
    <xf numFmtId="0" fontId="14" fillId="8" borderId="29" xfId="1" applyFont="1" applyFill="1" applyBorder="1" applyAlignment="1">
      <alignment horizontal="left"/>
    </xf>
    <xf numFmtId="44" fontId="14" fillId="8" borderId="29" xfId="2" applyFont="1" applyFill="1" applyBorder="1" applyAlignment="1">
      <alignment horizontal="left"/>
    </xf>
    <xf numFmtId="44" fontId="14" fillId="8" borderId="30" xfId="2" applyFont="1" applyFill="1" applyBorder="1" applyAlignment="1">
      <alignment horizontal="left"/>
    </xf>
    <xf numFmtId="44" fontId="14" fillId="0" borderId="31" xfId="2" applyFont="1" applyFill="1" applyBorder="1" applyAlignment="1">
      <alignment horizontal="center" vertical="center"/>
    </xf>
    <xf numFmtId="44" fontId="14" fillId="0" borderId="30" xfId="2" applyFont="1" applyFill="1" applyBorder="1" applyAlignment="1">
      <alignment horizontal="center" vertical="center"/>
    </xf>
    <xf numFmtId="44" fontId="14" fillId="0" borderId="31" xfId="2" applyFont="1" applyFill="1" applyBorder="1" applyAlignment="1">
      <alignment horizontal="center"/>
    </xf>
    <xf numFmtId="44" fontId="14" fillId="0" borderId="32" xfId="2" applyFont="1" applyFill="1" applyBorder="1" applyAlignment="1">
      <alignment horizontal="center"/>
    </xf>
    <xf numFmtId="44" fontId="14" fillId="13" borderId="33" xfId="2" applyFont="1" applyFill="1" applyBorder="1" applyAlignment="1">
      <alignment horizontal="left"/>
    </xf>
    <xf numFmtId="14" fontId="14" fillId="8" borderId="34" xfId="2" applyNumberFormat="1" applyFont="1" applyFill="1" applyBorder="1" applyAlignment="1">
      <alignment horizontal="center"/>
    </xf>
    <xf numFmtId="0" fontId="14" fillId="0" borderId="35" xfId="1" applyFont="1" applyBorder="1" applyAlignment="1">
      <alignment horizontal="center"/>
    </xf>
    <xf numFmtId="14" fontId="14" fillId="0" borderId="36" xfId="2" applyNumberFormat="1" applyFont="1" applyFill="1" applyBorder="1" applyAlignment="1">
      <alignment horizontal="center"/>
    </xf>
    <xf numFmtId="0" fontId="14" fillId="0" borderId="37" xfId="1" applyFont="1" applyBorder="1" applyAlignment="1">
      <alignment horizontal="center"/>
    </xf>
    <xf numFmtId="0" fontId="16" fillId="0" borderId="38" xfId="1" applyFont="1" applyBorder="1" applyAlignment="1">
      <alignment horizontal="center"/>
    </xf>
    <xf numFmtId="0" fontId="14" fillId="0" borderId="38" xfId="1" applyFont="1" applyBorder="1"/>
    <xf numFmtId="0" fontId="14" fillId="0" borderId="38" xfId="1" applyFont="1" applyBorder="1" applyAlignment="1">
      <alignment horizontal="left"/>
    </xf>
    <xf numFmtId="44" fontId="14" fillId="0" borderId="38" xfId="2" applyFont="1" applyFill="1" applyBorder="1" applyAlignment="1">
      <alignment horizontal="left"/>
    </xf>
    <xf numFmtId="44" fontId="14" fillId="0" borderId="39" xfId="2" applyFont="1" applyFill="1" applyBorder="1" applyAlignment="1">
      <alignment horizontal="left"/>
    </xf>
    <xf numFmtId="14" fontId="14" fillId="0" borderId="40" xfId="2" applyNumberFormat="1" applyFont="1" applyFill="1" applyBorder="1" applyAlignment="1">
      <alignment horizontal="center" vertical="center"/>
    </xf>
    <xf numFmtId="14" fontId="14" fillId="0" borderId="39" xfId="2" applyNumberFormat="1" applyFont="1" applyFill="1" applyBorder="1" applyAlignment="1">
      <alignment horizontal="center" vertical="center"/>
    </xf>
    <xf numFmtId="14" fontId="14" fillId="0" borderId="40" xfId="2" applyNumberFormat="1" applyFont="1" applyFill="1" applyBorder="1" applyAlignment="1">
      <alignment horizontal="center"/>
    </xf>
    <xf numFmtId="44" fontId="14" fillId="0" borderId="41" xfId="2" applyFont="1" applyFill="1" applyBorder="1" applyAlignment="1">
      <alignment horizontal="center"/>
    </xf>
    <xf numFmtId="44" fontId="14" fillId="12" borderId="42" xfId="2" applyFont="1" applyFill="1" applyBorder="1" applyAlignment="1">
      <alignment horizontal="left"/>
    </xf>
    <xf numFmtId="14" fontId="14" fillId="0" borderId="43" xfId="2" applyNumberFormat="1" applyFont="1" applyFill="1" applyBorder="1" applyAlignment="1">
      <alignment horizontal="center"/>
    </xf>
    <xf numFmtId="0" fontId="15" fillId="0" borderId="5" xfId="1" applyFont="1" applyBorder="1" applyAlignment="1">
      <alignment horizontal="center"/>
    </xf>
    <xf numFmtId="0" fontId="14" fillId="0" borderId="5" xfId="1" applyFont="1" applyBorder="1"/>
    <xf numFmtId="0" fontId="14" fillId="0" borderId="5" xfId="1" applyFont="1" applyBorder="1" applyAlignment="1">
      <alignment horizontal="left"/>
    </xf>
    <xf numFmtId="44" fontId="14" fillId="0" borderId="5" xfId="2" applyFont="1" applyFill="1" applyBorder="1" applyAlignment="1">
      <alignment horizontal="left"/>
    </xf>
    <xf numFmtId="44" fontId="14" fillId="0" borderId="17" xfId="2" applyFont="1" applyFill="1" applyBorder="1" applyAlignment="1">
      <alignment horizontal="left"/>
    </xf>
    <xf numFmtId="44" fontId="14" fillId="12" borderId="20" xfId="2" applyFont="1" applyFill="1" applyBorder="1" applyAlignment="1">
      <alignment horizontal="left"/>
    </xf>
    <xf numFmtId="0" fontId="15" fillId="14" borderId="22" xfId="1" applyFont="1" applyFill="1" applyBorder="1" applyAlignment="1">
      <alignment horizontal="center"/>
    </xf>
    <xf numFmtId="0" fontId="14" fillId="8" borderId="22" xfId="1" applyFont="1" applyFill="1" applyBorder="1"/>
    <xf numFmtId="0" fontId="14" fillId="8" borderId="22" xfId="1" applyFont="1" applyFill="1" applyBorder="1" applyAlignment="1">
      <alignment horizontal="left"/>
    </xf>
    <xf numFmtId="44" fontId="14" fillId="8" borderId="22" xfId="2" applyFont="1" applyFill="1" applyBorder="1" applyAlignment="1">
      <alignment horizontal="left"/>
    </xf>
    <xf numFmtId="44" fontId="14" fillId="8" borderId="23" xfId="2" applyFont="1" applyFill="1" applyBorder="1" applyAlignment="1">
      <alignment horizontal="left"/>
    </xf>
    <xf numFmtId="14" fontId="14" fillId="0" borderId="23" xfId="2" applyNumberFormat="1" applyFont="1" applyFill="1" applyBorder="1" applyAlignment="1">
      <alignment horizontal="center" vertical="center"/>
    </xf>
    <xf numFmtId="44" fontId="14" fillId="0" borderId="24" xfId="2" applyFont="1" applyFill="1" applyBorder="1" applyAlignment="1">
      <alignment horizontal="center"/>
    </xf>
    <xf numFmtId="44" fontId="14" fillId="13" borderId="26" xfId="2" applyFont="1" applyFill="1" applyBorder="1" applyAlignment="1">
      <alignment horizontal="left"/>
    </xf>
    <xf numFmtId="14" fontId="14" fillId="8" borderId="27" xfId="2" applyNumberFormat="1" applyFont="1" applyFill="1" applyBorder="1" applyAlignment="1">
      <alignment horizontal="center"/>
    </xf>
    <xf numFmtId="14" fontId="14" fillId="0" borderId="18" xfId="2" applyNumberFormat="1" applyFont="1" applyFill="1" applyBorder="1" applyAlignment="1">
      <alignment horizontal="center"/>
    </xf>
    <xf numFmtId="0" fontId="15" fillId="0" borderId="29" xfId="1" applyFont="1" applyBorder="1" applyAlignment="1">
      <alignment horizontal="center"/>
    </xf>
    <xf numFmtId="0" fontId="14" fillId="0" borderId="29" xfId="1" applyFont="1" applyBorder="1"/>
    <xf numFmtId="0" fontId="14" fillId="0" borderId="29" xfId="1" applyFont="1" applyBorder="1" applyAlignment="1">
      <alignment horizontal="left"/>
    </xf>
    <xf numFmtId="44" fontId="14" fillId="0" borderId="29" xfId="2" applyFont="1" applyFill="1" applyBorder="1" applyAlignment="1">
      <alignment horizontal="left"/>
    </xf>
    <xf numFmtId="44" fontId="14" fillId="0" borderId="30" xfId="2" applyFont="1" applyFill="1" applyBorder="1" applyAlignment="1">
      <alignment horizontal="left"/>
    </xf>
    <xf numFmtId="44" fontId="14" fillId="12" borderId="33" xfId="2" applyFont="1" applyFill="1" applyBorder="1" applyAlignment="1">
      <alignment horizontal="left"/>
    </xf>
    <xf numFmtId="14" fontId="14" fillId="0" borderId="34" xfId="2" applyNumberFormat="1" applyFont="1" applyFill="1" applyBorder="1" applyAlignment="1">
      <alignment horizontal="center"/>
    </xf>
    <xf numFmtId="0" fontId="15" fillId="0" borderId="38" xfId="1" applyFont="1" applyBorder="1" applyAlignment="1">
      <alignment horizontal="center"/>
    </xf>
    <xf numFmtId="44" fontId="14" fillId="0" borderId="40" xfId="2" applyFont="1" applyFill="1" applyBorder="1" applyAlignment="1">
      <alignment horizontal="center" vertical="center"/>
    </xf>
    <xf numFmtId="44" fontId="14" fillId="0" borderId="39" xfId="2" applyFont="1" applyFill="1" applyBorder="1" applyAlignment="1">
      <alignment horizontal="center" vertical="center"/>
    </xf>
    <xf numFmtId="44" fontId="14" fillId="0" borderId="40" xfId="2" applyFont="1" applyFill="1" applyBorder="1" applyAlignment="1">
      <alignment horizontal="center"/>
    </xf>
    <xf numFmtId="17" fontId="16" fillId="8" borderId="29" xfId="1" applyNumberFormat="1" applyFont="1" applyFill="1" applyBorder="1" applyAlignment="1">
      <alignment horizontal="center"/>
    </xf>
    <xf numFmtId="14" fontId="14" fillId="0" borderId="31" xfId="2" applyNumberFormat="1" applyFont="1" applyFill="1" applyBorder="1" applyAlignment="1">
      <alignment horizontal="center"/>
    </xf>
    <xf numFmtId="14" fontId="14" fillId="8" borderId="36" xfId="2" applyNumberFormat="1" applyFont="1" applyFill="1" applyBorder="1" applyAlignment="1">
      <alignment horizontal="center"/>
    </xf>
    <xf numFmtId="0" fontId="16" fillId="8" borderId="38" xfId="1" applyFont="1" applyFill="1" applyBorder="1" applyAlignment="1">
      <alignment horizontal="center"/>
    </xf>
    <xf numFmtId="0" fontId="14" fillId="8" borderId="38" xfId="1" applyFont="1" applyFill="1" applyBorder="1"/>
    <xf numFmtId="0" fontId="14" fillId="8" borderId="38" xfId="1" applyFont="1" applyFill="1" applyBorder="1" applyAlignment="1">
      <alignment horizontal="left"/>
    </xf>
    <xf numFmtId="44" fontId="14" fillId="8" borderId="38" xfId="2" applyFont="1" applyFill="1" applyBorder="1" applyAlignment="1">
      <alignment horizontal="left"/>
    </xf>
    <xf numFmtId="44" fontId="14" fillId="8" borderId="39" xfId="2" applyFont="1" applyFill="1" applyBorder="1" applyAlignment="1">
      <alignment horizontal="left"/>
    </xf>
    <xf numFmtId="44" fontId="14" fillId="13" borderId="42" xfId="2" applyFont="1" applyFill="1" applyBorder="1" applyAlignment="1">
      <alignment horizontal="left"/>
    </xf>
    <xf numFmtId="14" fontId="14" fillId="8" borderId="43" xfId="2" applyNumberFormat="1" applyFont="1" applyFill="1" applyBorder="1" applyAlignment="1">
      <alignment horizontal="center"/>
    </xf>
    <xf numFmtId="0" fontId="14" fillId="0" borderId="44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7" xfId="1" applyFont="1" applyBorder="1"/>
    <xf numFmtId="0" fontId="14" fillId="0" borderId="7" xfId="1" applyFont="1" applyBorder="1" applyAlignment="1">
      <alignment horizontal="left"/>
    </xf>
    <xf numFmtId="44" fontId="14" fillId="0" borderId="7" xfId="2" applyFont="1" applyFill="1" applyBorder="1" applyAlignment="1">
      <alignment horizontal="left"/>
    </xf>
    <xf numFmtId="44" fontId="14" fillId="0" borderId="13" xfId="2" applyFont="1" applyFill="1" applyBorder="1" applyAlignment="1">
      <alignment horizontal="left"/>
    </xf>
    <xf numFmtId="44" fontId="14" fillId="0" borderId="14" xfId="2" applyFont="1" applyFill="1" applyBorder="1" applyAlignment="1">
      <alignment horizontal="center" vertical="center"/>
    </xf>
    <xf numFmtId="44" fontId="14" fillId="0" borderId="13" xfId="2" applyFont="1" applyFill="1" applyBorder="1" applyAlignment="1">
      <alignment horizontal="center" vertical="center"/>
    </xf>
    <xf numFmtId="44" fontId="14" fillId="0" borderId="14" xfId="2" applyFont="1" applyFill="1" applyBorder="1" applyAlignment="1">
      <alignment horizontal="center"/>
    </xf>
    <xf numFmtId="44" fontId="14" fillId="0" borderId="15" xfId="2" applyFont="1" applyFill="1" applyBorder="1" applyAlignment="1">
      <alignment horizontal="center"/>
    </xf>
    <xf numFmtId="44" fontId="14" fillId="12" borderId="16" xfId="2" applyFont="1" applyFill="1" applyBorder="1" applyAlignment="1">
      <alignment horizontal="left"/>
    </xf>
    <xf numFmtId="14" fontId="14" fillId="0" borderId="45" xfId="2" applyNumberFormat="1" applyFont="1" applyFill="1" applyBorder="1" applyAlignment="1">
      <alignment horizontal="center"/>
    </xf>
    <xf numFmtId="0" fontId="13" fillId="11" borderId="46" xfId="1" applyFont="1" applyFill="1" applyBorder="1" applyAlignment="1">
      <alignment horizontal="center" vertical="center"/>
    </xf>
    <xf numFmtId="0" fontId="13" fillId="11" borderId="47" xfId="1" applyFont="1" applyFill="1" applyBorder="1" applyAlignment="1">
      <alignment horizontal="center" vertical="center"/>
    </xf>
    <xf numFmtId="0" fontId="13" fillId="11" borderId="48" xfId="1" applyFont="1" applyFill="1" applyBorder="1" applyAlignment="1">
      <alignment horizontal="center" vertical="center"/>
    </xf>
    <xf numFmtId="0" fontId="13" fillId="11" borderId="49" xfId="1" applyFont="1" applyFill="1" applyBorder="1" applyAlignment="1">
      <alignment horizontal="center" vertical="center"/>
    </xf>
    <xf numFmtId="0" fontId="13" fillId="11" borderId="50" xfId="1" applyFont="1" applyFill="1" applyBorder="1" applyAlignment="1">
      <alignment horizontal="center" vertical="center"/>
    </xf>
    <xf numFmtId="0" fontId="13" fillId="11" borderId="51" xfId="1" applyFont="1" applyFill="1" applyBorder="1" applyAlignment="1">
      <alignment horizontal="center" vertical="center"/>
    </xf>
    <xf numFmtId="0" fontId="13" fillId="11" borderId="52" xfId="1" applyFont="1" applyFill="1" applyBorder="1" applyAlignment="1">
      <alignment horizontal="center" vertical="center"/>
    </xf>
    <xf numFmtId="14" fontId="13" fillId="11" borderId="53" xfId="1" applyNumberFormat="1" applyFont="1" applyFill="1" applyBorder="1" applyAlignment="1">
      <alignment horizontal="center" vertical="center"/>
    </xf>
    <xf numFmtId="0" fontId="14" fillId="0" borderId="54" xfId="1" applyFont="1" applyBorder="1" applyAlignment="1">
      <alignment horizontal="center"/>
    </xf>
    <xf numFmtId="14" fontId="14" fillId="6" borderId="55" xfId="2" applyNumberFormat="1" applyFont="1" applyFill="1" applyBorder="1" applyAlignment="1">
      <alignment horizontal="center"/>
    </xf>
    <xf numFmtId="14" fontId="14" fillId="6" borderId="36" xfId="2" applyNumberFormat="1" applyFont="1" applyFill="1" applyBorder="1" applyAlignment="1">
      <alignment horizontal="center"/>
    </xf>
    <xf numFmtId="0" fontId="14" fillId="0" borderId="46" xfId="1" applyFont="1" applyBorder="1" applyAlignment="1">
      <alignment horizontal="center"/>
    </xf>
    <xf numFmtId="0" fontId="15" fillId="14" borderId="47" xfId="1" applyFont="1" applyFill="1" applyBorder="1" applyAlignment="1">
      <alignment horizontal="center"/>
    </xf>
    <xf numFmtId="0" fontId="14" fillId="8" borderId="47" xfId="1" applyFont="1" applyFill="1" applyBorder="1"/>
    <xf numFmtId="0" fontId="14" fillId="8" borderId="47" xfId="1" applyFont="1" applyFill="1" applyBorder="1" applyAlignment="1">
      <alignment horizontal="left"/>
    </xf>
    <xf numFmtId="44" fontId="14" fillId="8" borderId="47" xfId="2" applyFont="1" applyFill="1" applyBorder="1" applyAlignment="1">
      <alignment horizontal="left"/>
    </xf>
    <xf numFmtId="44" fontId="14" fillId="8" borderId="49" xfId="2" applyFont="1" applyFill="1" applyBorder="1" applyAlignment="1">
      <alignment horizontal="left"/>
    </xf>
    <xf numFmtId="14" fontId="14" fillId="0" borderId="50" xfId="2" applyNumberFormat="1" applyFont="1" applyFill="1" applyBorder="1" applyAlignment="1">
      <alignment horizontal="center" vertical="center"/>
    </xf>
    <xf numFmtId="14" fontId="14" fillId="0" borderId="49" xfId="2" applyNumberFormat="1" applyFont="1" applyFill="1" applyBorder="1" applyAlignment="1">
      <alignment horizontal="center" vertical="center"/>
    </xf>
    <xf numFmtId="44" fontId="14" fillId="0" borderId="50" xfId="2" applyFont="1" applyFill="1" applyBorder="1" applyAlignment="1">
      <alignment horizontal="center"/>
    </xf>
    <xf numFmtId="44" fontId="14" fillId="0" borderId="51" xfId="2" applyFont="1" applyFill="1" applyBorder="1" applyAlignment="1">
      <alignment horizontal="center"/>
    </xf>
    <xf numFmtId="44" fontId="14" fillId="13" borderId="52" xfId="2" applyFont="1" applyFill="1" applyBorder="1" applyAlignment="1">
      <alignment horizontal="left"/>
    </xf>
    <xf numFmtId="14" fontId="14" fillId="8" borderId="53" xfId="2" applyNumberFormat="1" applyFont="1" applyFill="1" applyBorder="1" applyAlignment="1">
      <alignment horizontal="center"/>
    </xf>
    <xf numFmtId="0" fontId="15" fillId="0" borderId="47" xfId="1" applyFont="1" applyBorder="1" applyAlignment="1">
      <alignment horizontal="center"/>
    </xf>
    <xf numFmtId="0" fontId="14" fillId="0" borderId="47" xfId="1" applyFont="1" applyBorder="1"/>
    <xf numFmtId="0" fontId="14" fillId="0" borderId="47" xfId="1" applyFont="1" applyBorder="1" applyAlignment="1">
      <alignment horizontal="left"/>
    </xf>
    <xf numFmtId="44" fontId="14" fillId="0" borderId="47" xfId="2" applyFont="1" applyFill="1" applyBorder="1" applyAlignment="1">
      <alignment horizontal="left"/>
    </xf>
    <xf numFmtId="44" fontId="14" fillId="0" borderId="49" xfId="2" applyFont="1" applyFill="1" applyBorder="1" applyAlignment="1">
      <alignment horizontal="left"/>
    </xf>
    <xf numFmtId="44" fontId="14" fillId="0" borderId="50" xfId="2" applyFont="1" applyFill="1" applyBorder="1" applyAlignment="1">
      <alignment horizontal="center" vertical="center"/>
    </xf>
    <xf numFmtId="44" fontId="14" fillId="0" borderId="49" xfId="2" applyFont="1" applyFill="1" applyBorder="1" applyAlignment="1">
      <alignment horizontal="center" vertical="center"/>
    </xf>
    <xf numFmtId="44" fontId="14" fillId="12" borderId="52" xfId="2" applyFont="1" applyFill="1" applyBorder="1" applyAlignment="1">
      <alignment horizontal="left"/>
    </xf>
    <xf numFmtId="14" fontId="14" fillId="0" borderId="53" xfId="2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0" borderId="9" xfId="0" applyNumberFormat="1" applyFont="1" applyBorder="1"/>
    <xf numFmtId="164" fontId="3" fillId="5" borderId="1" xfId="0" applyNumberFormat="1" applyFont="1" applyFill="1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22" fillId="0" borderId="0" xfId="0" applyFont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21" fillId="17" borderId="1" xfId="0" applyFont="1" applyFill="1" applyBorder="1" applyAlignment="1">
      <alignment vertical="center"/>
    </xf>
    <xf numFmtId="0" fontId="0" fillId="19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2" fillId="15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164" fontId="23" fillId="8" borderId="1" xfId="0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8" borderId="7" xfId="0" applyNumberFormat="1" applyFont="1" applyFill="1" applyBorder="1" applyAlignment="1">
      <alignment horizontal="center" vertical="center"/>
    </xf>
    <xf numFmtId="1" fontId="24" fillId="8" borderId="1" xfId="0" applyNumberFormat="1" applyFont="1" applyFill="1" applyBorder="1" applyAlignment="1">
      <alignment horizontal="center" vertical="center"/>
    </xf>
    <xf numFmtId="164" fontId="24" fillId="8" borderId="1" xfId="0" applyNumberFormat="1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1" fontId="24" fillId="20" borderId="7" xfId="0" applyNumberFormat="1" applyFont="1" applyFill="1" applyBorder="1" applyAlignment="1">
      <alignment horizontal="center" vertical="center"/>
    </xf>
    <xf numFmtId="164" fontId="24" fillId="20" borderId="7" xfId="0" applyNumberFormat="1" applyFont="1" applyFill="1" applyBorder="1" applyAlignment="1">
      <alignment horizontal="center" vertical="center"/>
    </xf>
    <xf numFmtId="164" fontId="1" fillId="20" borderId="7" xfId="0" applyNumberFormat="1" applyFont="1" applyFill="1" applyBorder="1" applyAlignment="1">
      <alignment horizontal="center" vertical="center"/>
    </xf>
    <xf numFmtId="14" fontId="24" fillId="20" borderId="7" xfId="0" applyNumberFormat="1" applyFont="1" applyFill="1" applyBorder="1" applyAlignment="1">
      <alignment horizontal="center" vertical="center"/>
    </xf>
    <xf numFmtId="14" fontId="0" fillId="20" borderId="7" xfId="0" applyNumberFormat="1" applyFill="1" applyBorder="1" applyAlignment="1">
      <alignment horizontal="center" vertical="center"/>
    </xf>
    <xf numFmtId="1" fontId="24" fillId="21" borderId="1" xfId="0" applyNumberFormat="1" applyFont="1" applyFill="1" applyBorder="1" applyAlignment="1">
      <alignment horizontal="center" vertical="center"/>
    </xf>
    <xf numFmtId="164" fontId="24" fillId="21" borderId="1" xfId="0" applyNumberFormat="1" applyFont="1" applyFill="1" applyBorder="1" applyAlignment="1">
      <alignment horizontal="center" vertical="center"/>
    </xf>
    <xf numFmtId="164" fontId="1" fillId="21" borderId="1" xfId="0" applyNumberFormat="1" applyFont="1" applyFill="1" applyBorder="1" applyAlignment="1">
      <alignment horizontal="center" vertical="center"/>
    </xf>
    <xf numFmtId="14" fontId="24" fillId="21" borderId="1" xfId="0" applyNumberFormat="1" applyFont="1" applyFill="1" applyBorder="1" applyAlignment="1">
      <alignment horizontal="center" vertical="center"/>
    </xf>
    <xf numFmtId="14" fontId="0" fillId="21" borderId="1" xfId="0" applyNumberFormat="1" applyFill="1" applyBorder="1" applyAlignment="1">
      <alignment horizontal="center" vertical="center"/>
    </xf>
    <xf numFmtId="14" fontId="1" fillId="21" borderId="1" xfId="0" applyNumberFormat="1" applyFont="1" applyFill="1" applyBorder="1" applyAlignment="1">
      <alignment horizontal="center" vertical="center"/>
    </xf>
    <xf numFmtId="14" fontId="2" fillId="21" borderId="1" xfId="0" applyNumberFormat="1" applyFont="1" applyFill="1" applyBorder="1" applyAlignment="1">
      <alignment horizontal="center" vertical="center"/>
    </xf>
    <xf numFmtId="14" fontId="1" fillId="20" borderId="7" xfId="0" applyNumberFormat="1" applyFont="1" applyFill="1" applyBorder="1" applyAlignment="1">
      <alignment horizontal="center" vertical="center"/>
    </xf>
    <xf numFmtId="14" fontId="25" fillId="20" borderId="7" xfId="0" applyNumberFormat="1" applyFont="1" applyFill="1" applyBorder="1" applyAlignment="1">
      <alignment horizontal="center" vertical="center"/>
    </xf>
    <xf numFmtId="1" fontId="1" fillId="21" borderId="1" xfId="0" applyNumberFormat="1" applyFont="1" applyFill="1" applyBorder="1" applyAlignment="1">
      <alignment horizontal="center" vertical="center"/>
    </xf>
    <xf numFmtId="14" fontId="19" fillId="21" borderId="1" xfId="0" applyNumberFormat="1" applyFont="1" applyFill="1" applyBorder="1" applyAlignment="1">
      <alignment horizontal="center" vertical="center"/>
    </xf>
    <xf numFmtId="14" fontId="25" fillId="21" borderId="1" xfId="0" applyNumberFormat="1" applyFont="1" applyFill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27" fillId="0" borderId="0" xfId="4" applyAlignment="1">
      <alignment vertical="center"/>
    </xf>
    <xf numFmtId="14" fontId="1" fillId="7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" fontId="28" fillId="8" borderId="1" xfId="0" applyNumberFormat="1" applyFont="1" applyFill="1" applyBorder="1" applyAlignment="1">
      <alignment horizontal="center" vertical="center"/>
    </xf>
    <xf numFmtId="164" fontId="28" fillId="8" borderId="1" xfId="0" applyNumberFormat="1" applyFont="1" applyFill="1" applyBorder="1" applyAlignment="1">
      <alignment horizontal="center" vertical="center"/>
    </xf>
    <xf numFmtId="164" fontId="28" fillId="3" borderId="1" xfId="0" applyNumberFormat="1" applyFont="1" applyFill="1" applyBorder="1" applyAlignment="1">
      <alignment horizontal="center" vertical="center"/>
    </xf>
    <xf numFmtId="14" fontId="28" fillId="7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29" fillId="21" borderId="1" xfId="0" applyNumberFormat="1" applyFont="1" applyFill="1" applyBorder="1" applyAlignment="1">
      <alignment horizontal="center" vertical="center"/>
    </xf>
    <xf numFmtId="1" fontId="30" fillId="8" borderId="1" xfId="0" applyNumberFormat="1" applyFont="1" applyFill="1" applyBorder="1" applyAlignment="1">
      <alignment horizontal="center" vertical="center"/>
    </xf>
    <xf numFmtId="14" fontId="2" fillId="22" borderId="1" xfId="0" applyNumberFormat="1" applyFont="1" applyFill="1" applyBorder="1" applyAlignment="1">
      <alignment horizontal="center" vertical="center"/>
    </xf>
    <xf numFmtId="164" fontId="3" fillId="8" borderId="9" xfId="0" applyNumberFormat="1" applyFont="1" applyFill="1" applyBorder="1"/>
    <xf numFmtId="164" fontId="3" fillId="8" borderId="60" xfId="0" applyNumberFormat="1" applyFont="1" applyFill="1" applyBorder="1"/>
    <xf numFmtId="164" fontId="3" fillId="0" borderId="2" xfId="0" applyNumberFormat="1" applyFont="1" applyBorder="1" applyAlignment="1">
      <alignment horizontal="left" vertical="center"/>
    </xf>
    <xf numFmtId="14" fontId="1" fillId="15" borderId="1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4" fontId="3" fillId="0" borderId="3" xfId="3" applyFont="1" applyFill="1" applyBorder="1" applyAlignment="1">
      <alignment horizontal="center" vertical="center"/>
    </xf>
    <xf numFmtId="44" fontId="3" fillId="0" borderId="4" xfId="3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3" fillId="5" borderId="56" xfId="0" applyNumberFormat="1" applyFont="1" applyFill="1" applyBorder="1" applyAlignment="1">
      <alignment horizontal="center" vertical="center"/>
    </xf>
    <xf numFmtId="164" fontId="3" fillId="5" borderId="67" xfId="0" applyNumberFormat="1" applyFont="1" applyFill="1" applyBorder="1" applyAlignment="1">
      <alignment horizontal="center" vertical="center"/>
    </xf>
    <xf numFmtId="164" fontId="3" fillId="5" borderId="68" xfId="0" applyNumberFormat="1" applyFont="1" applyFill="1" applyBorder="1" applyAlignment="1">
      <alignment vertical="center"/>
    </xf>
    <xf numFmtId="164" fontId="3" fillId="5" borderId="69" xfId="0" applyNumberFormat="1" applyFont="1" applyFill="1" applyBorder="1" applyAlignment="1">
      <alignment vertical="center"/>
    </xf>
    <xf numFmtId="0" fontId="3" fillId="5" borderId="67" xfId="0" applyFont="1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vertical="center"/>
    </xf>
    <xf numFmtId="14" fontId="0" fillId="0" borderId="59" xfId="0" applyNumberFormat="1" applyBorder="1" applyAlignment="1">
      <alignment horizontal="center" vertical="center"/>
    </xf>
    <xf numFmtId="14" fontId="26" fillId="0" borderId="59" xfId="0" applyNumberFormat="1" applyFont="1" applyBorder="1" applyAlignment="1">
      <alignment horizontal="center" vertical="center"/>
    </xf>
    <xf numFmtId="164" fontId="3" fillId="8" borderId="9" xfId="0" applyNumberFormat="1" applyFont="1" applyFill="1" applyBorder="1" applyAlignment="1">
      <alignment vertical="center"/>
    </xf>
    <xf numFmtId="164" fontId="3" fillId="8" borderId="2" xfId="0" applyNumberFormat="1" applyFont="1" applyFill="1" applyBorder="1" applyAlignment="1">
      <alignment horizontal="left" vertical="center"/>
    </xf>
    <xf numFmtId="164" fontId="3" fillId="8" borderId="3" xfId="0" applyNumberFormat="1" applyFont="1" applyFill="1" applyBorder="1" applyAlignment="1">
      <alignment horizontal="center" vertical="center"/>
    </xf>
    <xf numFmtId="164" fontId="3" fillId="8" borderId="4" xfId="0" applyNumberFormat="1" applyFont="1" applyFill="1" applyBorder="1" applyAlignment="1">
      <alignment horizontal="center" vertical="center"/>
    </xf>
    <xf numFmtId="14" fontId="3" fillId="8" borderId="2" xfId="0" applyNumberFormat="1" applyFont="1" applyFill="1" applyBorder="1" applyAlignment="1">
      <alignment horizontal="center" vertical="center"/>
    </xf>
    <xf numFmtId="14" fontId="0" fillId="8" borderId="59" xfId="0" applyNumberFormat="1" applyFill="1" applyBorder="1" applyAlignment="1">
      <alignment horizontal="center" vertical="center"/>
    </xf>
    <xf numFmtId="164" fontId="3" fillId="8" borderId="14" xfId="0" applyNumberFormat="1" applyFont="1" applyFill="1" applyBorder="1" applyAlignment="1">
      <alignment vertical="center"/>
    </xf>
    <xf numFmtId="164" fontId="3" fillId="8" borderId="13" xfId="0" applyNumberFormat="1" applyFont="1" applyFill="1" applyBorder="1" applyAlignment="1">
      <alignment horizontal="left" vertical="center"/>
    </xf>
    <xf numFmtId="164" fontId="3" fillId="8" borderId="71" xfId="0" applyNumberFormat="1" applyFont="1" applyFill="1" applyBorder="1" applyAlignment="1">
      <alignment horizontal="center" vertical="center"/>
    </xf>
    <xf numFmtId="164" fontId="3" fillId="8" borderId="72" xfId="0" applyNumberFormat="1" applyFont="1" applyFill="1" applyBorder="1" applyAlignment="1">
      <alignment horizontal="center" vertical="center"/>
    </xf>
    <xf numFmtId="14" fontId="3" fillId="8" borderId="13" xfId="0" applyNumberFormat="1" applyFont="1" applyFill="1" applyBorder="1" applyAlignment="1">
      <alignment horizontal="center" vertical="center"/>
    </xf>
    <xf numFmtId="14" fontId="0" fillId="8" borderId="73" xfId="0" applyNumberFormat="1" applyFill="1" applyBorder="1" applyAlignment="1">
      <alignment horizontal="center" vertical="center"/>
    </xf>
    <xf numFmtId="164" fontId="3" fillId="8" borderId="60" xfId="0" applyNumberFormat="1" applyFont="1" applyFill="1" applyBorder="1" applyAlignment="1">
      <alignment vertical="center"/>
    </xf>
    <xf numFmtId="164" fontId="3" fillId="8" borderId="61" xfId="0" applyNumberFormat="1" applyFont="1" applyFill="1" applyBorder="1" applyAlignment="1">
      <alignment horizontal="left" vertical="center"/>
    </xf>
    <xf numFmtId="164" fontId="3" fillId="8" borderId="62" xfId="0" applyNumberFormat="1" applyFont="1" applyFill="1" applyBorder="1" applyAlignment="1">
      <alignment horizontal="center" vertical="center"/>
    </xf>
    <xf numFmtId="164" fontId="3" fillId="8" borderId="63" xfId="0" applyNumberFormat="1" applyFont="1" applyFill="1" applyBorder="1" applyAlignment="1">
      <alignment horizontal="center" vertical="center"/>
    </xf>
    <xf numFmtId="14" fontId="3" fillId="8" borderId="61" xfId="0" applyNumberFormat="1" applyFont="1" applyFill="1" applyBorder="1" applyAlignment="1">
      <alignment horizontal="center" vertical="center"/>
    </xf>
    <xf numFmtId="14" fontId="0" fillId="8" borderId="64" xfId="0" applyNumberForma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18" borderId="65" xfId="0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66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0" xfId="0" applyFont="1" applyAlignment="1">
      <alignment vertical="center"/>
    </xf>
    <xf numFmtId="14" fontId="31" fillId="0" borderId="0" xfId="0" applyNumberFormat="1" applyFont="1" applyAlignment="1">
      <alignment vertical="center"/>
    </xf>
    <xf numFmtId="14" fontId="31" fillId="0" borderId="0" xfId="0" applyNumberFormat="1" applyFont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4" fontId="34" fillId="7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center" vertical="center"/>
    </xf>
    <xf numFmtId="14" fontId="23" fillId="15" borderId="1" xfId="0" applyNumberFormat="1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9" xfId="0" applyNumberFormat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4" fontId="0" fillId="8" borderId="59" xfId="0" applyNumberFormat="1" applyFill="1" applyBorder="1" applyAlignment="1">
      <alignment horizontal="center"/>
    </xf>
    <xf numFmtId="164" fontId="3" fillId="8" borderId="61" xfId="0" applyNumberFormat="1" applyFont="1" applyFill="1" applyBorder="1" applyAlignment="1">
      <alignment horizontal="center"/>
    </xf>
    <xf numFmtId="164" fontId="3" fillId="8" borderId="62" xfId="0" applyNumberFormat="1" applyFont="1" applyFill="1" applyBorder="1" applyAlignment="1">
      <alignment horizontal="center"/>
    </xf>
    <xf numFmtId="164" fontId="3" fillId="8" borderId="63" xfId="0" applyNumberFormat="1" applyFont="1" applyFill="1" applyBorder="1" applyAlignment="1">
      <alignment horizontal="center"/>
    </xf>
    <xf numFmtId="14" fontId="0" fillId="8" borderId="61" xfId="0" applyNumberFormat="1" applyFill="1" applyBorder="1" applyAlignment="1">
      <alignment horizontal="center"/>
    </xf>
    <xf numFmtId="14" fontId="0" fillId="8" borderId="64" xfId="0" applyNumberForma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59" xfId="0" applyNumberFormat="1" applyFont="1" applyBorder="1" applyAlignment="1">
      <alignment horizontal="center"/>
    </xf>
    <xf numFmtId="44" fontId="3" fillId="0" borderId="2" xfId="3" applyFont="1" applyFill="1" applyBorder="1" applyAlignment="1">
      <alignment horizontal="center"/>
    </xf>
    <xf numFmtId="44" fontId="3" fillId="0" borderId="3" xfId="3" applyFont="1" applyFill="1" applyBorder="1" applyAlignment="1">
      <alignment horizontal="center"/>
    </xf>
    <xf numFmtId="44" fontId="3" fillId="0" borderId="4" xfId="3" applyFont="1" applyFill="1" applyBorder="1" applyAlignment="1">
      <alignment horizontal="center"/>
    </xf>
    <xf numFmtId="0" fontId="11" fillId="0" borderId="0" xfId="1" applyFont="1" applyAlignment="1">
      <alignment horizontal="left"/>
    </xf>
  </cellXfs>
  <cellStyles count="5">
    <cellStyle name="Hiperlink" xfId="4" builtinId="8"/>
    <cellStyle name="Moeda" xfId="3" builtinId="4"/>
    <cellStyle name="Moeda 2" xfId="2" xr:uid="{00000000-0005-0000-0000-000002000000}"/>
    <cellStyle name="Normal" xfId="0" builtinId="0"/>
    <cellStyle name="Normal 2" xfId="1" xr:uid="{00000000-0005-0000-0000-000004000000}"/>
  </cellStyles>
  <dxfs count="22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dd/mm/yy;@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dd/mm/yy;@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64" formatCode="dd/mm/yy;@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numFmt numFmtId="1" formatCode="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/mm/\y\y;@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numFmt numFmtId="164" formatCode="dd/mm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66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819150</xdr:colOff>
      <xdr:row>3</xdr:row>
      <xdr:rowOff>200025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4525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L67" totalsRowShown="0" headerRowDxfId="21" dataDxfId="20">
  <autoFilter ref="B1:L67" xr:uid="{00000000-0009-0000-0100-000001000000}"/>
  <sortState xmlns:xlrd2="http://schemas.microsoft.com/office/spreadsheetml/2017/richdata2" ref="B2:L67">
    <sortCondition ref="B1:B67"/>
  </sortState>
  <tableColumns count="11">
    <tableColumn id="1" xr3:uid="{00000000-0010-0000-0000-000001000000}" name="NRO" dataDxfId="19"/>
    <tableColumn id="2" xr3:uid="{00000000-0010-0000-0000-000002000000}" name="VEICULO" dataDxfId="18"/>
    <tableColumn id="3" xr3:uid="{00000000-0010-0000-0000-000003000000}" name="MOTORISTA" dataDxfId="17"/>
    <tableColumn id="12" xr3:uid="{00000000-0010-0000-0000-00000C000000}" name="BOTOM" dataDxfId="16"/>
    <tableColumn id="4" xr3:uid="{00000000-0010-0000-0000-000004000000}" name="TACOGRAFO" dataDxfId="15"/>
    <tableColumn id="5" xr3:uid="{00000000-0010-0000-0000-000005000000}" name="INMETRO" dataDxfId="14"/>
    <tableColumn id="6" xr3:uid="{00000000-0010-0000-0000-000006000000}" name="CIPP" dataDxfId="13"/>
    <tableColumn id="7" xr3:uid="{00000000-0010-0000-0000-000007000000}" name="CIV" dataDxfId="12"/>
    <tableColumn id="8" xr3:uid="{00000000-0010-0000-0000-000008000000}" name="FATMA/IMA" dataDxfId="11"/>
    <tableColumn id="9" xr3:uid="{00000000-0010-0000-0000-000009000000}" name="FEPAM" dataDxfId="10"/>
    <tableColumn id="10" xr3:uid="{00000000-0010-0000-0000-00000A000000}" name="ANT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N23:N29" totalsRowShown="0" headerRowDxfId="8" dataDxfId="7">
  <autoFilter ref="N23:N29" xr:uid="{00000000-0009-0000-0100-000002000000}"/>
  <sortState xmlns:xlrd2="http://schemas.microsoft.com/office/spreadsheetml/2017/richdata2" ref="N24:N29">
    <sortCondition ref="N23:N29"/>
  </sortState>
  <tableColumns count="1">
    <tableColumn id="1" xr3:uid="{00000000-0010-0000-0100-000001000000}" name="AGENDAS INSPECAR CHAPECO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4" displayName="Tabela24" ref="N32:N38" totalsRowShown="0" headerRowDxfId="5" dataDxfId="4">
  <autoFilter ref="N32:N38" xr:uid="{00000000-0009-0000-0100-000003000000}"/>
  <sortState xmlns:xlrd2="http://schemas.microsoft.com/office/spreadsheetml/2017/richdata2" ref="N33:N38">
    <sortCondition ref="N23:N29"/>
  </sortState>
  <tableColumns count="1">
    <tableColumn id="1" xr3:uid="{00000000-0010-0000-0200-000001000000}" name="AGENDAS ARALDI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5" displayName="Tabela25" ref="N13:N19" totalsRowShown="0" headerRowDxfId="2" dataDxfId="1">
  <autoFilter ref="N13:N19" xr:uid="{00000000-0009-0000-0100-000004000000}"/>
  <sortState xmlns:xlrd2="http://schemas.microsoft.com/office/spreadsheetml/2017/richdata2" ref="N14:N19">
    <sortCondition ref="N23:N29"/>
  </sortState>
  <tableColumns count="1">
    <tableColumn id="1" xr3:uid="{00000000-0010-0000-0300-000001000000}" name="AGENDAS CIV/CIPP PASSO FUN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pem.pr.gov.br/Formulario/Agendamento-da-Verificacao-em-Caminhoes-Tanque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82"/>
  <sheetViews>
    <sheetView tabSelected="1" zoomScale="90" zoomScaleNormal="90" workbookViewId="0">
      <selection activeCell="E7" sqref="E7"/>
    </sheetView>
  </sheetViews>
  <sheetFormatPr defaultRowHeight="15.75" x14ac:dyDescent="0.25"/>
  <cols>
    <col min="1" max="1" width="2.140625" style="168" customWidth="1"/>
    <col min="2" max="2" width="12.7109375" style="168" bestFit="1" customWidth="1"/>
    <col min="3" max="3" width="15.28515625" style="168" customWidth="1"/>
    <col min="4" max="4" width="20.5703125" style="30" bestFit="1" customWidth="1"/>
    <col min="5" max="5" width="15.7109375" style="168" bestFit="1" customWidth="1"/>
    <col min="6" max="6" width="20.5703125" style="168" bestFit="1" customWidth="1"/>
    <col min="7" max="8" width="13.7109375" style="168" bestFit="1" customWidth="1"/>
    <col min="9" max="9" width="15.140625" style="168" bestFit="1" customWidth="1"/>
    <col min="10" max="10" width="15" style="168" bestFit="1" customWidth="1"/>
    <col min="11" max="12" width="13.7109375" style="168" bestFit="1" customWidth="1"/>
    <col min="13" max="13" width="2.5703125" style="168" customWidth="1"/>
    <col min="14" max="14" width="39.85546875" style="291" bestFit="1" customWidth="1"/>
    <col min="15" max="15" width="1.85546875" style="168" customWidth="1"/>
    <col min="16" max="16" width="4" style="168" customWidth="1"/>
    <col min="17" max="17" width="35.140625" style="168" customWidth="1"/>
    <col min="18" max="16384" width="9.140625" style="168"/>
  </cols>
  <sheetData>
    <row r="1" spans="2:17" ht="17.25" x14ac:dyDescent="0.25">
      <c r="B1" s="31" t="s">
        <v>67</v>
      </c>
      <c r="C1" s="31" t="s">
        <v>0</v>
      </c>
      <c r="D1" s="31" t="s">
        <v>1</v>
      </c>
      <c r="E1" s="31" t="s">
        <v>256</v>
      </c>
      <c r="F1" s="31" t="s">
        <v>5</v>
      </c>
      <c r="G1" s="31" t="s">
        <v>10</v>
      </c>
      <c r="H1" s="31" t="s">
        <v>2</v>
      </c>
      <c r="I1" s="31" t="s">
        <v>16</v>
      </c>
      <c r="J1" s="31" t="s">
        <v>271</v>
      </c>
      <c r="K1" s="31" t="s">
        <v>3</v>
      </c>
      <c r="L1" s="31" t="s">
        <v>51</v>
      </c>
    </row>
    <row r="2" spans="2:17" ht="17.25" customHeight="1" x14ac:dyDescent="0.25">
      <c r="B2" s="229"/>
      <c r="C2" s="222"/>
      <c r="D2" s="222"/>
      <c r="E2" s="222"/>
      <c r="F2" s="225"/>
      <c r="G2" s="231" t="s">
        <v>263</v>
      </c>
      <c r="H2" s="230"/>
      <c r="I2" s="230"/>
      <c r="J2" s="225"/>
      <c r="K2" s="225"/>
      <c r="L2" s="225"/>
      <c r="N2" s="169" t="s">
        <v>301</v>
      </c>
      <c r="O2" s="170"/>
      <c r="P2" s="171"/>
      <c r="Q2" s="168" t="s">
        <v>57</v>
      </c>
    </row>
    <row r="3" spans="2:17" ht="17.25" customHeight="1" x14ac:dyDescent="0.25">
      <c r="B3" s="198">
        <v>1</v>
      </c>
      <c r="C3" s="199" t="s">
        <v>236</v>
      </c>
      <c r="D3" s="200" t="s">
        <v>9</v>
      </c>
      <c r="E3" s="200"/>
      <c r="F3" s="201">
        <v>45085</v>
      </c>
      <c r="G3" s="201"/>
      <c r="H3" s="201"/>
      <c r="I3" s="201">
        <v>45239</v>
      </c>
      <c r="J3" s="201">
        <v>45216</v>
      </c>
      <c r="K3" s="201">
        <v>46444</v>
      </c>
      <c r="L3" s="201">
        <v>45785</v>
      </c>
      <c r="N3" s="169" t="s">
        <v>297</v>
      </c>
      <c r="O3" s="170"/>
      <c r="P3" s="172"/>
      <c r="Q3" s="168" t="s">
        <v>58</v>
      </c>
    </row>
    <row r="4" spans="2:17" ht="17.25" customHeight="1" x14ac:dyDescent="0.25">
      <c r="B4" s="198">
        <v>2</v>
      </c>
      <c r="C4" s="199" t="s">
        <v>64</v>
      </c>
      <c r="D4" s="200" t="s">
        <v>9</v>
      </c>
      <c r="E4" s="200" t="s">
        <v>261</v>
      </c>
      <c r="F4" s="201"/>
      <c r="G4" s="204">
        <v>45164</v>
      </c>
      <c r="H4" s="302">
        <v>44980</v>
      </c>
      <c r="I4" s="302">
        <v>44980</v>
      </c>
      <c r="J4" s="201">
        <v>45389</v>
      </c>
      <c r="K4" s="201">
        <v>46444</v>
      </c>
      <c r="L4" s="201" t="s">
        <v>229</v>
      </c>
      <c r="N4" s="170"/>
      <c r="O4" s="173"/>
      <c r="P4" s="174"/>
      <c r="Q4" s="168" t="s">
        <v>59</v>
      </c>
    </row>
    <row r="5" spans="2:17" ht="17.25" x14ac:dyDescent="0.25">
      <c r="B5" s="198">
        <v>3</v>
      </c>
      <c r="C5" s="199" t="s">
        <v>26</v>
      </c>
      <c r="D5" s="200" t="s">
        <v>7</v>
      </c>
      <c r="E5" s="200"/>
      <c r="F5" s="201">
        <v>45645</v>
      </c>
      <c r="G5" s="204"/>
      <c r="H5" s="201"/>
      <c r="I5" s="204">
        <v>45107</v>
      </c>
      <c r="J5" s="201">
        <v>45614</v>
      </c>
      <c r="K5" s="201">
        <v>46444</v>
      </c>
      <c r="L5" s="201" t="s">
        <v>229</v>
      </c>
      <c r="P5" s="175"/>
      <c r="Q5" s="168" t="s">
        <v>69</v>
      </c>
    </row>
    <row r="6" spans="2:17" ht="18.75" x14ac:dyDescent="0.25">
      <c r="B6" s="198">
        <v>4</v>
      </c>
      <c r="C6" s="199" t="s">
        <v>65</v>
      </c>
      <c r="D6" s="200" t="s">
        <v>7</v>
      </c>
      <c r="E6" s="200" t="s">
        <v>261</v>
      </c>
      <c r="F6" s="204"/>
      <c r="G6" s="204">
        <v>45156</v>
      </c>
      <c r="H6" s="204">
        <v>45096</v>
      </c>
      <c r="I6" s="204">
        <v>45096</v>
      </c>
      <c r="J6" s="204">
        <v>45193</v>
      </c>
      <c r="K6" s="201">
        <v>46444</v>
      </c>
      <c r="L6" s="204" t="s">
        <v>229</v>
      </c>
      <c r="N6" s="292" t="s">
        <v>209</v>
      </c>
      <c r="O6" s="176"/>
      <c r="P6" s="177"/>
      <c r="Q6" s="168" t="s">
        <v>70</v>
      </c>
    </row>
    <row r="7" spans="2:17" ht="17.25" x14ac:dyDescent="0.25">
      <c r="B7" s="198">
        <v>5</v>
      </c>
      <c r="C7" s="199" t="s">
        <v>238</v>
      </c>
      <c r="D7" s="200" t="s">
        <v>50</v>
      </c>
      <c r="E7" s="200"/>
      <c r="F7" s="201">
        <v>45213</v>
      </c>
      <c r="G7" s="201"/>
      <c r="H7" s="204"/>
      <c r="I7" s="204">
        <v>45174</v>
      </c>
      <c r="J7" s="201">
        <v>45951</v>
      </c>
      <c r="K7" s="201">
        <v>46444</v>
      </c>
      <c r="L7" s="201">
        <v>45785</v>
      </c>
      <c r="N7" s="293"/>
      <c r="O7" s="234"/>
      <c r="P7" s="179"/>
      <c r="Q7" s="168" t="s">
        <v>226</v>
      </c>
    </row>
    <row r="8" spans="2:17" ht="17.25" x14ac:dyDescent="0.25">
      <c r="B8" s="198">
        <v>6</v>
      </c>
      <c r="C8" s="199" t="s">
        <v>230</v>
      </c>
      <c r="D8" s="200" t="s">
        <v>50</v>
      </c>
      <c r="E8" s="200" t="s">
        <v>261</v>
      </c>
      <c r="F8" s="201"/>
      <c r="G8" s="201">
        <v>45162</v>
      </c>
      <c r="H8" s="204">
        <v>45174</v>
      </c>
      <c r="I8" s="204">
        <v>45174</v>
      </c>
      <c r="J8" s="201">
        <v>46326</v>
      </c>
      <c r="K8" s="201">
        <v>46444</v>
      </c>
      <c r="L8" s="201">
        <v>45785</v>
      </c>
      <c r="O8" s="234"/>
      <c r="P8" s="180"/>
      <c r="Q8" s="168" t="s">
        <v>227</v>
      </c>
    </row>
    <row r="9" spans="2:17" ht="17.25" x14ac:dyDescent="0.25">
      <c r="B9" s="198">
        <v>7</v>
      </c>
      <c r="C9" s="212" t="s">
        <v>231</v>
      </c>
      <c r="D9" s="213" t="s">
        <v>50</v>
      </c>
      <c r="E9" s="200" t="s">
        <v>261</v>
      </c>
      <c r="F9" s="214"/>
      <c r="G9" s="214">
        <v>45162</v>
      </c>
      <c r="H9" s="204">
        <v>45174</v>
      </c>
      <c r="I9" s="204">
        <v>45174</v>
      </c>
      <c r="J9" s="201">
        <v>46326</v>
      </c>
      <c r="K9" s="201">
        <v>46444</v>
      </c>
      <c r="L9" s="214">
        <v>45785</v>
      </c>
      <c r="N9" s="294"/>
      <c r="P9" s="181"/>
      <c r="Q9" s="168" t="s">
        <v>228</v>
      </c>
    </row>
    <row r="10" spans="2:17" ht="17.25" x14ac:dyDescent="0.25">
      <c r="B10" s="198">
        <v>8</v>
      </c>
      <c r="C10" s="199" t="s">
        <v>287</v>
      </c>
      <c r="D10" s="200" t="s">
        <v>219</v>
      </c>
      <c r="E10" s="200"/>
      <c r="F10" s="201">
        <v>45059</v>
      </c>
      <c r="G10" s="201"/>
      <c r="H10" s="204"/>
      <c r="I10" s="201">
        <v>45064</v>
      </c>
      <c r="J10" s="201">
        <v>45193</v>
      </c>
      <c r="K10" s="201">
        <v>46444</v>
      </c>
      <c r="L10" s="201" t="s">
        <v>229</v>
      </c>
      <c r="N10" s="295"/>
      <c r="P10" s="182"/>
      <c r="Q10" s="168" t="s">
        <v>250</v>
      </c>
    </row>
    <row r="11" spans="2:17" ht="17.25" x14ac:dyDescent="0.25">
      <c r="B11" s="198">
        <v>9</v>
      </c>
      <c r="C11" s="199" t="s">
        <v>207</v>
      </c>
      <c r="D11" s="200" t="s">
        <v>219</v>
      </c>
      <c r="E11" s="200" t="s">
        <v>261</v>
      </c>
      <c r="F11" s="201"/>
      <c r="G11" s="201">
        <v>45179</v>
      </c>
      <c r="H11" s="201">
        <v>45065</v>
      </c>
      <c r="I11" s="201">
        <v>45065</v>
      </c>
      <c r="J11" s="201">
        <v>45067</v>
      </c>
      <c r="K11" s="201">
        <v>46444</v>
      </c>
      <c r="L11" s="201" t="s">
        <v>229</v>
      </c>
      <c r="N11" s="295"/>
    </row>
    <row r="12" spans="2:17" ht="17.25" x14ac:dyDescent="0.25">
      <c r="B12" s="198">
        <v>10</v>
      </c>
      <c r="C12" s="199" t="s">
        <v>35</v>
      </c>
      <c r="D12" s="200" t="s">
        <v>13</v>
      </c>
      <c r="E12" s="200"/>
      <c r="F12" s="204">
        <v>45541</v>
      </c>
      <c r="G12" s="204"/>
      <c r="H12" s="204"/>
      <c r="I12" s="204">
        <v>45195</v>
      </c>
      <c r="J12" s="201">
        <v>46326</v>
      </c>
      <c r="K12" s="201">
        <v>46444</v>
      </c>
      <c r="L12" s="204" t="s">
        <v>229</v>
      </c>
      <c r="N12" s="183"/>
      <c r="O12" s="183"/>
    </row>
    <row r="13" spans="2:17" ht="18.75" x14ac:dyDescent="0.25">
      <c r="B13" s="198">
        <v>11</v>
      </c>
      <c r="C13" s="199" t="s">
        <v>66</v>
      </c>
      <c r="D13" s="200" t="s">
        <v>13</v>
      </c>
      <c r="E13" s="200" t="s">
        <v>261</v>
      </c>
      <c r="F13" s="201"/>
      <c r="G13" s="201">
        <v>45169</v>
      </c>
      <c r="H13" s="302">
        <v>44971</v>
      </c>
      <c r="I13" s="302">
        <v>44971</v>
      </c>
      <c r="J13" s="201">
        <v>46326</v>
      </c>
      <c r="K13" s="201">
        <v>46444</v>
      </c>
      <c r="L13" s="201" t="s">
        <v>229</v>
      </c>
      <c r="N13" s="296" t="s">
        <v>255</v>
      </c>
      <c r="O13" s="184"/>
      <c r="Q13" s="185" t="s">
        <v>54</v>
      </c>
    </row>
    <row r="14" spans="2:17" ht="17.25" x14ac:dyDescent="0.25">
      <c r="B14" s="198">
        <v>12</v>
      </c>
      <c r="C14" s="199" t="s">
        <v>22</v>
      </c>
      <c r="D14" s="200" t="s">
        <v>284</v>
      </c>
      <c r="E14" s="200"/>
      <c r="F14" s="201">
        <v>45066</v>
      </c>
      <c r="G14" s="201">
        <v>45197</v>
      </c>
      <c r="H14" s="201"/>
      <c r="I14" s="201">
        <v>45064</v>
      </c>
      <c r="J14" s="201">
        <v>45193</v>
      </c>
      <c r="K14" s="201">
        <v>46444</v>
      </c>
      <c r="L14" s="201" t="s">
        <v>229</v>
      </c>
      <c r="Q14" s="186" t="s">
        <v>55</v>
      </c>
    </row>
    <row r="15" spans="2:17" ht="17.25" x14ac:dyDescent="0.25">
      <c r="B15" s="198">
        <v>13</v>
      </c>
      <c r="C15" s="199" t="s">
        <v>109</v>
      </c>
      <c r="D15" s="200" t="s">
        <v>284</v>
      </c>
      <c r="E15" s="200" t="s">
        <v>261</v>
      </c>
      <c r="F15" s="201"/>
      <c r="G15" s="201">
        <v>45197</v>
      </c>
      <c r="H15" s="201">
        <v>45064</v>
      </c>
      <c r="I15" s="201">
        <v>45071</v>
      </c>
      <c r="J15" s="201">
        <v>45193</v>
      </c>
      <c r="K15" s="201">
        <v>46444</v>
      </c>
      <c r="L15" s="201" t="s">
        <v>229</v>
      </c>
      <c r="Q15" s="187" t="s">
        <v>56</v>
      </c>
    </row>
    <row r="16" spans="2:17" ht="17.25" x14ac:dyDescent="0.25">
      <c r="B16" s="220"/>
      <c r="C16" s="221"/>
      <c r="D16" s="221"/>
      <c r="E16" s="222"/>
      <c r="F16" s="223"/>
      <c r="G16" s="231" t="s">
        <v>264</v>
      </c>
      <c r="H16" s="225"/>
      <c r="I16" s="225"/>
      <c r="J16" s="223"/>
      <c r="K16" s="223"/>
      <c r="L16" s="223"/>
      <c r="N16" s="297"/>
      <c r="O16" s="188"/>
    </row>
    <row r="17" spans="2:17" ht="17.25" x14ac:dyDescent="0.25">
      <c r="B17" s="198">
        <v>1</v>
      </c>
      <c r="C17" s="199" t="s">
        <v>29</v>
      </c>
      <c r="D17" s="200" t="s">
        <v>53</v>
      </c>
      <c r="E17" s="200" t="s">
        <v>257</v>
      </c>
      <c r="F17" s="204">
        <v>45436</v>
      </c>
      <c r="G17" s="303">
        <v>44961</v>
      </c>
      <c r="H17" s="204">
        <v>45206</v>
      </c>
      <c r="I17" s="204">
        <v>45206</v>
      </c>
      <c r="J17" s="201">
        <v>45193</v>
      </c>
      <c r="K17" s="201">
        <v>46444</v>
      </c>
      <c r="L17" s="201" t="s">
        <v>229</v>
      </c>
    </row>
    <row r="18" spans="2:17" ht="17.25" x14ac:dyDescent="0.25">
      <c r="B18" s="198">
        <v>2</v>
      </c>
      <c r="C18" s="199" t="s">
        <v>49</v>
      </c>
      <c r="D18" s="200" t="s">
        <v>294</v>
      </c>
      <c r="E18" s="200" t="s">
        <v>257</v>
      </c>
      <c r="F18" s="204">
        <v>45065</v>
      </c>
      <c r="G18" s="204">
        <v>45568</v>
      </c>
      <c r="H18" s="204">
        <v>45066</v>
      </c>
      <c r="I18" s="204">
        <v>45066</v>
      </c>
      <c r="J18" s="204">
        <v>45193</v>
      </c>
      <c r="K18" s="201">
        <v>46444</v>
      </c>
      <c r="L18" s="204" t="s">
        <v>229</v>
      </c>
      <c r="Q18" s="185" t="s">
        <v>214</v>
      </c>
    </row>
    <row r="19" spans="2:17" ht="17.25" x14ac:dyDescent="0.25">
      <c r="B19" s="198">
        <v>3</v>
      </c>
      <c r="C19" s="199" t="s">
        <v>295</v>
      </c>
      <c r="D19" s="200" t="s">
        <v>8</v>
      </c>
      <c r="E19" s="200" t="s">
        <v>257</v>
      </c>
      <c r="F19" s="201">
        <v>45627</v>
      </c>
      <c r="G19" s="201">
        <v>45378</v>
      </c>
      <c r="H19" s="299">
        <v>44898</v>
      </c>
      <c r="I19" s="299">
        <v>44898</v>
      </c>
      <c r="J19" s="201">
        <v>45023</v>
      </c>
      <c r="K19" s="201">
        <v>46444</v>
      </c>
      <c r="L19" s="201" t="s">
        <v>229</v>
      </c>
      <c r="Q19" s="186" t="s">
        <v>215</v>
      </c>
    </row>
    <row r="20" spans="2:17" ht="17.25" x14ac:dyDescent="0.25">
      <c r="B20" s="220"/>
      <c r="C20" s="221"/>
      <c r="D20" s="221"/>
      <c r="E20" s="222"/>
      <c r="F20" s="223"/>
      <c r="G20" s="231" t="s">
        <v>265</v>
      </c>
      <c r="H20" s="226"/>
      <c r="I20" s="226"/>
      <c r="J20" s="223"/>
      <c r="K20" s="223"/>
      <c r="L20" s="223"/>
      <c r="Q20" s="187" t="s">
        <v>216</v>
      </c>
    </row>
    <row r="21" spans="2:17" ht="17.25" x14ac:dyDescent="0.25">
      <c r="B21" s="198">
        <v>1</v>
      </c>
      <c r="C21" s="199" t="s">
        <v>33</v>
      </c>
      <c r="D21" s="200" t="s">
        <v>4</v>
      </c>
      <c r="E21" s="200" t="s">
        <v>257</v>
      </c>
      <c r="F21" s="204">
        <v>45628</v>
      </c>
      <c r="G21" s="204">
        <v>45380</v>
      </c>
      <c r="H21" s="299">
        <v>44905</v>
      </c>
      <c r="I21" s="299">
        <v>44905</v>
      </c>
      <c r="J21" s="204">
        <v>45023</v>
      </c>
      <c r="K21" s="201">
        <v>46444</v>
      </c>
      <c r="L21" s="204" t="s">
        <v>229</v>
      </c>
      <c r="P21" s="189"/>
    </row>
    <row r="22" spans="2:17" ht="17.25" x14ac:dyDescent="0.25">
      <c r="B22" s="198">
        <v>2</v>
      </c>
      <c r="C22" s="199" t="s">
        <v>30</v>
      </c>
      <c r="D22" s="200" t="s">
        <v>260</v>
      </c>
      <c r="E22" s="200" t="s">
        <v>257</v>
      </c>
      <c r="F22" s="201">
        <v>45614</v>
      </c>
      <c r="G22" s="201">
        <v>45387</v>
      </c>
      <c r="H22" s="201">
        <v>45260</v>
      </c>
      <c r="I22" s="201">
        <v>45260</v>
      </c>
      <c r="J22" s="201">
        <v>45024</v>
      </c>
      <c r="K22" s="201">
        <v>46444</v>
      </c>
      <c r="L22" s="201" t="s">
        <v>229</v>
      </c>
      <c r="P22" s="189"/>
    </row>
    <row r="23" spans="2:17" ht="17.25" customHeight="1" x14ac:dyDescent="0.25">
      <c r="B23" s="198">
        <v>3</v>
      </c>
      <c r="C23" s="199" t="s">
        <v>283</v>
      </c>
      <c r="D23" s="200" t="s">
        <v>53</v>
      </c>
      <c r="E23" s="200" t="s">
        <v>257</v>
      </c>
      <c r="F23" s="204">
        <v>45340</v>
      </c>
      <c r="G23" s="255">
        <v>44847</v>
      </c>
      <c r="H23" s="204">
        <v>45002</v>
      </c>
      <c r="I23" s="204">
        <v>45002</v>
      </c>
      <c r="J23" s="204">
        <v>46067</v>
      </c>
      <c r="K23" s="201">
        <v>46444</v>
      </c>
      <c r="L23" s="204" t="s">
        <v>229</v>
      </c>
      <c r="N23" s="296" t="s">
        <v>68</v>
      </c>
      <c r="O23" s="184"/>
      <c r="Q23" s="33">
        <v>44910</v>
      </c>
    </row>
    <row r="24" spans="2:17" ht="17.25" x14ac:dyDescent="0.25">
      <c r="B24" s="198">
        <v>4</v>
      </c>
      <c r="C24" s="199" t="s">
        <v>220</v>
      </c>
      <c r="D24" s="200" t="s">
        <v>248</v>
      </c>
      <c r="E24" s="200" t="s">
        <v>257</v>
      </c>
      <c r="F24" s="201">
        <v>45380</v>
      </c>
      <c r="G24" s="205">
        <v>45437</v>
      </c>
      <c r="H24" s="302">
        <v>44979</v>
      </c>
      <c r="I24" s="302">
        <v>44979</v>
      </c>
      <c r="J24" s="205">
        <v>45361</v>
      </c>
      <c r="K24" s="201">
        <v>46444</v>
      </c>
      <c r="L24" s="205" t="s">
        <v>229</v>
      </c>
      <c r="N24" s="293"/>
      <c r="Q24" s="34">
        <f>48*30</f>
        <v>1440</v>
      </c>
    </row>
    <row r="25" spans="2:17" ht="17.25" x14ac:dyDescent="0.25">
      <c r="B25" s="198">
        <v>5</v>
      </c>
      <c r="C25" s="199" t="s">
        <v>241</v>
      </c>
      <c r="D25" s="200" t="s">
        <v>300</v>
      </c>
      <c r="E25" s="200"/>
      <c r="F25" s="204">
        <v>45475</v>
      </c>
      <c r="G25" s="304"/>
      <c r="H25" s="179"/>
      <c r="I25" s="179"/>
      <c r="J25" s="208">
        <v>45465</v>
      </c>
      <c r="K25" s="201">
        <v>46444</v>
      </c>
      <c r="L25" s="201" t="s">
        <v>229</v>
      </c>
      <c r="N25" s="293"/>
      <c r="Q25" s="33">
        <f>Q23+Q24</f>
        <v>46350</v>
      </c>
    </row>
    <row r="26" spans="2:17" ht="17.25" x14ac:dyDescent="0.25">
      <c r="B26" s="198">
        <v>6</v>
      </c>
      <c r="C26" s="199" t="s">
        <v>27</v>
      </c>
      <c r="D26" s="200" t="s">
        <v>249</v>
      </c>
      <c r="E26" s="200" t="s">
        <v>257</v>
      </c>
      <c r="F26" s="204">
        <v>45039</v>
      </c>
      <c r="G26" s="201">
        <v>45634</v>
      </c>
      <c r="H26" s="204">
        <v>45052</v>
      </c>
      <c r="I26" s="204">
        <v>45052</v>
      </c>
      <c r="J26" s="201">
        <v>45818</v>
      </c>
      <c r="K26" s="201">
        <v>46444</v>
      </c>
      <c r="L26" s="201" t="s">
        <v>229</v>
      </c>
      <c r="N26" s="298"/>
      <c r="O26" s="188"/>
    </row>
    <row r="27" spans="2:17" ht="17.25" x14ac:dyDescent="0.25">
      <c r="B27" s="220"/>
      <c r="C27" s="221"/>
      <c r="D27" s="221"/>
      <c r="E27" s="222"/>
      <c r="F27" s="223"/>
      <c r="G27" s="231" t="s">
        <v>188</v>
      </c>
      <c r="H27" s="226"/>
      <c r="I27" s="225"/>
      <c r="J27" s="223"/>
      <c r="K27" s="223"/>
      <c r="L27" s="223"/>
      <c r="N27" s="293"/>
    </row>
    <row r="28" spans="2:17" ht="17.25" x14ac:dyDescent="0.25">
      <c r="B28" s="198">
        <v>1</v>
      </c>
      <c r="C28" s="199" t="s">
        <v>272</v>
      </c>
      <c r="D28" s="200" t="s">
        <v>275</v>
      </c>
      <c r="E28" s="200" t="s">
        <v>257</v>
      </c>
      <c r="F28" s="214">
        <v>45199</v>
      </c>
      <c r="G28" s="214">
        <v>45183</v>
      </c>
      <c r="H28" s="204">
        <v>45181</v>
      </c>
      <c r="I28" s="204">
        <v>45181</v>
      </c>
      <c r="J28" s="214">
        <v>45908</v>
      </c>
      <c r="K28" s="201">
        <v>46444</v>
      </c>
      <c r="L28" s="201" t="s">
        <v>229</v>
      </c>
      <c r="N28" s="293"/>
      <c r="Q28" s="168">
        <v>30</v>
      </c>
    </row>
    <row r="29" spans="2:17" ht="17.25" x14ac:dyDescent="0.25">
      <c r="B29" s="198">
        <v>2</v>
      </c>
      <c r="C29" s="199" t="s">
        <v>25</v>
      </c>
      <c r="D29" s="200" t="s">
        <v>296</v>
      </c>
      <c r="E29" s="200" t="s">
        <v>257</v>
      </c>
      <c r="F29" s="214">
        <v>45561</v>
      </c>
      <c r="G29" s="201">
        <v>45438</v>
      </c>
      <c r="H29" s="204">
        <v>45008</v>
      </c>
      <c r="I29" s="204">
        <v>45192</v>
      </c>
      <c r="J29" s="201">
        <v>45614</v>
      </c>
      <c r="K29" s="201">
        <v>46444</v>
      </c>
      <c r="L29" s="201" t="s">
        <v>229</v>
      </c>
      <c r="N29" s="293"/>
      <c r="Q29" s="168">
        <v>12</v>
      </c>
    </row>
    <row r="30" spans="2:17" ht="17.25" x14ac:dyDescent="0.25">
      <c r="B30" s="198">
        <v>3</v>
      </c>
      <c r="C30" s="206" t="s">
        <v>221</v>
      </c>
      <c r="D30" s="200" t="s">
        <v>259</v>
      </c>
      <c r="E30" s="200" t="s">
        <v>257</v>
      </c>
      <c r="F30" s="201">
        <v>45365</v>
      </c>
      <c r="G30" s="205">
        <v>45438</v>
      </c>
      <c r="H30" s="302">
        <v>44980</v>
      </c>
      <c r="I30" s="302">
        <v>44980</v>
      </c>
      <c r="J30" s="205">
        <v>45361</v>
      </c>
      <c r="K30" s="201">
        <v>46444</v>
      </c>
      <c r="L30" s="205" t="s">
        <v>229</v>
      </c>
      <c r="N30" s="293"/>
    </row>
    <row r="31" spans="2:17" ht="17.25" x14ac:dyDescent="0.25">
      <c r="B31" s="198">
        <v>4</v>
      </c>
      <c r="C31" s="199" t="s">
        <v>288</v>
      </c>
      <c r="D31" s="200" t="s">
        <v>293</v>
      </c>
      <c r="E31" s="200" t="s">
        <v>257</v>
      </c>
      <c r="F31" s="201">
        <v>45014</v>
      </c>
      <c r="G31" s="204">
        <v>45501</v>
      </c>
      <c r="H31" s="201">
        <v>45006</v>
      </c>
      <c r="I31" s="201">
        <v>45006</v>
      </c>
      <c r="J31" s="201">
        <v>45772</v>
      </c>
      <c r="K31" s="201">
        <v>46444</v>
      </c>
      <c r="L31" s="201" t="s">
        <v>229</v>
      </c>
      <c r="M31" s="190"/>
      <c r="Q31" s="168">
        <f>Q28*Q29</f>
        <v>360</v>
      </c>
    </row>
    <row r="32" spans="2:17" ht="17.25" customHeight="1" x14ac:dyDescent="0.25">
      <c r="B32" s="220"/>
      <c r="C32" s="253"/>
      <c r="D32" s="221"/>
      <c r="E32" s="222"/>
      <c r="F32" s="223"/>
      <c r="G32" s="231" t="s">
        <v>266</v>
      </c>
      <c r="H32" s="225"/>
      <c r="I32" s="225"/>
      <c r="J32" s="223"/>
      <c r="K32" s="223"/>
      <c r="L32" s="223"/>
      <c r="N32" s="296" t="s">
        <v>251</v>
      </c>
      <c r="O32" s="184"/>
      <c r="Q32" s="168">
        <v>4</v>
      </c>
    </row>
    <row r="33" spans="2:17" ht="17.25" x14ac:dyDescent="0.25">
      <c r="B33" s="211">
        <v>1</v>
      </c>
      <c r="C33" s="199" t="s">
        <v>286</v>
      </c>
      <c r="D33" s="213" t="s">
        <v>6</v>
      </c>
      <c r="E33" s="200" t="s">
        <v>257</v>
      </c>
      <c r="F33" s="214">
        <v>45533</v>
      </c>
      <c r="G33" s="214">
        <v>45185</v>
      </c>
      <c r="H33" s="204">
        <v>45178</v>
      </c>
      <c r="I33" s="204">
        <v>45178</v>
      </c>
      <c r="J33" s="201">
        <v>46326</v>
      </c>
      <c r="K33" s="201">
        <v>46444</v>
      </c>
      <c r="L33" s="214" t="s">
        <v>229</v>
      </c>
      <c r="Q33" s="168">
        <f>Q31*Q32</f>
        <v>1440</v>
      </c>
    </row>
    <row r="34" spans="2:17" ht="17.25" x14ac:dyDescent="0.25">
      <c r="B34" s="211">
        <v>2</v>
      </c>
      <c r="C34" s="199" t="s">
        <v>38</v>
      </c>
      <c r="D34" s="200" t="s">
        <v>12</v>
      </c>
      <c r="E34" s="200" t="s">
        <v>257</v>
      </c>
      <c r="F34" s="201">
        <v>45220</v>
      </c>
      <c r="G34" s="201">
        <v>45297</v>
      </c>
      <c r="H34" s="201">
        <v>45027</v>
      </c>
      <c r="I34" s="201">
        <v>45027</v>
      </c>
      <c r="J34" s="237">
        <v>45979</v>
      </c>
      <c r="K34" s="201">
        <v>46444</v>
      </c>
      <c r="L34" s="201" t="s">
        <v>229</v>
      </c>
    </row>
    <row r="35" spans="2:17" ht="17.25" customHeight="1" x14ac:dyDescent="0.25">
      <c r="B35" s="211">
        <v>3</v>
      </c>
      <c r="C35" s="199" t="s">
        <v>37</v>
      </c>
      <c r="D35" s="200" t="s">
        <v>11</v>
      </c>
      <c r="E35" s="200" t="s">
        <v>257</v>
      </c>
      <c r="F35" s="201">
        <v>45428</v>
      </c>
      <c r="G35" s="201">
        <v>45190</v>
      </c>
      <c r="H35" s="204">
        <v>45059</v>
      </c>
      <c r="I35" s="204">
        <v>45059</v>
      </c>
      <c r="J35" s="201">
        <v>46126</v>
      </c>
      <c r="K35" s="201">
        <v>46444</v>
      </c>
      <c r="L35" s="201" t="s">
        <v>229</v>
      </c>
      <c r="N35" s="297"/>
      <c r="O35" s="188"/>
    </row>
    <row r="36" spans="2:17" ht="17.25" customHeight="1" x14ac:dyDescent="0.25">
      <c r="B36" s="211">
        <v>4</v>
      </c>
      <c r="C36" s="207" t="s">
        <v>239</v>
      </c>
      <c r="D36" s="200" t="s">
        <v>247</v>
      </c>
      <c r="E36" s="200" t="s">
        <v>261</v>
      </c>
      <c r="F36" s="208">
        <v>45562</v>
      </c>
      <c r="G36" s="208">
        <v>45536</v>
      </c>
      <c r="H36" s="204">
        <v>45181</v>
      </c>
      <c r="I36" s="204">
        <v>45175</v>
      </c>
      <c r="J36" s="208">
        <v>45578</v>
      </c>
      <c r="K36" s="201">
        <v>46444</v>
      </c>
      <c r="L36" s="201" t="s">
        <v>229</v>
      </c>
    </row>
    <row r="37" spans="2:17" ht="17.25" x14ac:dyDescent="0.25">
      <c r="B37" s="211">
        <v>5</v>
      </c>
      <c r="C37" s="210" t="s">
        <v>258</v>
      </c>
      <c r="D37" s="209" t="s">
        <v>246</v>
      </c>
      <c r="E37" s="209" t="s">
        <v>257</v>
      </c>
      <c r="F37" s="232">
        <v>45157</v>
      </c>
      <c r="G37" s="232">
        <v>45142</v>
      </c>
      <c r="H37" s="232">
        <v>45122</v>
      </c>
      <c r="I37" s="232">
        <v>45122</v>
      </c>
      <c r="J37" s="232">
        <v>45872</v>
      </c>
      <c r="K37" s="201">
        <v>46444</v>
      </c>
      <c r="L37" s="233" t="s">
        <v>229</v>
      </c>
    </row>
    <row r="38" spans="2:17" ht="17.25" customHeight="1" x14ac:dyDescent="0.25">
      <c r="B38" s="247">
        <v>6</v>
      </c>
      <c r="C38" s="199" t="s">
        <v>270</v>
      </c>
      <c r="D38" s="200" t="s">
        <v>285</v>
      </c>
      <c r="E38" s="200" t="s">
        <v>257</v>
      </c>
      <c r="F38" s="201">
        <v>45157</v>
      </c>
      <c r="G38" s="201">
        <v>45164</v>
      </c>
      <c r="H38" s="201">
        <v>45157</v>
      </c>
      <c r="I38" s="201">
        <v>45157</v>
      </c>
      <c r="J38" s="201">
        <v>45886</v>
      </c>
      <c r="K38" s="201">
        <v>46444</v>
      </c>
      <c r="L38" s="201" t="s">
        <v>229</v>
      </c>
    </row>
    <row r="39" spans="2:17" ht="17.25" x14ac:dyDescent="0.25">
      <c r="B39" s="220"/>
      <c r="C39" s="221"/>
      <c r="D39" s="221"/>
      <c r="E39" s="222"/>
      <c r="F39" s="223"/>
      <c r="G39" s="231" t="s">
        <v>267</v>
      </c>
      <c r="H39" s="223"/>
      <c r="I39" s="223"/>
      <c r="J39" s="223"/>
      <c r="K39" s="223"/>
      <c r="L39" s="223"/>
    </row>
    <row r="40" spans="2:17" ht="17.25" x14ac:dyDescent="0.25">
      <c r="B40" s="198">
        <v>1</v>
      </c>
      <c r="C40" s="199" t="s">
        <v>262</v>
      </c>
      <c r="D40" s="200"/>
      <c r="E40" s="200" t="s">
        <v>257</v>
      </c>
      <c r="F40" s="201">
        <v>45099</v>
      </c>
      <c r="G40" s="259">
        <v>44381</v>
      </c>
      <c r="H40" s="204">
        <v>45162</v>
      </c>
      <c r="I40" s="201">
        <v>45162</v>
      </c>
      <c r="J40" s="201">
        <v>45818</v>
      </c>
      <c r="K40" s="201">
        <v>46444</v>
      </c>
      <c r="L40" s="201" t="s">
        <v>229</v>
      </c>
    </row>
    <row r="41" spans="2:17" ht="17.25" x14ac:dyDescent="0.25">
      <c r="B41" s="220"/>
      <c r="C41" s="221"/>
      <c r="D41" s="221"/>
      <c r="E41" s="222"/>
      <c r="F41" s="223"/>
      <c r="G41" s="231" t="s">
        <v>269</v>
      </c>
      <c r="H41" s="224"/>
      <c r="I41" s="224"/>
      <c r="J41" s="223"/>
      <c r="K41" s="223"/>
      <c r="L41" s="223"/>
      <c r="N41" s="183"/>
      <c r="O41" s="190"/>
    </row>
    <row r="42" spans="2:17" ht="17.25" x14ac:dyDescent="0.25">
      <c r="B42" s="198">
        <v>1</v>
      </c>
      <c r="C42" s="199" t="s">
        <v>21</v>
      </c>
      <c r="D42" s="200" t="s">
        <v>253</v>
      </c>
      <c r="E42" s="200" t="s">
        <v>257</v>
      </c>
      <c r="F42" s="201">
        <v>45135</v>
      </c>
      <c r="G42" s="204">
        <v>45499</v>
      </c>
      <c r="H42" s="299">
        <v>44960</v>
      </c>
      <c r="I42" s="302">
        <v>44965</v>
      </c>
      <c r="J42" s="201">
        <v>45193</v>
      </c>
      <c r="K42" s="201">
        <v>46444</v>
      </c>
      <c r="L42" s="201" t="s">
        <v>229</v>
      </c>
    </row>
    <row r="43" spans="2:17" ht="17.25" x14ac:dyDescent="0.25">
      <c r="B43" s="198">
        <v>2</v>
      </c>
      <c r="C43" s="199" t="s">
        <v>60</v>
      </c>
      <c r="D43" s="200" t="s">
        <v>254</v>
      </c>
      <c r="E43" s="200" t="s">
        <v>257</v>
      </c>
      <c r="F43" s="201">
        <v>45017</v>
      </c>
      <c r="G43" s="204">
        <v>45493</v>
      </c>
      <c r="H43" s="302">
        <v>44971</v>
      </c>
      <c r="I43" s="302">
        <v>44971</v>
      </c>
      <c r="J43" s="201">
        <v>45067</v>
      </c>
      <c r="K43" s="201">
        <v>46444</v>
      </c>
      <c r="L43" s="201" t="s">
        <v>229</v>
      </c>
      <c r="M43" s="191"/>
    </row>
    <row r="44" spans="2:17" ht="17.25" x14ac:dyDescent="0.25">
      <c r="B44" s="211">
        <v>3</v>
      </c>
      <c r="C44" s="199" t="s">
        <v>23</v>
      </c>
      <c r="D44" s="200" t="s">
        <v>299</v>
      </c>
      <c r="E44" s="200" t="s">
        <v>257</v>
      </c>
      <c r="F44" s="201">
        <v>45109</v>
      </c>
      <c r="G44" s="263">
        <v>44902</v>
      </c>
      <c r="H44" s="201">
        <v>45105</v>
      </c>
      <c r="I44" s="201">
        <v>45111</v>
      </c>
      <c r="J44" s="201">
        <v>45614</v>
      </c>
      <c r="K44" s="201">
        <v>46444</v>
      </c>
      <c r="L44" s="201" t="s">
        <v>229</v>
      </c>
      <c r="M44" s="191"/>
      <c r="N44" s="292" t="s">
        <v>276</v>
      </c>
    </row>
    <row r="45" spans="2:17" ht="17.25" x14ac:dyDescent="0.25">
      <c r="B45" s="211">
        <v>4</v>
      </c>
      <c r="C45" s="199" t="s">
        <v>298</v>
      </c>
      <c r="D45" s="200" t="s">
        <v>284</v>
      </c>
      <c r="E45" s="200" t="s">
        <v>257</v>
      </c>
      <c r="F45" s="301">
        <v>45647</v>
      </c>
      <c r="G45" s="300">
        <v>45633</v>
      </c>
      <c r="H45" s="201">
        <v>45267</v>
      </c>
      <c r="I45" s="201">
        <v>45267</v>
      </c>
      <c r="J45" s="301">
        <v>46350</v>
      </c>
      <c r="K45" s="201">
        <v>46444</v>
      </c>
      <c r="L45" s="201" t="s">
        <v>229</v>
      </c>
      <c r="N45" s="298"/>
    </row>
    <row r="46" spans="2:17" ht="17.25" x14ac:dyDescent="0.25">
      <c r="B46" s="198">
        <v>5</v>
      </c>
      <c r="C46" s="199" t="s">
        <v>237</v>
      </c>
      <c r="D46" s="200" t="s">
        <v>252</v>
      </c>
      <c r="E46" s="200"/>
      <c r="F46" s="201">
        <v>45219</v>
      </c>
      <c r="G46" s="201"/>
      <c r="H46" s="204"/>
      <c r="I46" s="201">
        <v>45244</v>
      </c>
      <c r="J46" s="201">
        <v>46326</v>
      </c>
      <c r="K46" s="201">
        <v>46444</v>
      </c>
      <c r="L46" s="201">
        <v>45785</v>
      </c>
    </row>
    <row r="47" spans="2:17" ht="17.25" x14ac:dyDescent="0.25">
      <c r="B47" s="198">
        <v>6</v>
      </c>
      <c r="C47" s="199" t="s">
        <v>234</v>
      </c>
      <c r="D47" s="200" t="s">
        <v>252</v>
      </c>
      <c r="E47" s="200" t="s">
        <v>261</v>
      </c>
      <c r="F47" s="201"/>
      <c r="G47" s="237">
        <v>45269</v>
      </c>
      <c r="H47" s="201">
        <v>45082</v>
      </c>
      <c r="I47" s="201">
        <v>45082</v>
      </c>
      <c r="J47" s="201">
        <v>46053</v>
      </c>
      <c r="K47" s="201">
        <v>46444</v>
      </c>
      <c r="L47" s="201">
        <v>45785</v>
      </c>
    </row>
    <row r="48" spans="2:17" ht="17.25" x14ac:dyDescent="0.25">
      <c r="B48" s="198">
        <v>7</v>
      </c>
      <c r="C48" s="199" t="s">
        <v>235</v>
      </c>
      <c r="D48" s="200" t="s">
        <v>252</v>
      </c>
      <c r="E48" s="200" t="s">
        <v>261</v>
      </c>
      <c r="F48" s="201"/>
      <c r="G48" s="237">
        <v>45269</v>
      </c>
      <c r="H48" s="201">
        <v>45082</v>
      </c>
      <c r="I48" s="201">
        <v>45082</v>
      </c>
      <c r="J48" s="201">
        <v>46053</v>
      </c>
      <c r="K48" s="201">
        <v>46444</v>
      </c>
      <c r="L48" s="201">
        <v>45785</v>
      </c>
    </row>
    <row r="49" spans="2:12" ht="17.25" x14ac:dyDescent="0.25">
      <c r="B49" s="254">
        <v>8</v>
      </c>
      <c r="C49" s="199" t="s">
        <v>232</v>
      </c>
      <c r="D49" s="200" t="s">
        <v>53</v>
      </c>
      <c r="E49" s="200" t="s">
        <v>261</v>
      </c>
      <c r="F49" s="204"/>
      <c r="G49" s="237">
        <v>45275</v>
      </c>
      <c r="H49" s="202">
        <v>44909</v>
      </c>
      <c r="I49" s="202">
        <v>44909</v>
      </c>
      <c r="J49" s="237">
        <v>45979</v>
      </c>
      <c r="K49" s="201">
        <v>46444</v>
      </c>
      <c r="L49" s="201">
        <v>45785</v>
      </c>
    </row>
    <row r="50" spans="2:12" ht="17.25" x14ac:dyDescent="0.25">
      <c r="B50" s="254">
        <v>9</v>
      </c>
      <c r="C50" s="199" t="s">
        <v>233</v>
      </c>
      <c r="D50" s="200" t="s">
        <v>53</v>
      </c>
      <c r="E50" s="200" t="s">
        <v>261</v>
      </c>
      <c r="F50" s="204"/>
      <c r="G50" s="237">
        <v>45275</v>
      </c>
      <c r="H50" s="202">
        <v>44909</v>
      </c>
      <c r="I50" s="202">
        <v>44909</v>
      </c>
      <c r="J50" s="237">
        <v>45979</v>
      </c>
      <c r="K50" s="201">
        <v>46444</v>
      </c>
      <c r="L50" s="201">
        <v>45785</v>
      </c>
    </row>
    <row r="51" spans="2:12" ht="17.25" x14ac:dyDescent="0.25">
      <c r="B51" s="215"/>
      <c r="C51" s="216"/>
      <c r="D51" s="216"/>
      <c r="E51" s="217"/>
      <c r="F51" s="227"/>
      <c r="G51" s="228" t="s">
        <v>268</v>
      </c>
      <c r="H51" s="219"/>
      <c r="I51" s="219"/>
      <c r="J51" s="218"/>
      <c r="K51" s="218"/>
      <c r="L51" s="218"/>
    </row>
    <row r="52" spans="2:12" ht="17.25" x14ac:dyDescent="0.25">
      <c r="B52" s="198">
        <v>1</v>
      </c>
      <c r="C52" s="199" t="s">
        <v>63</v>
      </c>
      <c r="D52" s="200" t="s">
        <v>53</v>
      </c>
      <c r="E52" s="200"/>
      <c r="F52" s="201"/>
      <c r="G52" s="259">
        <v>44647</v>
      </c>
      <c r="H52" s="202">
        <v>43804</v>
      </c>
      <c r="I52" s="202">
        <v>43803</v>
      </c>
      <c r="J52" s="201">
        <v>45216</v>
      </c>
      <c r="K52" s="201">
        <v>46444</v>
      </c>
      <c r="L52" s="201" t="s">
        <v>229</v>
      </c>
    </row>
    <row r="53" spans="2:12" ht="17.25" x14ac:dyDescent="0.25">
      <c r="B53" s="198">
        <v>2</v>
      </c>
      <c r="C53" s="203" t="s">
        <v>217</v>
      </c>
      <c r="D53" s="200" t="s">
        <v>53</v>
      </c>
      <c r="E53" s="200"/>
      <c r="F53" s="201"/>
      <c r="G53" s="259">
        <v>44773</v>
      </c>
      <c r="H53" s="202">
        <v>43913</v>
      </c>
      <c r="I53" s="202">
        <v>43910</v>
      </c>
      <c r="J53" s="201">
        <v>45216</v>
      </c>
      <c r="K53" s="201">
        <v>46444</v>
      </c>
      <c r="L53" s="201" t="s">
        <v>229</v>
      </c>
    </row>
    <row r="54" spans="2:12" ht="17.25" x14ac:dyDescent="0.25">
      <c r="B54" s="198">
        <v>3</v>
      </c>
      <c r="C54" s="203" t="s">
        <v>218</v>
      </c>
      <c r="D54" s="200" t="s">
        <v>53</v>
      </c>
      <c r="E54" s="200"/>
      <c r="F54" s="201"/>
      <c r="G54" s="259">
        <v>44773</v>
      </c>
      <c r="H54" s="202">
        <v>43913</v>
      </c>
      <c r="I54" s="202">
        <v>43910</v>
      </c>
      <c r="J54" s="201">
        <v>45216</v>
      </c>
      <c r="K54" s="201">
        <v>46444</v>
      </c>
      <c r="L54" s="201" t="s">
        <v>229</v>
      </c>
    </row>
    <row r="55" spans="2:12" ht="17.25" x14ac:dyDescent="0.25">
      <c r="B55" s="240" t="s">
        <v>47</v>
      </c>
      <c r="C55" s="240"/>
      <c r="D55" s="240"/>
      <c r="E55" s="240"/>
      <c r="F55" s="240"/>
      <c r="G55" s="240"/>
      <c r="H55" s="240"/>
      <c r="I55" s="240"/>
      <c r="J55" s="240"/>
      <c r="L55" s="191"/>
    </row>
    <row r="56" spans="2:12" x14ac:dyDescent="0.25">
      <c r="B56" s="192" t="s">
        <v>41</v>
      </c>
      <c r="C56" s="192" t="s">
        <v>42</v>
      </c>
      <c r="D56" s="246" t="s">
        <v>43</v>
      </c>
      <c r="E56" s="193"/>
      <c r="F56" s="193"/>
      <c r="G56" s="194"/>
      <c r="H56" s="241" t="s">
        <v>44</v>
      </c>
      <c r="I56" s="242"/>
      <c r="J56" s="243"/>
    </row>
    <row r="57" spans="2:12" x14ac:dyDescent="0.25">
      <c r="B57" s="178"/>
      <c r="C57" s="195" t="s">
        <v>45</v>
      </c>
      <c r="D57" s="258" t="s">
        <v>290</v>
      </c>
      <c r="E57" s="238"/>
      <c r="F57" s="238"/>
      <c r="G57" s="239"/>
      <c r="H57" s="260">
        <v>45128</v>
      </c>
      <c r="I57" s="244"/>
      <c r="J57" s="245"/>
    </row>
    <row r="58" spans="2:12" x14ac:dyDescent="0.25">
      <c r="B58" s="178"/>
      <c r="C58" s="195" t="s">
        <v>45</v>
      </c>
      <c r="D58" s="258" t="s">
        <v>289</v>
      </c>
      <c r="E58" s="238"/>
      <c r="F58" s="238"/>
      <c r="G58" s="239"/>
      <c r="H58" s="260">
        <v>45128</v>
      </c>
      <c r="I58" s="244"/>
      <c r="J58" s="245"/>
    </row>
    <row r="59" spans="2:12" x14ac:dyDescent="0.25">
      <c r="B59" s="178"/>
      <c r="C59" s="195" t="s">
        <v>40</v>
      </c>
      <c r="D59" s="258" t="s">
        <v>290</v>
      </c>
      <c r="E59" s="238"/>
      <c r="F59" s="238"/>
      <c r="G59" s="239"/>
      <c r="H59" s="260">
        <v>45128</v>
      </c>
      <c r="I59" s="244"/>
      <c r="J59" s="245"/>
    </row>
    <row r="60" spans="2:12" x14ac:dyDescent="0.25">
      <c r="B60" s="178"/>
      <c r="C60" s="195" t="s">
        <v>40</v>
      </c>
      <c r="D60" s="258" t="s">
        <v>289</v>
      </c>
      <c r="E60" s="238"/>
      <c r="F60" s="238"/>
      <c r="G60" s="239"/>
      <c r="H60" s="260">
        <v>45128</v>
      </c>
      <c r="I60" s="244"/>
      <c r="J60" s="245"/>
    </row>
    <row r="61" spans="2:12" x14ac:dyDescent="0.25">
      <c r="B61" s="178"/>
      <c r="C61" s="195" t="s">
        <v>46</v>
      </c>
      <c r="D61" s="258" t="s">
        <v>289</v>
      </c>
      <c r="E61" s="238"/>
      <c r="F61" s="238"/>
      <c r="G61" s="239"/>
      <c r="H61" s="260">
        <v>45174</v>
      </c>
      <c r="I61" s="244"/>
      <c r="J61" s="245"/>
    </row>
    <row r="62" spans="2:12" x14ac:dyDescent="0.25">
      <c r="B62" s="178"/>
      <c r="C62" s="195" t="s">
        <v>46</v>
      </c>
      <c r="D62" s="258" t="s">
        <v>290</v>
      </c>
      <c r="E62" s="261"/>
      <c r="F62" s="261"/>
      <c r="G62" s="262"/>
      <c r="H62" s="260">
        <v>44895</v>
      </c>
      <c r="I62" s="244"/>
      <c r="J62" s="245"/>
    </row>
    <row r="63" spans="2:12" x14ac:dyDescent="0.25">
      <c r="B63" s="178" t="s">
        <v>273</v>
      </c>
      <c r="C63" s="195" t="s">
        <v>48</v>
      </c>
      <c r="D63" s="258" t="s">
        <v>289</v>
      </c>
      <c r="E63" s="238"/>
      <c r="F63" s="238"/>
      <c r="G63" s="239"/>
      <c r="H63" s="260">
        <v>45009</v>
      </c>
      <c r="I63" s="244"/>
      <c r="J63" s="245"/>
    </row>
    <row r="64" spans="2:12" ht="15" customHeight="1" x14ac:dyDescent="0.25">
      <c r="B64" s="178" t="s">
        <v>274</v>
      </c>
      <c r="C64" s="195" t="s">
        <v>48</v>
      </c>
      <c r="D64" s="258" t="s">
        <v>290</v>
      </c>
      <c r="E64" s="238"/>
      <c r="F64" s="238"/>
      <c r="G64" s="239"/>
      <c r="H64" s="260">
        <v>45009</v>
      </c>
      <c r="I64" s="244"/>
      <c r="J64" s="245"/>
    </row>
    <row r="65" spans="2:12" ht="17.25" x14ac:dyDescent="0.25">
      <c r="B65" s="247"/>
      <c r="C65" s="248"/>
      <c r="D65" s="249"/>
      <c r="E65" s="249"/>
      <c r="F65" s="250"/>
      <c r="G65" s="250"/>
      <c r="H65" s="252"/>
      <c r="I65" s="252"/>
      <c r="J65" s="251"/>
      <c r="K65" s="251"/>
      <c r="L65" s="251"/>
    </row>
    <row r="66" spans="2:12" ht="17.25" x14ac:dyDescent="0.25">
      <c r="B66" s="247"/>
      <c r="C66" s="248"/>
      <c r="D66" s="249"/>
      <c r="E66" s="249"/>
      <c r="F66" s="250"/>
      <c r="G66" s="250"/>
      <c r="H66" s="252"/>
      <c r="I66" s="252"/>
      <c r="J66" s="251"/>
      <c r="K66" s="251"/>
      <c r="L66" s="251"/>
    </row>
    <row r="67" spans="2:12" ht="17.25" x14ac:dyDescent="0.25">
      <c r="B67" s="247"/>
      <c r="C67" s="248"/>
      <c r="D67" s="249"/>
      <c r="E67" s="249"/>
      <c r="F67" s="250"/>
      <c r="G67" s="250"/>
      <c r="H67" s="252"/>
      <c r="I67" s="252"/>
      <c r="J67" s="251"/>
      <c r="K67" s="251"/>
      <c r="L67" s="251"/>
    </row>
    <row r="68" spans="2:12" x14ac:dyDescent="0.25">
      <c r="E68" s="188"/>
    </row>
    <row r="70" spans="2:12" x14ac:dyDescent="0.25">
      <c r="E70" s="188"/>
    </row>
    <row r="71" spans="2:12" x14ac:dyDescent="0.25">
      <c r="C71" s="196" t="s">
        <v>277</v>
      </c>
      <c r="E71" s="188"/>
    </row>
    <row r="72" spans="2:12" x14ac:dyDescent="0.25">
      <c r="C72" s="168" t="s">
        <v>278</v>
      </c>
      <c r="D72" s="235" t="s">
        <v>279</v>
      </c>
      <c r="E72" s="188"/>
    </row>
    <row r="73" spans="2:12" x14ac:dyDescent="0.25">
      <c r="C73" s="168" t="s">
        <v>280</v>
      </c>
    </row>
    <row r="74" spans="2:12" x14ac:dyDescent="0.25">
      <c r="C74" s="197"/>
      <c r="D74" s="35"/>
    </row>
    <row r="76" spans="2:12" x14ac:dyDescent="0.25">
      <c r="C76" s="196" t="s">
        <v>14</v>
      </c>
    </row>
    <row r="77" spans="2:12" x14ac:dyDescent="0.25">
      <c r="C77" s="168" t="s">
        <v>15</v>
      </c>
    </row>
    <row r="79" spans="2:12" x14ac:dyDescent="0.25">
      <c r="C79" s="168" t="s">
        <v>17</v>
      </c>
    </row>
    <row r="81" spans="3:3" x14ac:dyDescent="0.25">
      <c r="C81" s="168" t="s">
        <v>281</v>
      </c>
    </row>
    <row r="82" spans="3:3" x14ac:dyDescent="0.25">
      <c r="C82" s="236" t="s">
        <v>282</v>
      </c>
    </row>
  </sheetData>
  <hyperlinks>
    <hyperlink ref="C82" r:id="rId1" xr:uid="{00000000-0004-0000-0000-000000000000}"/>
  </hyperlinks>
  <pageMargins left="0.23622047244094491" right="0.23622047244094491" top="0.35433070866141736" bottom="0.15748031496062992" header="0.11811023622047245" footer="0.11811023622047245"/>
  <pageSetup paperSize="9" scale="62" orientation="landscape"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26"/>
  <sheetViews>
    <sheetView zoomScaleNormal="100" workbookViewId="0">
      <pane ySplit="3" topLeftCell="A9" activePane="bottomLeft" state="frozen"/>
      <selection pane="bottomLeft" activeCell="J13" sqref="J13"/>
    </sheetView>
  </sheetViews>
  <sheetFormatPr defaultRowHeight="15" x14ac:dyDescent="0.25"/>
  <cols>
    <col min="2" max="2" width="17.140625" customWidth="1"/>
    <col min="3" max="3" width="20.5703125" style="30" bestFit="1" customWidth="1"/>
    <col min="4" max="4" width="20.7109375" bestFit="1" customWidth="1"/>
    <col min="5" max="5" width="11.7109375" customWidth="1"/>
    <col min="6" max="6" width="13.7109375" hidden="1" customWidth="1"/>
    <col min="7" max="7" width="13.7109375" bestFit="1" customWidth="1"/>
    <col min="8" max="8" width="3.28515625" customWidth="1"/>
    <col min="9" max="9" width="13.7109375" bestFit="1" customWidth="1"/>
    <col min="10" max="10" width="2" customWidth="1"/>
    <col min="11" max="11" width="47.140625" bestFit="1" customWidth="1"/>
    <col min="12" max="12" width="3.85546875" customWidth="1"/>
    <col min="13" max="13" width="62" bestFit="1" customWidth="1"/>
    <col min="14" max="14" width="35.140625" customWidth="1"/>
  </cols>
  <sheetData>
    <row r="1" spans="2:9" ht="15.75" thickBot="1" x14ac:dyDescent="0.3"/>
    <row r="2" spans="2:9" ht="19.5" thickTop="1" x14ac:dyDescent="0.3">
      <c r="B2" s="305" t="s">
        <v>244</v>
      </c>
      <c r="C2" s="306"/>
      <c r="D2" s="306"/>
      <c r="E2" s="306"/>
      <c r="F2" s="306"/>
      <c r="G2" s="306"/>
      <c r="H2" s="307"/>
    </row>
    <row r="3" spans="2:9" x14ac:dyDescent="0.25">
      <c r="B3" s="165" t="s">
        <v>42</v>
      </c>
      <c r="C3" s="308" t="s">
        <v>43</v>
      </c>
      <c r="D3" s="309"/>
      <c r="E3" s="310"/>
      <c r="F3" s="167"/>
      <c r="G3" s="311" t="s">
        <v>44</v>
      </c>
      <c r="H3" s="312"/>
    </row>
    <row r="4" spans="2:9" x14ac:dyDescent="0.25">
      <c r="B4" s="166" t="s">
        <v>45</v>
      </c>
      <c r="C4" s="313" t="s">
        <v>290</v>
      </c>
      <c r="D4" s="314"/>
      <c r="E4" s="314"/>
      <c r="F4" s="315"/>
      <c r="G4" s="316">
        <v>44760</v>
      </c>
      <c r="H4" s="317"/>
    </row>
    <row r="5" spans="2:9" x14ac:dyDescent="0.25">
      <c r="B5" s="166" t="s">
        <v>45</v>
      </c>
      <c r="C5" s="313" t="s">
        <v>289</v>
      </c>
      <c r="D5" s="314"/>
      <c r="E5" s="314"/>
      <c r="F5" s="315"/>
      <c r="G5" s="316">
        <v>44731</v>
      </c>
      <c r="H5" s="317"/>
    </row>
    <row r="6" spans="2:9" x14ac:dyDescent="0.25">
      <c r="B6" s="256" t="s">
        <v>40</v>
      </c>
      <c r="C6" s="318" t="s">
        <v>290</v>
      </c>
      <c r="D6" s="319"/>
      <c r="E6" s="319"/>
      <c r="F6" s="320"/>
      <c r="G6" s="321">
        <v>44719</v>
      </c>
      <c r="H6" s="322"/>
    </row>
    <row r="7" spans="2:9" x14ac:dyDescent="0.25">
      <c r="B7" s="256" t="s">
        <v>40</v>
      </c>
      <c r="C7" s="318" t="s">
        <v>289</v>
      </c>
      <c r="D7" s="319"/>
      <c r="E7" s="319"/>
      <c r="F7" s="320"/>
      <c r="G7" s="321">
        <v>44719</v>
      </c>
      <c r="H7" s="322"/>
      <c r="I7" s="32"/>
    </row>
    <row r="8" spans="2:9" x14ac:dyDescent="0.25">
      <c r="B8" s="166" t="s">
        <v>46</v>
      </c>
      <c r="C8" s="313" t="s">
        <v>292</v>
      </c>
      <c r="D8" s="314"/>
      <c r="E8" s="314"/>
      <c r="F8" s="315"/>
      <c r="G8" s="328" t="s">
        <v>213</v>
      </c>
      <c r="H8" s="329"/>
    </row>
    <row r="9" spans="2:9" x14ac:dyDescent="0.25">
      <c r="B9" s="166" t="s">
        <v>46</v>
      </c>
      <c r="C9" s="330" t="s">
        <v>291</v>
      </c>
      <c r="D9" s="331"/>
      <c r="E9" s="331"/>
      <c r="F9" s="332"/>
      <c r="G9" s="316">
        <v>44895</v>
      </c>
      <c r="H9" s="317"/>
    </row>
    <row r="10" spans="2:9" x14ac:dyDescent="0.25">
      <c r="B10" s="256" t="s">
        <v>48</v>
      </c>
      <c r="C10" s="318" t="s">
        <v>289</v>
      </c>
      <c r="D10" s="319"/>
      <c r="E10" s="319"/>
      <c r="F10" s="320"/>
      <c r="G10" s="321">
        <v>45009</v>
      </c>
      <c r="H10" s="322"/>
    </row>
    <row r="11" spans="2:9" ht="15.75" thickBot="1" x14ac:dyDescent="0.3">
      <c r="B11" s="257" t="s">
        <v>48</v>
      </c>
      <c r="C11" s="323" t="s">
        <v>290</v>
      </c>
      <c r="D11" s="324"/>
      <c r="E11" s="324"/>
      <c r="F11" s="325"/>
      <c r="G11" s="326">
        <v>45009</v>
      </c>
      <c r="H11" s="327"/>
    </row>
    <row r="12" spans="2:9" ht="15.75" thickTop="1" x14ac:dyDescent="0.25"/>
    <row r="15" spans="2:9" ht="15.75" thickBot="1" x14ac:dyDescent="0.3">
      <c r="D15" t="s">
        <v>245</v>
      </c>
    </row>
    <row r="16" spans="2:9" ht="20.25" thickTop="1" thickBot="1" x14ac:dyDescent="0.35">
      <c r="B16" s="305" t="s">
        <v>244</v>
      </c>
      <c r="C16" s="306"/>
      <c r="D16" s="306"/>
      <c r="E16" s="306"/>
      <c r="F16" s="306"/>
      <c r="G16" s="306"/>
      <c r="H16" s="307"/>
    </row>
    <row r="17" spans="2:8" ht="15.75" thickTop="1" x14ac:dyDescent="0.25">
      <c r="B17" s="264" t="s">
        <v>42</v>
      </c>
      <c r="C17" s="265" t="s">
        <v>43</v>
      </c>
      <c r="D17" s="266"/>
      <c r="E17" s="266"/>
      <c r="F17" s="267"/>
      <c r="G17" s="268" t="s">
        <v>44</v>
      </c>
      <c r="H17" s="269"/>
    </row>
    <row r="18" spans="2:8" x14ac:dyDescent="0.25">
      <c r="B18" s="270" t="s">
        <v>45</v>
      </c>
      <c r="C18" s="258" t="s">
        <v>290</v>
      </c>
      <c r="D18" s="238"/>
      <c r="E18" s="238"/>
      <c r="F18" s="239"/>
      <c r="G18" s="260">
        <v>45128</v>
      </c>
      <c r="H18" s="271"/>
    </row>
    <row r="19" spans="2:8" x14ac:dyDescent="0.25">
      <c r="B19" s="270" t="s">
        <v>45</v>
      </c>
      <c r="C19" s="258" t="s">
        <v>289</v>
      </c>
      <c r="D19" s="238"/>
      <c r="E19" s="238"/>
      <c r="F19" s="239"/>
      <c r="G19" s="260">
        <v>45128</v>
      </c>
      <c r="H19" s="271"/>
    </row>
    <row r="20" spans="2:8" x14ac:dyDescent="0.25">
      <c r="B20" s="273" t="s">
        <v>40</v>
      </c>
      <c r="C20" s="274" t="s">
        <v>290</v>
      </c>
      <c r="D20" s="275"/>
      <c r="E20" s="275"/>
      <c r="F20" s="276"/>
      <c r="G20" s="277">
        <v>45128</v>
      </c>
      <c r="H20" s="278"/>
    </row>
    <row r="21" spans="2:8" x14ac:dyDescent="0.25">
      <c r="B21" s="273" t="s">
        <v>40</v>
      </c>
      <c r="C21" s="274" t="s">
        <v>289</v>
      </c>
      <c r="D21" s="275"/>
      <c r="E21" s="275"/>
      <c r="F21" s="276"/>
      <c r="G21" s="277">
        <v>45128</v>
      </c>
      <c r="H21" s="278"/>
    </row>
    <row r="22" spans="2:8" x14ac:dyDescent="0.25">
      <c r="B22" s="270" t="s">
        <v>46</v>
      </c>
      <c r="C22" s="258" t="s">
        <v>289</v>
      </c>
      <c r="D22" s="238"/>
      <c r="E22" s="238"/>
      <c r="F22" s="239"/>
      <c r="G22" s="260">
        <v>45174</v>
      </c>
      <c r="H22" s="272"/>
    </row>
    <row r="23" spans="2:8" x14ac:dyDescent="0.25">
      <c r="B23" s="270" t="s">
        <v>46</v>
      </c>
      <c r="C23" s="258" t="s">
        <v>290</v>
      </c>
      <c r="D23" s="261"/>
      <c r="E23" s="261"/>
      <c r="F23" s="262"/>
      <c r="G23" s="260">
        <v>44895</v>
      </c>
      <c r="H23" s="271"/>
    </row>
    <row r="24" spans="2:8" x14ac:dyDescent="0.25">
      <c r="B24" s="279" t="s">
        <v>48</v>
      </c>
      <c r="C24" s="280" t="s">
        <v>289</v>
      </c>
      <c r="D24" s="281"/>
      <c r="E24" s="281"/>
      <c r="F24" s="282"/>
      <c r="G24" s="283">
        <v>45009</v>
      </c>
      <c r="H24" s="284"/>
    </row>
    <row r="25" spans="2:8" ht="15.75" thickBot="1" x14ac:dyDescent="0.3">
      <c r="B25" s="285" t="s">
        <v>48</v>
      </c>
      <c r="C25" s="286" t="s">
        <v>290</v>
      </c>
      <c r="D25" s="287"/>
      <c r="E25" s="287"/>
      <c r="F25" s="288"/>
      <c r="G25" s="289">
        <v>45009</v>
      </c>
      <c r="H25" s="290"/>
    </row>
    <row r="26" spans="2:8" ht="15.75" thickTop="1" x14ac:dyDescent="0.25"/>
  </sheetData>
  <mergeCells count="20">
    <mergeCell ref="B16:H16"/>
    <mergeCell ref="C11:F11"/>
    <mergeCell ref="G11:H11"/>
    <mergeCell ref="C8:F8"/>
    <mergeCell ref="G8:H8"/>
    <mergeCell ref="C9:F9"/>
    <mergeCell ref="G9:H9"/>
    <mergeCell ref="C10:F10"/>
    <mergeCell ref="G10:H10"/>
    <mergeCell ref="C5:F5"/>
    <mergeCell ref="G5:H5"/>
    <mergeCell ref="C6:F6"/>
    <mergeCell ref="G6:H6"/>
    <mergeCell ref="C7:F7"/>
    <mergeCell ref="G7:H7"/>
    <mergeCell ref="B2:H2"/>
    <mergeCell ref="C3:E3"/>
    <mergeCell ref="G3:H3"/>
    <mergeCell ref="C4:F4"/>
    <mergeCell ref="G4:H4"/>
  </mergeCells>
  <pageMargins left="0.23622047244094491" right="0.23622047244094491" top="0.35433070866141736" bottom="0.15748031496062992" header="0.11811023622047245" footer="0.11811023622047245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5"/>
  <sheetViews>
    <sheetView showGridLines="0" zoomScaleNormal="100" workbookViewId="0">
      <pane ySplit="5" topLeftCell="A6" activePane="bottomLeft" state="frozen"/>
      <selection pane="bottomLeft" activeCell="B6" sqref="B6"/>
    </sheetView>
  </sheetViews>
  <sheetFormatPr defaultRowHeight="12.75" x14ac:dyDescent="0.2"/>
  <cols>
    <col min="1" max="1" width="4.7109375" style="1" customWidth="1"/>
    <col min="2" max="2" width="11.7109375" style="2" customWidth="1"/>
    <col min="3" max="3" width="27.7109375" style="2" customWidth="1"/>
    <col min="4" max="5" width="10.7109375" style="2" customWidth="1"/>
    <col min="6" max="6" width="16.5703125" style="2" hidden="1" customWidth="1"/>
    <col min="7" max="7" width="18.7109375" style="2" hidden="1" customWidth="1"/>
    <col min="8" max="16" width="9.140625" style="2" hidden="1" customWidth="1"/>
    <col min="17" max="18" width="9.140625" style="28"/>
    <col min="19" max="22" width="9.140625" style="27"/>
    <col min="23" max="23" width="22.28515625" style="2" customWidth="1"/>
    <col min="24" max="24" width="10.7109375" style="29" customWidth="1"/>
    <col min="25" max="16384" width="9.140625" style="2"/>
  </cols>
  <sheetData>
    <row r="1" spans="1:24" x14ac:dyDescent="0.2">
      <c r="B1" s="1"/>
      <c r="D1" s="333" t="s">
        <v>71</v>
      </c>
      <c r="E1" s="333"/>
      <c r="F1" s="333"/>
      <c r="G1" s="333"/>
    </row>
    <row r="2" spans="1:24" x14ac:dyDescent="0.2">
      <c r="D2" s="3" t="s">
        <v>210</v>
      </c>
      <c r="E2" s="3"/>
      <c r="F2" s="3"/>
    </row>
    <row r="3" spans="1:24" ht="9" customHeight="1" x14ac:dyDescent="0.2">
      <c r="C3" s="1"/>
      <c r="D3" s="1"/>
      <c r="E3" s="1"/>
      <c r="F3" s="1"/>
    </row>
    <row r="4" spans="1:24" ht="18" customHeight="1" thickBot="1" x14ac:dyDescent="0.25">
      <c r="B4" s="1"/>
      <c r="C4" s="1"/>
      <c r="D4" s="1"/>
      <c r="E4" s="1"/>
      <c r="F4" s="1"/>
    </row>
    <row r="5" spans="1:24" ht="20.25" customHeight="1" thickBot="1" x14ac:dyDescent="0.25">
      <c r="A5" s="133" t="s">
        <v>72</v>
      </c>
      <c r="B5" s="134" t="s">
        <v>73</v>
      </c>
      <c r="C5" s="135" t="s">
        <v>74</v>
      </c>
      <c r="D5" s="134" t="s">
        <v>75</v>
      </c>
      <c r="E5" s="134" t="s">
        <v>76</v>
      </c>
      <c r="F5" s="134" t="s">
        <v>77</v>
      </c>
      <c r="G5" s="134" t="s">
        <v>78</v>
      </c>
      <c r="H5" s="134" t="s">
        <v>79</v>
      </c>
      <c r="I5" s="134" t="s">
        <v>80</v>
      </c>
      <c r="J5" s="134" t="s">
        <v>81</v>
      </c>
      <c r="K5" s="134" t="s">
        <v>2</v>
      </c>
      <c r="L5" s="134" t="s">
        <v>10</v>
      </c>
      <c r="M5" s="134" t="s">
        <v>82</v>
      </c>
      <c r="N5" s="134" t="s">
        <v>83</v>
      </c>
      <c r="O5" s="134" t="s">
        <v>3</v>
      </c>
      <c r="P5" s="136" t="s">
        <v>84</v>
      </c>
      <c r="Q5" s="137" t="s">
        <v>85</v>
      </c>
      <c r="R5" s="136" t="s">
        <v>86</v>
      </c>
      <c r="S5" s="137" t="s">
        <v>87</v>
      </c>
      <c r="T5" s="138" t="s">
        <v>86</v>
      </c>
      <c r="U5" s="137" t="s">
        <v>88</v>
      </c>
      <c r="V5" s="138" t="s">
        <v>86</v>
      </c>
      <c r="W5" s="139" t="s">
        <v>89</v>
      </c>
      <c r="X5" s="140" t="s">
        <v>90</v>
      </c>
    </row>
    <row r="6" spans="1:24" ht="13.5" thickBot="1" x14ac:dyDescent="0.25">
      <c r="A6" s="45">
        <v>1</v>
      </c>
      <c r="B6" s="46" t="s">
        <v>29</v>
      </c>
      <c r="C6" s="47" t="s">
        <v>91</v>
      </c>
      <c r="D6" s="48" t="s">
        <v>92</v>
      </c>
      <c r="E6" s="48"/>
      <c r="F6" s="48" t="s">
        <v>93</v>
      </c>
      <c r="G6" s="49" t="s">
        <v>94</v>
      </c>
      <c r="H6" s="49"/>
      <c r="I6" s="49"/>
      <c r="J6" s="49"/>
      <c r="K6" s="49"/>
      <c r="L6" s="49"/>
      <c r="M6" s="49"/>
      <c r="N6" s="49"/>
      <c r="O6" s="49"/>
      <c r="P6" s="50"/>
      <c r="Q6" s="51">
        <v>43738</v>
      </c>
      <c r="R6" s="52" t="s">
        <v>212</v>
      </c>
      <c r="S6" s="53">
        <v>44074</v>
      </c>
      <c r="T6" s="54" t="s">
        <v>178</v>
      </c>
      <c r="U6" s="53">
        <v>44074</v>
      </c>
      <c r="V6" s="54" t="s">
        <v>178</v>
      </c>
      <c r="W6" s="55"/>
      <c r="X6" s="56">
        <v>43763</v>
      </c>
    </row>
    <row r="7" spans="1:24" ht="13.5" customHeight="1" x14ac:dyDescent="0.2">
      <c r="A7" s="58">
        <v>2</v>
      </c>
      <c r="B7" s="59" t="s">
        <v>95</v>
      </c>
      <c r="C7" s="60" t="s">
        <v>96</v>
      </c>
      <c r="D7" s="61" t="s">
        <v>97</v>
      </c>
      <c r="E7" s="61"/>
      <c r="F7" s="61" t="s">
        <v>52</v>
      </c>
      <c r="G7" s="62" t="s">
        <v>98</v>
      </c>
      <c r="H7" s="62"/>
      <c r="I7" s="62"/>
      <c r="J7" s="62"/>
      <c r="K7" s="62"/>
      <c r="L7" s="62"/>
      <c r="M7" s="62"/>
      <c r="N7" s="62"/>
      <c r="O7" s="62"/>
      <c r="P7" s="63"/>
      <c r="Q7" s="64"/>
      <c r="R7" s="65"/>
      <c r="S7" s="66"/>
      <c r="T7" s="67"/>
      <c r="U7" s="66"/>
      <c r="V7" s="67"/>
      <c r="W7" s="68"/>
      <c r="X7" s="69"/>
    </row>
    <row r="8" spans="1:24" x14ac:dyDescent="0.2">
      <c r="A8" s="70">
        <v>3</v>
      </c>
      <c r="B8" s="4" t="s">
        <v>99</v>
      </c>
      <c r="C8" s="5" t="s">
        <v>100</v>
      </c>
      <c r="D8" s="5" t="s">
        <v>101</v>
      </c>
      <c r="E8" s="5" t="s">
        <v>102</v>
      </c>
      <c r="F8" s="6" t="s">
        <v>103</v>
      </c>
      <c r="G8" s="7" t="s">
        <v>104</v>
      </c>
      <c r="H8" s="7"/>
      <c r="I8" s="7"/>
      <c r="J8" s="7"/>
      <c r="K8" s="7"/>
      <c r="L8" s="7"/>
      <c r="M8" s="7"/>
      <c r="N8" s="7"/>
      <c r="O8" s="7"/>
      <c r="P8" s="8"/>
      <c r="Q8" s="36">
        <v>44012</v>
      </c>
      <c r="R8" s="37" t="s">
        <v>180</v>
      </c>
      <c r="S8" s="38">
        <v>43738</v>
      </c>
      <c r="T8" s="39" t="s">
        <v>123</v>
      </c>
      <c r="U8" s="41"/>
      <c r="V8" s="39"/>
      <c r="W8" s="9"/>
      <c r="X8" s="71">
        <v>43763</v>
      </c>
    </row>
    <row r="9" spans="1:24" ht="12.75" customHeight="1" x14ac:dyDescent="0.2">
      <c r="A9" s="70">
        <v>4</v>
      </c>
      <c r="B9" s="16" t="s">
        <v>20</v>
      </c>
      <c r="C9" s="5" t="s">
        <v>105</v>
      </c>
      <c r="D9" s="5" t="s">
        <v>101</v>
      </c>
      <c r="E9" s="5" t="s">
        <v>106</v>
      </c>
      <c r="F9" s="6" t="s">
        <v>107</v>
      </c>
      <c r="G9" s="7" t="s">
        <v>63</v>
      </c>
      <c r="H9" s="7"/>
      <c r="I9" s="7"/>
      <c r="J9" s="7"/>
      <c r="K9" s="7"/>
      <c r="L9" s="7"/>
      <c r="M9" s="7"/>
      <c r="N9" s="7"/>
      <c r="O9" s="7"/>
      <c r="P9" s="8"/>
      <c r="Q9" s="36">
        <v>44377</v>
      </c>
      <c r="R9" s="37" t="s">
        <v>180</v>
      </c>
      <c r="S9" s="41" t="s">
        <v>52</v>
      </c>
      <c r="T9" s="39" t="s">
        <v>52</v>
      </c>
      <c r="U9" s="41" t="s">
        <v>52</v>
      </c>
      <c r="V9" s="39" t="s">
        <v>52</v>
      </c>
      <c r="W9" s="9"/>
      <c r="X9" s="71">
        <v>43763</v>
      </c>
    </row>
    <row r="10" spans="1:24" ht="12.75" customHeight="1" x14ac:dyDescent="0.2">
      <c r="A10" s="70">
        <v>8</v>
      </c>
      <c r="B10" s="4" t="s">
        <v>24</v>
      </c>
      <c r="C10" s="5" t="s">
        <v>110</v>
      </c>
      <c r="D10" s="5" t="s">
        <v>101</v>
      </c>
      <c r="E10" s="5" t="s">
        <v>106</v>
      </c>
      <c r="F10" s="6" t="s">
        <v>111</v>
      </c>
      <c r="G10" s="7" t="s">
        <v>112</v>
      </c>
      <c r="H10" s="7"/>
      <c r="I10" s="7"/>
      <c r="J10" s="7"/>
      <c r="K10" s="7"/>
      <c r="L10" s="7"/>
      <c r="M10" s="7"/>
      <c r="N10" s="7"/>
      <c r="O10" s="7"/>
      <c r="P10" s="8"/>
      <c r="Q10" s="36">
        <v>44560</v>
      </c>
      <c r="R10" s="37" t="s">
        <v>180</v>
      </c>
      <c r="S10" s="38">
        <v>44500</v>
      </c>
      <c r="T10" s="39" t="s">
        <v>195</v>
      </c>
      <c r="U10" s="38">
        <v>44561</v>
      </c>
      <c r="V10" s="39" t="s">
        <v>195</v>
      </c>
      <c r="W10" s="9"/>
      <c r="X10" s="71">
        <v>44195</v>
      </c>
    </row>
    <row r="11" spans="1:24" x14ac:dyDescent="0.2">
      <c r="A11" s="70">
        <v>9</v>
      </c>
      <c r="B11" s="4" t="s">
        <v>26</v>
      </c>
      <c r="C11" s="5" t="s">
        <v>100</v>
      </c>
      <c r="D11" s="5" t="s">
        <v>101</v>
      </c>
      <c r="E11" s="5" t="s">
        <v>113</v>
      </c>
      <c r="F11" s="6">
        <v>43</v>
      </c>
      <c r="G11" s="7" t="s">
        <v>114</v>
      </c>
      <c r="H11" s="7"/>
      <c r="I11" s="7"/>
      <c r="J11" s="7"/>
      <c r="K11" s="7"/>
      <c r="L11" s="7"/>
      <c r="M11" s="7"/>
      <c r="N11" s="7"/>
      <c r="O11" s="7"/>
      <c r="P11" s="8"/>
      <c r="Q11" s="36">
        <v>45473</v>
      </c>
      <c r="R11" s="37" t="s">
        <v>180</v>
      </c>
      <c r="S11" s="38">
        <v>44104</v>
      </c>
      <c r="T11" s="39" t="s">
        <v>211</v>
      </c>
      <c r="U11" s="41" t="s">
        <v>52</v>
      </c>
      <c r="V11" s="39" t="s">
        <v>52</v>
      </c>
      <c r="W11" s="9"/>
      <c r="X11" s="71">
        <v>43763</v>
      </c>
    </row>
    <row r="12" spans="1:24" x14ac:dyDescent="0.2">
      <c r="A12" s="70">
        <v>10</v>
      </c>
      <c r="B12" s="4" t="s">
        <v>39</v>
      </c>
      <c r="C12" s="5" t="s">
        <v>115</v>
      </c>
      <c r="D12" s="5" t="s">
        <v>101</v>
      </c>
      <c r="E12" s="5" t="s">
        <v>116</v>
      </c>
      <c r="F12" s="6" t="s">
        <v>117</v>
      </c>
      <c r="G12" s="7" t="s">
        <v>118</v>
      </c>
      <c r="H12" s="17">
        <v>43647</v>
      </c>
      <c r="I12" s="18">
        <v>43838</v>
      </c>
      <c r="J12" s="18">
        <v>43712</v>
      </c>
      <c r="K12" s="18">
        <v>43712</v>
      </c>
      <c r="L12" s="18">
        <v>43764</v>
      </c>
      <c r="M12" s="7"/>
      <c r="N12" s="18">
        <v>43800</v>
      </c>
      <c r="O12" s="7"/>
      <c r="P12" s="8"/>
      <c r="Q12" s="36">
        <v>45473</v>
      </c>
      <c r="R12" s="37" t="s">
        <v>180</v>
      </c>
      <c r="S12" s="38" t="s">
        <v>52</v>
      </c>
      <c r="T12" s="39" t="s">
        <v>52</v>
      </c>
      <c r="U12" s="38" t="s">
        <v>52</v>
      </c>
      <c r="V12" s="39" t="s">
        <v>52</v>
      </c>
      <c r="W12" s="9"/>
      <c r="X12" s="71">
        <v>43763</v>
      </c>
    </row>
    <row r="13" spans="1:24" x14ac:dyDescent="0.2">
      <c r="A13" s="70">
        <v>11</v>
      </c>
      <c r="B13" s="4" t="s">
        <v>31</v>
      </c>
      <c r="C13" s="5" t="s">
        <v>119</v>
      </c>
      <c r="D13" s="5" t="s">
        <v>101</v>
      </c>
      <c r="E13" s="5" t="s">
        <v>116</v>
      </c>
      <c r="F13" s="6" t="s">
        <v>120</v>
      </c>
      <c r="G13" s="7" t="s">
        <v>121</v>
      </c>
      <c r="H13" s="7"/>
      <c r="I13" s="7"/>
      <c r="J13" s="7"/>
      <c r="K13" s="7"/>
      <c r="L13" s="7"/>
      <c r="M13" s="7"/>
      <c r="N13" s="7"/>
      <c r="O13" s="7"/>
      <c r="P13" s="8"/>
      <c r="Q13" s="36">
        <v>44104</v>
      </c>
      <c r="R13" s="37" t="s">
        <v>208</v>
      </c>
      <c r="S13" s="38">
        <v>45382</v>
      </c>
      <c r="T13" s="39" t="s">
        <v>123</v>
      </c>
      <c r="U13" s="41" t="s">
        <v>52</v>
      </c>
      <c r="V13" s="39" t="s">
        <v>52</v>
      </c>
      <c r="W13" s="9"/>
      <c r="X13" s="71">
        <v>43763</v>
      </c>
    </row>
    <row r="14" spans="1:24" ht="13.5" thickBot="1" x14ac:dyDescent="0.25">
      <c r="A14" s="72">
        <v>12</v>
      </c>
      <c r="B14" s="73" t="s">
        <v>35</v>
      </c>
      <c r="C14" s="74" t="s">
        <v>124</v>
      </c>
      <c r="D14" s="74" t="s">
        <v>101</v>
      </c>
      <c r="E14" s="74" t="s">
        <v>106</v>
      </c>
      <c r="F14" s="75" t="s">
        <v>111</v>
      </c>
      <c r="G14" s="76" t="s">
        <v>66</v>
      </c>
      <c r="H14" s="76"/>
      <c r="I14" s="76"/>
      <c r="J14" s="76"/>
      <c r="K14" s="76"/>
      <c r="L14" s="76"/>
      <c r="M14" s="76"/>
      <c r="N14" s="76"/>
      <c r="O14" s="76"/>
      <c r="P14" s="77"/>
      <c r="Q14" s="78">
        <v>45107</v>
      </c>
      <c r="R14" s="79" t="s">
        <v>180</v>
      </c>
      <c r="S14" s="80" t="s">
        <v>52</v>
      </c>
      <c r="T14" s="81" t="s">
        <v>52</v>
      </c>
      <c r="U14" s="80" t="s">
        <v>52</v>
      </c>
      <c r="V14" s="81" t="s">
        <v>52</v>
      </c>
      <c r="W14" s="82"/>
      <c r="X14" s="83">
        <v>43773</v>
      </c>
    </row>
    <row r="15" spans="1:24" ht="13.5" customHeight="1" thickBot="1" x14ac:dyDescent="0.25">
      <c r="A15" s="45">
        <v>13</v>
      </c>
      <c r="B15" s="90" t="s">
        <v>19</v>
      </c>
      <c r="C15" s="91" t="s">
        <v>125</v>
      </c>
      <c r="D15" s="92" t="s">
        <v>126</v>
      </c>
      <c r="E15" s="92"/>
      <c r="F15" s="92" t="s">
        <v>52</v>
      </c>
      <c r="G15" s="93" t="s">
        <v>127</v>
      </c>
      <c r="H15" s="93"/>
      <c r="I15" s="93"/>
      <c r="J15" s="93"/>
      <c r="K15" s="93"/>
      <c r="L15" s="93"/>
      <c r="M15" s="93"/>
      <c r="N15" s="93"/>
      <c r="O15" s="93"/>
      <c r="P15" s="94"/>
      <c r="Q15" s="51">
        <v>45078</v>
      </c>
      <c r="R15" s="95" t="s">
        <v>180</v>
      </c>
      <c r="S15" s="96"/>
      <c r="T15" s="54"/>
      <c r="U15" s="96"/>
      <c r="V15" s="54"/>
      <c r="W15" s="97"/>
      <c r="X15" s="98">
        <v>43774</v>
      </c>
    </row>
    <row r="16" spans="1:24" ht="13.5" customHeight="1" thickBot="1" x14ac:dyDescent="0.25">
      <c r="A16" s="144">
        <v>14</v>
      </c>
      <c r="B16" s="145" t="s">
        <v>241</v>
      </c>
      <c r="C16" s="146" t="s">
        <v>242</v>
      </c>
      <c r="D16" s="147" t="s">
        <v>243</v>
      </c>
      <c r="E16" s="147"/>
      <c r="F16" s="147"/>
      <c r="G16" s="148"/>
      <c r="H16" s="148"/>
      <c r="I16" s="148"/>
      <c r="J16" s="148"/>
      <c r="K16" s="148"/>
      <c r="L16" s="148"/>
      <c r="M16" s="148"/>
      <c r="N16" s="148"/>
      <c r="O16" s="148"/>
      <c r="P16" s="149"/>
      <c r="Q16" s="150"/>
      <c r="R16" s="151"/>
      <c r="S16" s="152"/>
      <c r="T16" s="153"/>
      <c r="U16" s="152"/>
      <c r="V16" s="153"/>
      <c r="W16" s="154"/>
      <c r="X16" s="155"/>
    </row>
    <row r="17" spans="1:24" x14ac:dyDescent="0.2">
      <c r="A17" s="58">
        <v>15</v>
      </c>
      <c r="B17" s="100" t="s">
        <v>130</v>
      </c>
      <c r="C17" s="101" t="s">
        <v>131</v>
      </c>
      <c r="D17" s="102" t="s">
        <v>128</v>
      </c>
      <c r="E17" s="102"/>
      <c r="F17" s="102" t="s">
        <v>52</v>
      </c>
      <c r="G17" s="103" t="s">
        <v>129</v>
      </c>
      <c r="H17" s="103"/>
      <c r="I17" s="103"/>
      <c r="J17" s="103"/>
      <c r="K17" s="103"/>
      <c r="L17" s="103"/>
      <c r="M17" s="103"/>
      <c r="N17" s="103"/>
      <c r="O17" s="103"/>
      <c r="P17" s="104"/>
      <c r="Q17" s="64"/>
      <c r="R17" s="65"/>
      <c r="S17" s="66"/>
      <c r="T17" s="67"/>
      <c r="U17" s="66"/>
      <c r="V17" s="67"/>
      <c r="W17" s="105"/>
      <c r="X17" s="106"/>
    </row>
    <row r="18" spans="1:24" x14ac:dyDescent="0.2">
      <c r="A18" s="70">
        <v>16</v>
      </c>
      <c r="B18" s="4" t="s">
        <v>132</v>
      </c>
      <c r="C18" s="5" t="s">
        <v>133</v>
      </c>
      <c r="D18" s="6" t="s">
        <v>128</v>
      </c>
      <c r="E18" s="6"/>
      <c r="F18" s="6" t="s">
        <v>52</v>
      </c>
      <c r="G18" s="7" t="s">
        <v>129</v>
      </c>
      <c r="H18" s="7"/>
      <c r="I18" s="7"/>
      <c r="J18" s="7"/>
      <c r="K18" s="7"/>
      <c r="L18" s="7"/>
      <c r="M18" s="7"/>
      <c r="N18" s="7"/>
      <c r="O18" s="7"/>
      <c r="P18" s="8"/>
      <c r="Q18" s="40"/>
      <c r="R18" s="37"/>
      <c r="S18" s="41"/>
      <c r="T18" s="39"/>
      <c r="U18" s="41"/>
      <c r="V18" s="39"/>
      <c r="W18" s="9"/>
      <c r="X18" s="71"/>
    </row>
    <row r="19" spans="1:24" ht="13.5" thickBot="1" x14ac:dyDescent="0.25">
      <c r="A19" s="121">
        <v>17</v>
      </c>
      <c r="B19" s="122" t="s">
        <v>134</v>
      </c>
      <c r="C19" s="123" t="s">
        <v>135</v>
      </c>
      <c r="D19" s="124" t="s">
        <v>128</v>
      </c>
      <c r="E19" s="124"/>
      <c r="F19" s="124"/>
      <c r="G19" s="125"/>
      <c r="H19" s="125"/>
      <c r="I19" s="125"/>
      <c r="J19" s="125"/>
      <c r="K19" s="125"/>
      <c r="L19" s="125"/>
      <c r="M19" s="125"/>
      <c r="N19" s="125"/>
      <c r="O19" s="125"/>
      <c r="P19" s="126"/>
      <c r="Q19" s="127"/>
      <c r="R19" s="128"/>
      <c r="S19" s="129"/>
      <c r="T19" s="130"/>
      <c r="U19" s="129"/>
      <c r="V19" s="130"/>
      <c r="W19" s="131"/>
      <c r="X19" s="132"/>
    </row>
    <row r="20" spans="1:24" x14ac:dyDescent="0.2">
      <c r="A20" s="144">
        <v>18</v>
      </c>
      <c r="B20" s="156" t="s">
        <v>200</v>
      </c>
      <c r="C20" s="157" t="s">
        <v>201</v>
      </c>
      <c r="D20" s="158" t="s">
        <v>202</v>
      </c>
      <c r="E20" s="158"/>
      <c r="F20" s="158"/>
      <c r="G20" s="159"/>
      <c r="H20" s="159"/>
      <c r="I20" s="159"/>
      <c r="J20" s="159"/>
      <c r="K20" s="159"/>
      <c r="L20" s="159"/>
      <c r="M20" s="159"/>
      <c r="N20" s="159"/>
      <c r="O20" s="159"/>
      <c r="P20" s="160"/>
      <c r="Q20" s="161"/>
      <c r="R20" s="162"/>
      <c r="S20" s="152"/>
      <c r="T20" s="153"/>
      <c r="U20" s="152"/>
      <c r="V20" s="153"/>
      <c r="W20" s="163"/>
      <c r="X20" s="164"/>
    </row>
    <row r="21" spans="1:24" ht="13.5" thickBot="1" x14ac:dyDescent="0.25">
      <c r="A21" s="72">
        <v>19</v>
      </c>
      <c r="B21" s="107" t="s">
        <v>203</v>
      </c>
      <c r="C21" s="74" t="s">
        <v>204</v>
      </c>
      <c r="D21" s="75" t="s">
        <v>202</v>
      </c>
      <c r="E21" s="75"/>
      <c r="F21" s="75" t="s">
        <v>52</v>
      </c>
      <c r="G21" s="76" t="s">
        <v>129</v>
      </c>
      <c r="H21" s="76"/>
      <c r="I21" s="76"/>
      <c r="J21" s="76"/>
      <c r="K21" s="76"/>
      <c r="L21" s="76"/>
      <c r="M21" s="76"/>
      <c r="N21" s="76"/>
      <c r="O21" s="76"/>
      <c r="P21" s="77"/>
      <c r="Q21" s="108"/>
      <c r="R21" s="109"/>
      <c r="S21" s="110"/>
      <c r="T21" s="81"/>
      <c r="U21" s="110"/>
      <c r="V21" s="81"/>
      <c r="W21" s="82"/>
      <c r="X21" s="83"/>
    </row>
    <row r="22" spans="1:24" x14ac:dyDescent="0.2">
      <c r="A22" s="58">
        <v>20</v>
      </c>
      <c r="B22" s="111" t="s">
        <v>136</v>
      </c>
      <c r="C22" s="60" t="s">
        <v>137</v>
      </c>
      <c r="D22" s="60" t="s">
        <v>138</v>
      </c>
      <c r="E22" s="60" t="s">
        <v>102</v>
      </c>
      <c r="F22" s="61" t="s">
        <v>139</v>
      </c>
      <c r="G22" s="62" t="s">
        <v>140</v>
      </c>
      <c r="H22" s="62"/>
      <c r="I22" s="62"/>
      <c r="J22" s="62"/>
      <c r="K22" s="62"/>
      <c r="L22" s="62"/>
      <c r="M22" s="62"/>
      <c r="N22" s="62"/>
      <c r="O22" s="62"/>
      <c r="P22" s="63"/>
      <c r="Q22" s="64" t="s">
        <v>52</v>
      </c>
      <c r="R22" s="65" t="s">
        <v>52</v>
      </c>
      <c r="S22" s="112">
        <v>44104</v>
      </c>
      <c r="T22" s="67" t="s">
        <v>195</v>
      </c>
      <c r="U22" s="112">
        <v>44104</v>
      </c>
      <c r="V22" s="67" t="s">
        <v>195</v>
      </c>
      <c r="W22" s="68"/>
      <c r="X22" s="69"/>
    </row>
    <row r="23" spans="1:24" x14ac:dyDescent="0.2">
      <c r="A23" s="70">
        <v>21</v>
      </c>
      <c r="B23" s="19" t="s">
        <v>141</v>
      </c>
      <c r="C23" s="11" t="s">
        <v>142</v>
      </c>
      <c r="D23" s="11" t="s">
        <v>138</v>
      </c>
      <c r="E23" s="11" t="s">
        <v>102</v>
      </c>
      <c r="F23" s="12" t="s">
        <v>139</v>
      </c>
      <c r="G23" s="13" t="s">
        <v>140</v>
      </c>
      <c r="H23" s="13"/>
      <c r="I23" s="13"/>
      <c r="J23" s="13"/>
      <c r="K23" s="13"/>
      <c r="L23" s="13"/>
      <c r="M23" s="13"/>
      <c r="N23" s="13"/>
      <c r="O23" s="13"/>
      <c r="P23" s="14"/>
      <c r="Q23" s="40" t="s">
        <v>52</v>
      </c>
      <c r="R23" s="37" t="s">
        <v>52</v>
      </c>
      <c r="S23" s="38">
        <v>44104</v>
      </c>
      <c r="T23" s="39" t="s">
        <v>195</v>
      </c>
      <c r="U23" s="38">
        <v>44104</v>
      </c>
      <c r="V23" s="39" t="s">
        <v>195</v>
      </c>
      <c r="W23" s="15"/>
      <c r="X23" s="113"/>
    </row>
    <row r="24" spans="1:24" x14ac:dyDescent="0.2">
      <c r="A24" s="70">
        <v>22</v>
      </c>
      <c r="B24" s="10" t="s">
        <v>61</v>
      </c>
      <c r="C24" s="11" t="s">
        <v>143</v>
      </c>
      <c r="D24" s="11" t="s">
        <v>138</v>
      </c>
      <c r="E24" s="11" t="s">
        <v>102</v>
      </c>
      <c r="F24" s="12">
        <v>22</v>
      </c>
      <c r="G24" s="13" t="s">
        <v>144</v>
      </c>
      <c r="H24" s="13"/>
      <c r="I24" s="13"/>
      <c r="J24" s="13"/>
      <c r="K24" s="13"/>
      <c r="L24" s="13"/>
      <c r="M24" s="13"/>
      <c r="N24" s="13"/>
      <c r="O24" s="13"/>
      <c r="P24" s="14"/>
      <c r="Q24" s="40" t="s">
        <v>52</v>
      </c>
      <c r="R24" s="37" t="s">
        <v>52</v>
      </c>
      <c r="S24" s="38">
        <v>44538</v>
      </c>
      <c r="T24" s="39" t="s">
        <v>195</v>
      </c>
      <c r="U24" s="38">
        <v>44538</v>
      </c>
      <c r="V24" s="39" t="s">
        <v>195</v>
      </c>
      <c r="W24" s="15"/>
      <c r="X24" s="113">
        <v>44173</v>
      </c>
    </row>
    <row r="25" spans="1:24" x14ac:dyDescent="0.2">
      <c r="A25" s="70">
        <v>23</v>
      </c>
      <c r="B25" s="10" t="s">
        <v>62</v>
      </c>
      <c r="C25" s="11" t="s">
        <v>143</v>
      </c>
      <c r="D25" s="11" t="s">
        <v>138</v>
      </c>
      <c r="E25" s="11" t="s">
        <v>102</v>
      </c>
      <c r="F25" s="12">
        <v>23</v>
      </c>
      <c r="G25" s="13" t="s">
        <v>144</v>
      </c>
      <c r="H25" s="13"/>
      <c r="I25" s="13"/>
      <c r="J25" s="13"/>
      <c r="K25" s="13"/>
      <c r="L25" s="13"/>
      <c r="M25" s="13"/>
      <c r="N25" s="13"/>
      <c r="O25" s="13"/>
      <c r="P25" s="14"/>
      <c r="Q25" s="40" t="s">
        <v>52</v>
      </c>
      <c r="R25" s="37" t="s">
        <v>52</v>
      </c>
      <c r="S25" s="38">
        <v>44538</v>
      </c>
      <c r="T25" s="39" t="s">
        <v>195</v>
      </c>
      <c r="U25" s="38">
        <v>44538</v>
      </c>
      <c r="V25" s="39" t="s">
        <v>195</v>
      </c>
      <c r="W25" s="15"/>
      <c r="X25" s="113">
        <v>44173</v>
      </c>
    </row>
    <row r="26" spans="1:24" x14ac:dyDescent="0.2">
      <c r="A26" s="70">
        <v>24</v>
      </c>
      <c r="B26" s="19" t="s">
        <v>145</v>
      </c>
      <c r="C26" s="11" t="s">
        <v>146</v>
      </c>
      <c r="D26" s="11" t="s">
        <v>138</v>
      </c>
      <c r="E26" s="11" t="s">
        <v>106</v>
      </c>
      <c r="F26" s="12" t="s">
        <v>107</v>
      </c>
      <c r="G26" s="13" t="s">
        <v>147</v>
      </c>
      <c r="H26" s="13"/>
      <c r="I26" s="13"/>
      <c r="J26" s="13"/>
      <c r="K26" s="13"/>
      <c r="L26" s="13"/>
      <c r="M26" s="13"/>
      <c r="N26" s="13"/>
      <c r="O26" s="13"/>
      <c r="P26" s="14"/>
      <c r="Q26" s="40" t="s">
        <v>52</v>
      </c>
      <c r="R26" s="37" t="s">
        <v>52</v>
      </c>
      <c r="S26" s="38">
        <v>44286</v>
      </c>
      <c r="T26" s="39" t="s">
        <v>195</v>
      </c>
      <c r="U26" s="38">
        <v>44286</v>
      </c>
      <c r="V26" s="39" t="s">
        <v>195</v>
      </c>
      <c r="W26" s="15"/>
      <c r="X26" s="113">
        <v>43763</v>
      </c>
    </row>
    <row r="27" spans="1:24" x14ac:dyDescent="0.2">
      <c r="A27" s="70">
        <v>25</v>
      </c>
      <c r="B27" s="19" t="s">
        <v>148</v>
      </c>
      <c r="C27" s="11" t="s">
        <v>149</v>
      </c>
      <c r="D27" s="11" t="s">
        <v>138</v>
      </c>
      <c r="E27" s="11" t="s">
        <v>106</v>
      </c>
      <c r="F27" s="12" t="s">
        <v>107</v>
      </c>
      <c r="G27" s="13" t="s">
        <v>150</v>
      </c>
      <c r="H27" s="13"/>
      <c r="I27" s="13"/>
      <c r="J27" s="13"/>
      <c r="K27" s="13"/>
      <c r="L27" s="13"/>
      <c r="M27" s="13"/>
      <c r="N27" s="13"/>
      <c r="O27" s="13"/>
      <c r="P27" s="14"/>
      <c r="Q27" s="40" t="s">
        <v>52</v>
      </c>
      <c r="R27" s="37" t="s">
        <v>52</v>
      </c>
      <c r="S27" s="38">
        <v>43981</v>
      </c>
      <c r="T27" s="39" t="s">
        <v>195</v>
      </c>
      <c r="U27" s="38">
        <v>43981</v>
      </c>
      <c r="V27" s="39" t="s">
        <v>195</v>
      </c>
      <c r="W27" s="15"/>
      <c r="X27" s="113"/>
    </row>
    <row r="28" spans="1:24" x14ac:dyDescent="0.2">
      <c r="A28" s="70">
        <v>26</v>
      </c>
      <c r="B28" s="10" t="s">
        <v>151</v>
      </c>
      <c r="C28" s="11" t="s">
        <v>152</v>
      </c>
      <c r="D28" s="11" t="s">
        <v>138</v>
      </c>
      <c r="E28" s="11" t="s">
        <v>113</v>
      </c>
      <c r="F28" s="12">
        <v>45</v>
      </c>
      <c r="G28" s="13" t="s">
        <v>153</v>
      </c>
      <c r="H28" s="13"/>
      <c r="I28" s="13"/>
      <c r="J28" s="13"/>
      <c r="K28" s="13"/>
      <c r="L28" s="13"/>
      <c r="M28" s="13"/>
      <c r="N28" s="13"/>
      <c r="O28" s="13"/>
      <c r="P28" s="14"/>
      <c r="Q28" s="40" t="s">
        <v>52</v>
      </c>
      <c r="R28" s="37" t="s">
        <v>52</v>
      </c>
      <c r="S28" s="38">
        <v>44592</v>
      </c>
      <c r="T28" s="39" t="s">
        <v>206</v>
      </c>
      <c r="U28" s="38">
        <v>44592</v>
      </c>
      <c r="V28" s="39" t="s">
        <v>206</v>
      </c>
      <c r="W28" s="15"/>
      <c r="X28" s="113">
        <v>44216</v>
      </c>
    </row>
    <row r="29" spans="1:24" x14ac:dyDescent="0.2">
      <c r="A29" s="70">
        <v>27</v>
      </c>
      <c r="B29" s="10" t="s">
        <v>109</v>
      </c>
      <c r="C29" s="11" t="s">
        <v>154</v>
      </c>
      <c r="D29" s="11" t="s">
        <v>138</v>
      </c>
      <c r="E29" s="11" t="s">
        <v>106</v>
      </c>
      <c r="F29" s="12" t="s">
        <v>108</v>
      </c>
      <c r="G29" s="13" t="s">
        <v>155</v>
      </c>
      <c r="H29" s="13"/>
      <c r="I29" s="13"/>
      <c r="J29" s="13"/>
      <c r="K29" s="13"/>
      <c r="L29" s="13"/>
      <c r="M29" s="13"/>
      <c r="N29" s="13"/>
      <c r="O29" s="13"/>
      <c r="P29" s="14"/>
      <c r="Q29" s="40" t="s">
        <v>52</v>
      </c>
      <c r="R29" s="37" t="s">
        <v>52</v>
      </c>
      <c r="S29" s="38">
        <v>43709</v>
      </c>
      <c r="T29" s="39" t="s">
        <v>206</v>
      </c>
      <c r="U29" s="38">
        <v>43709</v>
      </c>
      <c r="V29" s="39" t="s">
        <v>206</v>
      </c>
      <c r="W29" s="15"/>
      <c r="X29" s="113">
        <v>43775</v>
      </c>
    </row>
    <row r="30" spans="1:24" x14ac:dyDescent="0.2">
      <c r="A30" s="70">
        <v>28</v>
      </c>
      <c r="B30" s="19" t="s">
        <v>64</v>
      </c>
      <c r="C30" s="11" t="s">
        <v>156</v>
      </c>
      <c r="D30" s="11" t="s">
        <v>138</v>
      </c>
      <c r="E30" s="11" t="s">
        <v>113</v>
      </c>
      <c r="F30" s="12">
        <v>43</v>
      </c>
      <c r="G30" s="13" t="s">
        <v>157</v>
      </c>
      <c r="H30" s="13"/>
      <c r="I30" s="13"/>
      <c r="J30" s="13"/>
      <c r="K30" s="13"/>
      <c r="L30" s="13"/>
      <c r="M30" s="13"/>
      <c r="N30" s="13"/>
      <c r="O30" s="13"/>
      <c r="P30" s="14"/>
      <c r="Q30" s="40" t="s">
        <v>52</v>
      </c>
      <c r="R30" s="37" t="s">
        <v>52</v>
      </c>
      <c r="S30" s="38">
        <v>44591</v>
      </c>
      <c r="T30" s="39" t="s">
        <v>195</v>
      </c>
      <c r="U30" s="38">
        <v>44591</v>
      </c>
      <c r="V30" s="39" t="s">
        <v>195</v>
      </c>
      <c r="W30" s="15"/>
      <c r="X30" s="113">
        <v>44200</v>
      </c>
    </row>
    <row r="31" spans="1:24" x14ac:dyDescent="0.2">
      <c r="A31" s="70">
        <v>29</v>
      </c>
      <c r="B31" s="10" t="s">
        <v>158</v>
      </c>
      <c r="C31" s="11" t="s">
        <v>154</v>
      </c>
      <c r="D31" s="11" t="s">
        <v>138</v>
      </c>
      <c r="E31" s="11" t="s">
        <v>106</v>
      </c>
      <c r="F31" s="12" t="s">
        <v>111</v>
      </c>
      <c r="G31" s="13" t="s">
        <v>159</v>
      </c>
      <c r="H31" s="13"/>
      <c r="I31" s="13"/>
      <c r="J31" s="13"/>
      <c r="K31" s="13"/>
      <c r="L31" s="13"/>
      <c r="M31" s="13"/>
      <c r="N31" s="13"/>
      <c r="O31" s="13"/>
      <c r="P31" s="14"/>
      <c r="Q31" s="40" t="s">
        <v>52</v>
      </c>
      <c r="R31" s="37" t="s">
        <v>52</v>
      </c>
      <c r="S31" s="38">
        <v>44073</v>
      </c>
      <c r="T31" s="39" t="s">
        <v>206</v>
      </c>
      <c r="U31" s="38">
        <v>44073</v>
      </c>
      <c r="V31" s="39" t="s">
        <v>206</v>
      </c>
      <c r="W31" s="15"/>
      <c r="X31" s="113">
        <v>43773</v>
      </c>
    </row>
    <row r="32" spans="1:24" x14ac:dyDescent="0.2">
      <c r="A32" s="70">
        <v>30</v>
      </c>
      <c r="B32" s="10" t="s">
        <v>160</v>
      </c>
      <c r="C32" s="11" t="s">
        <v>161</v>
      </c>
      <c r="D32" s="11" t="s">
        <v>138</v>
      </c>
      <c r="E32" s="11" t="s">
        <v>116</v>
      </c>
      <c r="F32" s="12">
        <v>24</v>
      </c>
      <c r="G32" s="13" t="s">
        <v>162</v>
      </c>
      <c r="H32" s="13"/>
      <c r="I32" s="13"/>
      <c r="J32" s="13"/>
      <c r="K32" s="13"/>
      <c r="L32" s="13"/>
      <c r="M32" s="13"/>
      <c r="N32" s="13"/>
      <c r="O32" s="13"/>
      <c r="P32" s="14"/>
      <c r="Q32" s="40" t="s">
        <v>52</v>
      </c>
      <c r="R32" s="37" t="s">
        <v>52</v>
      </c>
      <c r="S32" s="38">
        <v>44013</v>
      </c>
      <c r="T32" s="39" t="s">
        <v>195</v>
      </c>
      <c r="U32" s="38">
        <v>44013</v>
      </c>
      <c r="V32" s="39" t="s">
        <v>205</v>
      </c>
      <c r="W32" s="15"/>
      <c r="X32" s="113">
        <v>43763</v>
      </c>
    </row>
    <row r="33" spans="1:28" x14ac:dyDescent="0.2">
      <c r="A33" s="70">
        <v>31</v>
      </c>
      <c r="B33" s="10" t="s">
        <v>163</v>
      </c>
      <c r="C33" s="11" t="s">
        <v>164</v>
      </c>
      <c r="D33" s="11" t="s">
        <v>138</v>
      </c>
      <c r="E33" s="11" t="s">
        <v>116</v>
      </c>
      <c r="F33" s="12">
        <v>32</v>
      </c>
      <c r="G33" s="13" t="s">
        <v>162</v>
      </c>
      <c r="H33" s="13"/>
      <c r="I33" s="13"/>
      <c r="J33" s="13"/>
      <c r="K33" s="13"/>
      <c r="L33" s="13"/>
      <c r="M33" s="13"/>
      <c r="N33" s="13"/>
      <c r="O33" s="13"/>
      <c r="P33" s="14"/>
      <c r="Q33" s="40" t="s">
        <v>52</v>
      </c>
      <c r="R33" s="37" t="s">
        <v>52</v>
      </c>
      <c r="S33" s="38">
        <v>44013</v>
      </c>
      <c r="T33" s="39" t="s">
        <v>195</v>
      </c>
      <c r="U33" s="38">
        <v>44013</v>
      </c>
      <c r="V33" s="39" t="s">
        <v>205</v>
      </c>
      <c r="W33" s="15"/>
      <c r="X33" s="113">
        <v>43763</v>
      </c>
    </row>
    <row r="34" spans="1:28" x14ac:dyDescent="0.2">
      <c r="A34" s="70">
        <v>32</v>
      </c>
      <c r="B34" s="10" t="s">
        <v>207</v>
      </c>
      <c r="C34" s="11" t="s">
        <v>154</v>
      </c>
      <c r="D34" s="11" t="s">
        <v>138</v>
      </c>
      <c r="E34" s="11" t="s">
        <v>106</v>
      </c>
      <c r="F34" s="12" t="s">
        <v>111</v>
      </c>
      <c r="G34" s="13" t="s">
        <v>165</v>
      </c>
      <c r="H34" s="13"/>
      <c r="I34" s="13"/>
      <c r="J34" s="13"/>
      <c r="K34" s="13"/>
      <c r="L34" s="13"/>
      <c r="M34" s="13"/>
      <c r="N34" s="13"/>
      <c r="O34" s="13"/>
      <c r="P34" s="14"/>
      <c r="Q34" s="40" t="s">
        <v>52</v>
      </c>
      <c r="R34" s="37" t="s">
        <v>52</v>
      </c>
      <c r="S34" s="38">
        <v>44012</v>
      </c>
      <c r="T34" s="39" t="s">
        <v>195</v>
      </c>
      <c r="U34" s="38">
        <v>44012</v>
      </c>
      <c r="V34" s="39" t="s">
        <v>195</v>
      </c>
      <c r="W34" s="15"/>
      <c r="X34" s="113">
        <v>43763</v>
      </c>
    </row>
    <row r="35" spans="1:28" x14ac:dyDescent="0.2">
      <c r="A35" s="70">
        <v>33</v>
      </c>
      <c r="B35" s="19" t="s">
        <v>166</v>
      </c>
      <c r="C35" s="11" t="s">
        <v>167</v>
      </c>
      <c r="D35" s="11" t="s">
        <v>138</v>
      </c>
      <c r="E35" s="11" t="s">
        <v>116</v>
      </c>
      <c r="F35" s="12">
        <v>26</v>
      </c>
      <c r="G35" s="13" t="s">
        <v>168</v>
      </c>
      <c r="H35" s="13"/>
      <c r="I35" s="13"/>
      <c r="J35" s="13"/>
      <c r="K35" s="13"/>
      <c r="L35" s="13"/>
      <c r="M35" s="13"/>
      <c r="N35" s="13"/>
      <c r="O35" s="13"/>
      <c r="P35" s="14"/>
      <c r="Q35" s="40" t="s">
        <v>52</v>
      </c>
      <c r="R35" s="37" t="s">
        <v>52</v>
      </c>
      <c r="S35" s="38">
        <v>44538</v>
      </c>
      <c r="T35" s="39" t="s">
        <v>169</v>
      </c>
      <c r="U35" s="38">
        <v>44538</v>
      </c>
      <c r="V35" s="39" t="s">
        <v>169</v>
      </c>
      <c r="W35" s="15"/>
      <c r="X35" s="113">
        <v>44173</v>
      </c>
    </row>
    <row r="36" spans="1:28" ht="13.5" thickBot="1" x14ac:dyDescent="0.25">
      <c r="A36" s="72">
        <v>34</v>
      </c>
      <c r="B36" s="114" t="s">
        <v>170</v>
      </c>
      <c r="C36" s="115" t="s">
        <v>167</v>
      </c>
      <c r="D36" s="115" t="s">
        <v>138</v>
      </c>
      <c r="E36" s="115" t="s">
        <v>116</v>
      </c>
      <c r="F36" s="116">
        <v>36</v>
      </c>
      <c r="G36" s="117" t="s">
        <v>168</v>
      </c>
      <c r="H36" s="117"/>
      <c r="I36" s="117"/>
      <c r="J36" s="117"/>
      <c r="K36" s="117"/>
      <c r="L36" s="117"/>
      <c r="M36" s="117"/>
      <c r="N36" s="117"/>
      <c r="O36" s="117"/>
      <c r="P36" s="118"/>
      <c r="Q36" s="108" t="s">
        <v>52</v>
      </c>
      <c r="R36" s="109" t="s">
        <v>52</v>
      </c>
      <c r="S36" s="80">
        <v>44538</v>
      </c>
      <c r="T36" s="81" t="s">
        <v>169</v>
      </c>
      <c r="U36" s="80">
        <v>44538</v>
      </c>
      <c r="V36" s="81" t="s">
        <v>169</v>
      </c>
      <c r="W36" s="119"/>
      <c r="X36" s="120">
        <v>44173</v>
      </c>
      <c r="AB36" s="26"/>
    </row>
    <row r="37" spans="1:28" x14ac:dyDescent="0.2">
      <c r="A37" s="141">
        <v>35</v>
      </c>
      <c r="B37" s="84" t="s">
        <v>21</v>
      </c>
      <c r="C37" s="85" t="s">
        <v>171</v>
      </c>
      <c r="D37" s="86" t="s">
        <v>172</v>
      </c>
      <c r="E37" s="86"/>
      <c r="F37" s="86" t="s">
        <v>173</v>
      </c>
      <c r="G37" s="87" t="s">
        <v>174</v>
      </c>
      <c r="H37" s="87"/>
      <c r="I37" s="87"/>
      <c r="J37" s="87"/>
      <c r="K37" s="87"/>
      <c r="L37" s="87"/>
      <c r="M37" s="87"/>
      <c r="N37" s="87"/>
      <c r="O37" s="87"/>
      <c r="P37" s="88"/>
      <c r="Q37" s="57">
        <v>45473</v>
      </c>
      <c r="R37" s="43" t="s">
        <v>180</v>
      </c>
      <c r="S37" s="99">
        <v>43738</v>
      </c>
      <c r="T37" s="44" t="s">
        <v>169</v>
      </c>
      <c r="U37" s="99">
        <v>43738</v>
      </c>
      <c r="V37" s="44" t="s">
        <v>195</v>
      </c>
      <c r="W37" s="89"/>
      <c r="X37" s="142"/>
    </row>
    <row r="38" spans="1:28" x14ac:dyDescent="0.2">
      <c r="A38" s="141">
        <v>36</v>
      </c>
      <c r="B38" s="4" t="s">
        <v>27</v>
      </c>
      <c r="C38" s="5" t="s">
        <v>175</v>
      </c>
      <c r="D38" s="6" t="s">
        <v>172</v>
      </c>
      <c r="E38" s="6"/>
      <c r="F38" s="6" t="s">
        <v>176</v>
      </c>
      <c r="G38" s="7" t="s">
        <v>174</v>
      </c>
      <c r="H38" s="7"/>
      <c r="I38" s="7"/>
      <c r="J38" s="7"/>
      <c r="K38" s="7"/>
      <c r="L38" s="7"/>
      <c r="M38" s="7"/>
      <c r="N38" s="7"/>
      <c r="O38" s="7"/>
      <c r="P38" s="8"/>
      <c r="Q38" s="36">
        <v>45838</v>
      </c>
      <c r="R38" s="37" t="s">
        <v>180</v>
      </c>
      <c r="S38" s="38">
        <v>44500</v>
      </c>
      <c r="T38" s="39" t="s">
        <v>178</v>
      </c>
      <c r="U38" s="38">
        <v>44500</v>
      </c>
      <c r="V38" s="39" t="s">
        <v>178</v>
      </c>
      <c r="W38" s="9"/>
      <c r="X38" s="143">
        <v>44144</v>
      </c>
      <c r="Y38" s="2" t="s">
        <v>240</v>
      </c>
    </row>
    <row r="39" spans="1:28" x14ac:dyDescent="0.2">
      <c r="A39" s="141">
        <v>37</v>
      </c>
      <c r="B39" s="4" t="s">
        <v>30</v>
      </c>
      <c r="C39" s="5" t="s">
        <v>175</v>
      </c>
      <c r="D39" s="6" t="s">
        <v>172</v>
      </c>
      <c r="E39" s="6"/>
      <c r="F39" s="6" t="s">
        <v>177</v>
      </c>
      <c r="G39" s="7" t="s">
        <v>174</v>
      </c>
      <c r="H39" s="7"/>
      <c r="I39" s="7"/>
      <c r="J39" s="7"/>
      <c r="K39" s="7"/>
      <c r="L39" s="7"/>
      <c r="M39" s="7"/>
      <c r="N39" s="7"/>
      <c r="O39" s="7"/>
      <c r="P39" s="8"/>
      <c r="Q39" s="40" t="s">
        <v>122</v>
      </c>
      <c r="R39" s="37" t="s">
        <v>122</v>
      </c>
      <c r="S39" s="38">
        <v>44227</v>
      </c>
      <c r="T39" s="39" t="s">
        <v>178</v>
      </c>
      <c r="U39" s="38">
        <v>44227</v>
      </c>
      <c r="V39" s="39" t="s">
        <v>178</v>
      </c>
      <c r="W39" s="9"/>
      <c r="X39" s="143">
        <v>43904</v>
      </c>
    </row>
    <row r="40" spans="1:28" ht="12.75" customHeight="1" x14ac:dyDescent="0.2">
      <c r="A40" s="141">
        <v>38</v>
      </c>
      <c r="B40" s="4" t="s">
        <v>32</v>
      </c>
      <c r="C40" s="5" t="s">
        <v>175</v>
      </c>
      <c r="D40" s="6" t="s">
        <v>172</v>
      </c>
      <c r="E40" s="6"/>
      <c r="F40" s="6" t="s">
        <v>179</v>
      </c>
      <c r="G40" s="7" t="s">
        <v>174</v>
      </c>
      <c r="H40" s="17">
        <v>43862</v>
      </c>
      <c r="I40" s="18">
        <v>43909</v>
      </c>
      <c r="J40" s="18">
        <v>43909</v>
      </c>
      <c r="K40" s="18" t="s">
        <v>52</v>
      </c>
      <c r="L40" s="18">
        <v>44006</v>
      </c>
      <c r="M40" s="18">
        <v>44627</v>
      </c>
      <c r="N40" s="18" t="s">
        <v>52</v>
      </c>
      <c r="O40" s="18">
        <v>44617</v>
      </c>
      <c r="P40" s="20">
        <v>43702</v>
      </c>
      <c r="Q40" s="36">
        <v>45473</v>
      </c>
      <c r="R40" s="37" t="s">
        <v>180</v>
      </c>
      <c r="S40" s="38">
        <v>44012</v>
      </c>
      <c r="T40" s="39" t="s">
        <v>178</v>
      </c>
      <c r="U40" s="38">
        <v>44012</v>
      </c>
      <c r="V40" s="39" t="s">
        <v>178</v>
      </c>
      <c r="W40" s="9"/>
      <c r="X40" s="143">
        <v>43763</v>
      </c>
    </row>
    <row r="41" spans="1:28" x14ac:dyDescent="0.2">
      <c r="A41" s="141">
        <v>39</v>
      </c>
      <c r="B41" s="4" t="s">
        <v>33</v>
      </c>
      <c r="C41" s="5" t="s">
        <v>175</v>
      </c>
      <c r="D41" s="6" t="s">
        <v>172</v>
      </c>
      <c r="E41" s="6"/>
      <c r="F41" s="6" t="s">
        <v>177</v>
      </c>
      <c r="G41" s="7" t="s">
        <v>174</v>
      </c>
      <c r="H41" s="7"/>
      <c r="I41" s="7"/>
      <c r="J41" s="7"/>
      <c r="K41" s="7"/>
      <c r="L41" s="7"/>
      <c r="M41" s="7"/>
      <c r="N41" s="7"/>
      <c r="O41" s="7"/>
      <c r="P41" s="8"/>
      <c r="Q41" s="36">
        <v>44012</v>
      </c>
      <c r="R41" s="37" t="s">
        <v>180</v>
      </c>
      <c r="S41" s="38">
        <v>43860</v>
      </c>
      <c r="T41" s="39" t="s">
        <v>195</v>
      </c>
      <c r="U41" s="38">
        <v>44012</v>
      </c>
      <c r="V41" s="39" t="s">
        <v>195</v>
      </c>
      <c r="W41" s="9"/>
      <c r="X41" s="143">
        <v>43777</v>
      </c>
    </row>
    <row r="42" spans="1:28" x14ac:dyDescent="0.2">
      <c r="A42" s="141">
        <v>40</v>
      </c>
      <c r="B42" s="4" t="s">
        <v>49</v>
      </c>
      <c r="C42" s="5" t="s">
        <v>181</v>
      </c>
      <c r="D42" s="6" t="s">
        <v>172</v>
      </c>
      <c r="E42" s="6"/>
      <c r="F42" s="6" t="s">
        <v>182</v>
      </c>
      <c r="G42" s="7" t="s">
        <v>174</v>
      </c>
      <c r="H42" s="7"/>
      <c r="I42" s="7"/>
      <c r="J42" s="7"/>
      <c r="K42" s="7"/>
      <c r="L42" s="7"/>
      <c r="M42" s="7"/>
      <c r="N42" s="7"/>
      <c r="O42" s="7"/>
      <c r="P42" s="8"/>
      <c r="Q42" s="36">
        <v>44377</v>
      </c>
      <c r="R42" s="37" t="s">
        <v>180</v>
      </c>
      <c r="S42" s="38">
        <v>44530</v>
      </c>
      <c r="T42" s="39" t="s">
        <v>178</v>
      </c>
      <c r="U42" s="38">
        <v>44561</v>
      </c>
      <c r="V42" s="39" t="s">
        <v>178</v>
      </c>
      <c r="W42" s="9"/>
      <c r="X42" s="143">
        <v>44195</v>
      </c>
    </row>
    <row r="43" spans="1:28" ht="12.75" customHeight="1" x14ac:dyDescent="0.2">
      <c r="A43" s="141">
        <v>41</v>
      </c>
      <c r="B43" s="4" t="s">
        <v>18</v>
      </c>
      <c r="C43" s="5" t="s">
        <v>183</v>
      </c>
      <c r="D43" s="6" t="s">
        <v>172</v>
      </c>
      <c r="E43" s="6"/>
      <c r="F43" s="6" t="s">
        <v>184</v>
      </c>
      <c r="G43" s="7" t="s">
        <v>174</v>
      </c>
      <c r="H43" s="7"/>
      <c r="I43" s="7"/>
      <c r="J43" s="7"/>
      <c r="K43" s="7"/>
      <c r="L43" s="7"/>
      <c r="M43" s="7"/>
      <c r="N43" s="7"/>
      <c r="O43" s="7"/>
      <c r="P43" s="8"/>
      <c r="Q43" s="36">
        <v>45473</v>
      </c>
      <c r="R43" s="37" t="s">
        <v>180</v>
      </c>
      <c r="S43" s="38">
        <v>44074</v>
      </c>
      <c r="T43" s="39" t="s">
        <v>178</v>
      </c>
      <c r="U43" s="38">
        <v>44074</v>
      </c>
      <c r="V43" s="42" t="s">
        <v>178</v>
      </c>
      <c r="W43" s="9"/>
      <c r="X43" s="143">
        <v>43763</v>
      </c>
    </row>
    <row r="44" spans="1:28" ht="12.75" customHeight="1" x14ac:dyDescent="0.2">
      <c r="A44" s="141">
        <v>42</v>
      </c>
      <c r="B44" s="4" t="s">
        <v>222</v>
      </c>
      <c r="C44" s="5" t="s">
        <v>223</v>
      </c>
      <c r="D44" s="6" t="s">
        <v>172</v>
      </c>
      <c r="E44" s="6"/>
      <c r="F44" s="6"/>
      <c r="G44" s="7"/>
      <c r="H44" s="7"/>
      <c r="I44" s="7"/>
      <c r="J44" s="7"/>
      <c r="K44" s="7"/>
      <c r="L44" s="7"/>
      <c r="M44" s="7"/>
      <c r="N44" s="7"/>
      <c r="O44" s="7"/>
      <c r="P44" s="8"/>
      <c r="Q44" s="36" t="s">
        <v>122</v>
      </c>
      <c r="R44" s="37" t="s">
        <v>122</v>
      </c>
      <c r="S44" s="38">
        <v>43921</v>
      </c>
      <c r="T44" s="39" t="s">
        <v>178</v>
      </c>
      <c r="U44" s="38">
        <v>43921</v>
      </c>
      <c r="V44" s="42" t="s">
        <v>178</v>
      </c>
      <c r="W44" s="9"/>
      <c r="X44" s="143">
        <v>43906</v>
      </c>
    </row>
    <row r="45" spans="1:28" x14ac:dyDescent="0.2">
      <c r="A45" s="141">
        <v>43</v>
      </c>
      <c r="B45" s="10" t="s">
        <v>23</v>
      </c>
      <c r="C45" s="11" t="s">
        <v>185</v>
      </c>
      <c r="D45" s="12" t="s">
        <v>186</v>
      </c>
      <c r="E45" s="12"/>
      <c r="F45" s="12" t="s">
        <v>187</v>
      </c>
      <c r="G45" s="13" t="s">
        <v>188</v>
      </c>
      <c r="H45" s="13"/>
      <c r="I45" s="13"/>
      <c r="J45" s="13"/>
      <c r="K45" s="13"/>
      <c r="L45" s="13"/>
      <c r="M45" s="13"/>
      <c r="N45" s="13"/>
      <c r="O45" s="13"/>
      <c r="P45" s="14"/>
      <c r="Q45" s="36">
        <v>44012</v>
      </c>
      <c r="R45" s="37" t="s">
        <v>180</v>
      </c>
      <c r="S45" s="38">
        <v>44104</v>
      </c>
      <c r="T45" s="39" t="s">
        <v>178</v>
      </c>
      <c r="U45" s="38">
        <v>44104</v>
      </c>
      <c r="V45" s="39" t="s">
        <v>178</v>
      </c>
      <c r="W45" s="15"/>
      <c r="X45" s="113">
        <v>43763</v>
      </c>
    </row>
    <row r="46" spans="1:28" x14ac:dyDescent="0.2">
      <c r="A46" s="141">
        <v>44</v>
      </c>
      <c r="B46" s="10" t="s">
        <v>25</v>
      </c>
      <c r="C46" s="11" t="s">
        <v>185</v>
      </c>
      <c r="D46" s="12" t="s">
        <v>186</v>
      </c>
      <c r="E46" s="12"/>
      <c r="F46" s="12" t="s">
        <v>187</v>
      </c>
      <c r="G46" s="13" t="s">
        <v>188</v>
      </c>
      <c r="H46" s="13"/>
      <c r="I46" s="13"/>
      <c r="J46" s="13"/>
      <c r="K46" s="13"/>
      <c r="L46" s="13"/>
      <c r="M46" s="13"/>
      <c r="N46" s="13"/>
      <c r="O46" s="13"/>
      <c r="P46" s="14"/>
      <c r="Q46" s="40" t="s">
        <v>122</v>
      </c>
      <c r="R46" s="37" t="s">
        <v>180</v>
      </c>
      <c r="S46" s="38">
        <v>44012</v>
      </c>
      <c r="T46" s="39" t="s">
        <v>178</v>
      </c>
      <c r="U46" s="38">
        <v>44012</v>
      </c>
      <c r="V46" s="39" t="s">
        <v>178</v>
      </c>
      <c r="W46" s="15"/>
      <c r="X46" s="113">
        <v>43773</v>
      </c>
    </row>
    <row r="47" spans="1:28" x14ac:dyDescent="0.2">
      <c r="A47" s="141">
        <v>45</v>
      </c>
      <c r="B47" s="10" t="s">
        <v>36</v>
      </c>
      <c r="C47" s="11" t="s">
        <v>189</v>
      </c>
      <c r="D47" s="12" t="s">
        <v>186</v>
      </c>
      <c r="E47" s="12"/>
      <c r="F47" s="12" t="s">
        <v>190</v>
      </c>
      <c r="G47" s="13" t="s">
        <v>188</v>
      </c>
      <c r="H47" s="13"/>
      <c r="I47" s="13"/>
      <c r="J47" s="13"/>
      <c r="K47" s="13"/>
      <c r="L47" s="13"/>
      <c r="M47" s="13"/>
      <c r="N47" s="13"/>
      <c r="O47" s="13"/>
      <c r="P47" s="14"/>
      <c r="Q47" s="36">
        <v>44561</v>
      </c>
      <c r="R47" s="37" t="s">
        <v>180</v>
      </c>
      <c r="S47" s="38">
        <v>43920</v>
      </c>
      <c r="T47" s="39" t="s">
        <v>178</v>
      </c>
      <c r="U47" s="38">
        <v>43920</v>
      </c>
      <c r="V47" s="39" t="s">
        <v>178</v>
      </c>
      <c r="W47" s="15"/>
      <c r="X47" s="113">
        <v>43775</v>
      </c>
    </row>
    <row r="48" spans="1:28" x14ac:dyDescent="0.2">
      <c r="A48" s="141">
        <v>46</v>
      </c>
      <c r="B48" s="10" t="s">
        <v>224</v>
      </c>
      <c r="C48" s="11" t="s">
        <v>225</v>
      </c>
      <c r="D48" s="12" t="s">
        <v>186</v>
      </c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36" t="s">
        <v>122</v>
      </c>
      <c r="R48" s="37" t="s">
        <v>122</v>
      </c>
      <c r="S48" s="38">
        <v>43921</v>
      </c>
      <c r="T48" s="39" t="s">
        <v>178</v>
      </c>
      <c r="U48" s="38">
        <v>43921</v>
      </c>
      <c r="V48" s="39" t="s">
        <v>178</v>
      </c>
      <c r="W48" s="15"/>
      <c r="X48" s="113">
        <v>43906</v>
      </c>
    </row>
    <row r="49" spans="1:24" x14ac:dyDescent="0.2">
      <c r="A49" s="141">
        <v>47</v>
      </c>
      <c r="B49" s="19" t="s">
        <v>28</v>
      </c>
      <c r="C49" s="11" t="s">
        <v>191</v>
      </c>
      <c r="D49" s="11" t="s">
        <v>192</v>
      </c>
      <c r="E49" s="11"/>
      <c r="F49" s="12" t="s">
        <v>193</v>
      </c>
      <c r="G49" s="13" t="s">
        <v>188</v>
      </c>
      <c r="H49" s="13"/>
      <c r="I49" s="13"/>
      <c r="J49" s="13"/>
      <c r="K49" s="13"/>
      <c r="L49" s="13"/>
      <c r="M49" s="13"/>
      <c r="N49" s="13"/>
      <c r="O49" s="13"/>
      <c r="P49" s="14"/>
      <c r="Q49" s="40" t="s">
        <v>122</v>
      </c>
      <c r="R49" s="37" t="s">
        <v>122</v>
      </c>
      <c r="S49" s="38">
        <v>43738</v>
      </c>
      <c r="T49" s="39" t="s">
        <v>178</v>
      </c>
      <c r="U49" s="38">
        <v>43738</v>
      </c>
      <c r="V49" s="39" t="s">
        <v>178</v>
      </c>
      <c r="W49" s="15"/>
      <c r="X49" s="113">
        <v>43644</v>
      </c>
    </row>
    <row r="50" spans="1:24" x14ac:dyDescent="0.2">
      <c r="A50" s="141">
        <v>48</v>
      </c>
      <c r="B50" s="19" t="s">
        <v>34</v>
      </c>
      <c r="C50" s="11" t="s">
        <v>194</v>
      </c>
      <c r="D50" s="11" t="s">
        <v>192</v>
      </c>
      <c r="E50" s="11"/>
      <c r="F50" s="12" t="s">
        <v>193</v>
      </c>
      <c r="G50" s="13" t="s">
        <v>188</v>
      </c>
      <c r="H50" s="21">
        <v>43647</v>
      </c>
      <c r="I50" s="22">
        <v>43721</v>
      </c>
      <c r="J50" s="22">
        <v>43720</v>
      </c>
      <c r="K50" s="22" t="s">
        <v>52</v>
      </c>
      <c r="L50" s="22">
        <v>44085</v>
      </c>
      <c r="M50" s="22">
        <v>44908</v>
      </c>
      <c r="N50" s="22" t="s">
        <v>52</v>
      </c>
      <c r="O50" s="22">
        <v>44617</v>
      </c>
      <c r="P50" s="23">
        <v>43702</v>
      </c>
      <c r="Q50" s="36">
        <v>44104</v>
      </c>
      <c r="R50" s="37" t="s">
        <v>180</v>
      </c>
      <c r="S50" s="38">
        <v>44592</v>
      </c>
      <c r="T50" s="39" t="s">
        <v>195</v>
      </c>
      <c r="U50" s="38">
        <v>44592</v>
      </c>
      <c r="V50" s="39" t="s">
        <v>195</v>
      </c>
      <c r="W50" s="15"/>
      <c r="X50" s="113">
        <v>44203</v>
      </c>
    </row>
    <row r="51" spans="1:24" x14ac:dyDescent="0.2">
      <c r="A51" s="141">
        <v>49</v>
      </c>
      <c r="B51" s="19" t="s">
        <v>37</v>
      </c>
      <c r="C51" s="11" t="s">
        <v>194</v>
      </c>
      <c r="D51" s="11" t="s">
        <v>192</v>
      </c>
      <c r="E51" s="11"/>
      <c r="F51" s="12" t="s">
        <v>196</v>
      </c>
      <c r="G51" s="13" t="s">
        <v>188</v>
      </c>
      <c r="H51" s="13"/>
      <c r="I51" s="13"/>
      <c r="J51" s="13"/>
      <c r="K51" s="13"/>
      <c r="L51" s="13"/>
      <c r="M51" s="13"/>
      <c r="N51" s="13"/>
      <c r="O51" s="13"/>
      <c r="P51" s="14"/>
      <c r="Q51" s="36">
        <v>45107</v>
      </c>
      <c r="R51" s="37" t="s">
        <v>180</v>
      </c>
      <c r="S51" s="38">
        <v>44592</v>
      </c>
      <c r="T51" s="39" t="s">
        <v>178</v>
      </c>
      <c r="U51" s="38">
        <v>44592</v>
      </c>
      <c r="V51" s="39" t="s">
        <v>178</v>
      </c>
      <c r="W51" s="15"/>
      <c r="X51" s="113">
        <v>44202</v>
      </c>
    </row>
    <row r="52" spans="1:24" x14ac:dyDescent="0.2">
      <c r="A52" s="141">
        <v>50</v>
      </c>
      <c r="B52" s="19" t="s">
        <v>38</v>
      </c>
      <c r="C52" s="11" t="s">
        <v>197</v>
      </c>
      <c r="D52" s="11" t="s">
        <v>192</v>
      </c>
      <c r="E52" s="11"/>
      <c r="F52" s="12" t="s">
        <v>198</v>
      </c>
      <c r="G52" s="13" t="s">
        <v>188</v>
      </c>
      <c r="H52" s="13"/>
      <c r="I52" s="13"/>
      <c r="J52" s="13"/>
      <c r="K52" s="13"/>
      <c r="L52" s="13"/>
      <c r="M52" s="13"/>
      <c r="N52" s="13"/>
      <c r="O52" s="13"/>
      <c r="P52" s="14"/>
      <c r="Q52" s="36">
        <v>44742</v>
      </c>
      <c r="R52" s="37" t="s">
        <v>180</v>
      </c>
      <c r="S52" s="38">
        <v>43860</v>
      </c>
      <c r="T52" s="39" t="s">
        <v>178</v>
      </c>
      <c r="U52" s="38">
        <v>43860</v>
      </c>
      <c r="V52" s="39" t="s">
        <v>178</v>
      </c>
      <c r="W52" s="15"/>
      <c r="X52" s="113">
        <v>43763</v>
      </c>
    </row>
    <row r="53" spans="1:24" x14ac:dyDescent="0.2">
      <c r="A53" s="141">
        <v>51</v>
      </c>
      <c r="B53" s="19" t="s">
        <v>60</v>
      </c>
      <c r="C53" s="11" t="s">
        <v>199</v>
      </c>
      <c r="D53" s="11" t="s">
        <v>192</v>
      </c>
      <c r="E53" s="11"/>
      <c r="F53" s="12" t="s">
        <v>198</v>
      </c>
      <c r="G53" s="13" t="s">
        <v>188</v>
      </c>
      <c r="H53" s="13"/>
      <c r="I53" s="13"/>
      <c r="J53" s="13"/>
      <c r="K53" s="13"/>
      <c r="L53" s="13"/>
      <c r="M53" s="13"/>
      <c r="N53" s="13"/>
      <c r="O53" s="13"/>
      <c r="P53" s="14"/>
      <c r="Q53" s="36">
        <v>45473</v>
      </c>
      <c r="R53" s="37" t="s">
        <v>180</v>
      </c>
      <c r="S53" s="38">
        <v>43951</v>
      </c>
      <c r="T53" s="39" t="s">
        <v>195</v>
      </c>
      <c r="U53" s="38">
        <v>43951</v>
      </c>
      <c r="V53" s="39" t="s">
        <v>195</v>
      </c>
      <c r="W53" s="15"/>
      <c r="X53" s="113">
        <v>43763</v>
      </c>
    </row>
    <row r="54" spans="1:24" ht="13.5" thickBot="1" x14ac:dyDescent="0.25">
      <c r="A54" s="141">
        <v>52</v>
      </c>
      <c r="B54" s="114" t="s">
        <v>239</v>
      </c>
      <c r="C54" s="115" t="s">
        <v>191</v>
      </c>
      <c r="D54" s="115" t="s">
        <v>192</v>
      </c>
      <c r="E54" s="115"/>
      <c r="F54" s="116"/>
      <c r="G54" s="117"/>
      <c r="H54" s="117"/>
      <c r="I54" s="117"/>
      <c r="J54" s="117"/>
      <c r="K54" s="117"/>
      <c r="L54" s="117"/>
      <c r="M54" s="117"/>
      <c r="N54" s="117"/>
      <c r="O54" s="117"/>
      <c r="P54" s="118"/>
      <c r="Q54" s="78"/>
      <c r="R54" s="109"/>
      <c r="S54" s="80"/>
      <c r="T54" s="81"/>
      <c r="U54" s="80"/>
      <c r="V54" s="81"/>
      <c r="W54" s="119"/>
      <c r="X54" s="120"/>
    </row>
    <row r="55" spans="1:24" ht="25.5" customHeight="1" x14ac:dyDescent="0.2">
      <c r="B55" s="24"/>
      <c r="C55" s="25"/>
      <c r="D55" s="25"/>
      <c r="E55" s="25"/>
      <c r="F55" s="25"/>
      <c r="G55" s="24"/>
    </row>
  </sheetData>
  <autoFilter ref="B5:G54" xr:uid="{00000000-0009-0000-0000-000002000000}">
    <sortState xmlns:xlrd2="http://schemas.microsoft.com/office/spreadsheetml/2017/richdata2" ref="B6:P54">
      <sortCondition ref="D5:D54"/>
    </sortState>
  </autoFilter>
  <mergeCells count="1">
    <mergeCell ref="D1:G1"/>
  </mergeCells>
  <pageMargins left="0.27559055118110237" right="0.27559055118110237" top="0.27559055118110237" bottom="0.27559055118110237" header="0.27559055118110237" footer="0.23622047244094491"/>
  <pageSetup paperSize="9" scale="68" orientation="landscape" r:id="rId1"/>
  <rowBreaks count="1" manualBreakCount="1">
    <brk id="54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Vencimentos</vt:lpstr>
      <vt:lpstr>AETS</vt:lpstr>
      <vt:lpstr>CHECKLIST FROTA - EXTINTORES</vt:lpstr>
      <vt:lpstr>Plan4</vt:lpstr>
      <vt:lpstr>GYUG</vt:lpstr>
      <vt:lpstr>Plan3</vt:lpstr>
      <vt:lpstr>'CHECKLIST FROTA - EXTINTORES'!Area_de_impressao</vt:lpstr>
      <vt:lpstr>Vencimentos!Area_de_impressao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Magnun</dc:creator>
  <cp:lastModifiedBy>FROTA01-PC</cp:lastModifiedBy>
  <cp:lastPrinted>2020-04-01T16:42:25Z</cp:lastPrinted>
  <dcterms:created xsi:type="dcterms:W3CDTF">2015-12-17T15:38:27Z</dcterms:created>
  <dcterms:modified xsi:type="dcterms:W3CDTF">2023-02-01T18:20:11Z</dcterms:modified>
</cp:coreProperties>
</file>