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oogleDriver\Aulas Univel\Projeto Extensão\Excel 2021\"/>
    </mc:Choice>
  </mc:AlternateContent>
  <xr:revisionPtr revIDLastSave="0" documentId="13_ncr:1_{6EDA6D79-FDB4-4E0C-83A9-50DB66402B41}" xr6:coauthVersionLast="47" xr6:coauthVersionMax="47" xr10:uidLastSave="{00000000-0000-0000-0000-000000000000}"/>
  <bookViews>
    <workbookView xWindow="28680" yWindow="-120" windowWidth="20640" windowHeight="11160" activeTab="2" xr2:uid="{A1A795E7-C5E2-41EE-9E26-E5531537269F}"/>
  </bookViews>
  <sheets>
    <sheet name="TBDinamica" sheetId="2" r:id="rId1"/>
    <sheet name="BaseDados" sheetId="1" r:id="rId2"/>
    <sheet name="Dashboard" sheetId="4" r:id="rId3"/>
    <sheet name="Planilha3" sheetId="3" state="hidden" r:id="rId4"/>
  </sheets>
  <definedNames>
    <definedName name="SegmentaçãodeDados_Sexo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2" i="1"/>
</calcChain>
</file>

<file path=xl/sharedStrings.xml><?xml version="1.0" encoding="utf-8"?>
<sst xmlns="http://schemas.openxmlformats.org/spreadsheetml/2006/main" count="392" uniqueCount="107">
  <si>
    <t>CodFuncionario</t>
  </si>
  <si>
    <t>NomeFuncionario</t>
  </si>
  <si>
    <t>Sexo</t>
  </si>
  <si>
    <t>DataNascimento</t>
  </si>
  <si>
    <t>Escolaridade</t>
  </si>
  <si>
    <t>Cargo</t>
  </si>
  <si>
    <t>Departamento</t>
  </si>
  <si>
    <t>DataAdmissao</t>
  </si>
  <si>
    <t>Salário</t>
  </si>
  <si>
    <t>MIZAEL JOAQUIM DOS SANTOS</t>
  </si>
  <si>
    <t>ANTONIO LOURENCO GONCALVES</t>
  </si>
  <si>
    <t>ALCIONE FRANCISCO ROCHA</t>
  </si>
  <si>
    <t>BRUNO JOSE VELOMIM DA SILVA</t>
  </si>
  <si>
    <t>CHRISTIAN LOPES DA SILVA</t>
  </si>
  <si>
    <t>DOUGLAS FLORIDO DO ROSARIO</t>
  </si>
  <si>
    <t>DOUGLAS SOUSA DA SILVA</t>
  </si>
  <si>
    <t>GIOVANE COLOSSI</t>
  </si>
  <si>
    <t>LUIZ GUSTAVO VIDAL PULCIDES</t>
  </si>
  <si>
    <t>PEDRO BETTONI NETO</t>
  </si>
  <si>
    <t>FERNANDO SANTOS DA COSTA</t>
  </si>
  <si>
    <t>ELIAS FERMINO DE PAULA JUNIOR</t>
  </si>
  <si>
    <t>IZAEL TADEU DE OLIVEIRA</t>
  </si>
  <si>
    <t>CLEBER DA SILVA</t>
  </si>
  <si>
    <t>ADILSON MIGUEL DE CASTRO</t>
  </si>
  <si>
    <t>UILIANS DA SILVA PEREIRA</t>
  </si>
  <si>
    <t>JOAO ANTONIO MONTEIRO</t>
  </si>
  <si>
    <t>SERGIO PEREIRA DOS SANTOS</t>
  </si>
  <si>
    <t>LIGIANE NASCIMENTO PINTO</t>
  </si>
  <si>
    <t>PAULO ROBERTO ALVES DA CUNHA</t>
  </si>
  <si>
    <t>ANDERSON GONCALVES FARLANDES</t>
  </si>
  <si>
    <t>RAFAEL JOSE GOES</t>
  </si>
  <si>
    <t>FRANCESCO SOUSA DOS SANTOS</t>
  </si>
  <si>
    <t>PAULA CLAUDINA DA SILVA RIBAS</t>
  </si>
  <si>
    <t>MARIO SERGIO DE PAULA LOPES</t>
  </si>
  <si>
    <t>MARCELO AUGUSTO TRINDADE</t>
  </si>
  <si>
    <t>JACKSON LUIS ALVES LEMOS</t>
  </si>
  <si>
    <t>MAURO ALVES ESTEVAO</t>
  </si>
  <si>
    <t>PETERSON LOPES RIBEIRO</t>
  </si>
  <si>
    <t>MARCIO SOARES DA SILVA</t>
  </si>
  <si>
    <t>FRANCIELE BARROS MODESTO</t>
  </si>
  <si>
    <t>ADRIANA FERREIRA DE OLIVEIRA</t>
  </si>
  <si>
    <t>LUCIANE VANZETTO</t>
  </si>
  <si>
    <t>AMANDA CRISTINA CORDEIRO CARDOZO</t>
  </si>
  <si>
    <t>ANGELA CRISTINA MOREIRA DA ROCHA</t>
  </si>
  <si>
    <t>CLAUDIOMIR RODRIGUES REDEDE</t>
  </si>
  <si>
    <t>JEFERSON DAMACENO CORREIA</t>
  </si>
  <si>
    <t>SUELLEN NOGUEIRA</t>
  </si>
  <si>
    <t>RODRIGO DE FRANCA BRUSTRING</t>
  </si>
  <si>
    <t>RODRIGO DA SILVA CORDEIRO</t>
  </si>
  <si>
    <t>VINICIUS CORTEZ CASSIS</t>
  </si>
  <si>
    <t>EVERSON MAURICIO RODRIGUES</t>
  </si>
  <si>
    <t>CHRIS HELLEN ASSUNCAO JACINTO</t>
  </si>
  <si>
    <t>ANDREIA CLAUDIA MEGIOLARO</t>
  </si>
  <si>
    <t>VALDEMIR SANTOS DE ABREU MENDES</t>
  </si>
  <si>
    <t>THAIS PEREIRA LOPES</t>
  </si>
  <si>
    <t>CRISTIANO PEDRONI SILVA</t>
  </si>
  <si>
    <t>JEAN LUCAS WOLFF RODRIGUES DA LUZ</t>
  </si>
  <si>
    <t>Masculino</t>
  </si>
  <si>
    <t>Feminino</t>
  </si>
  <si>
    <t>Superior Completo</t>
  </si>
  <si>
    <t>Mestre</t>
  </si>
  <si>
    <t>Superior Incompleto</t>
  </si>
  <si>
    <t xml:space="preserve">Doutor </t>
  </si>
  <si>
    <t>Ensino Fundamental</t>
  </si>
  <si>
    <t>Ensino Médio</t>
  </si>
  <si>
    <t>Pós Graduado</t>
  </si>
  <si>
    <t>MARIA DE FATIMA</t>
  </si>
  <si>
    <t>ELVIRA DA SILVA</t>
  </si>
  <si>
    <t>Manuela Nina Campos</t>
  </si>
  <si>
    <t>Sandra Patrícia</t>
  </si>
  <si>
    <t>Luiz Tiago Yago Campos</t>
  </si>
  <si>
    <t>Letícia Nair Aragão</t>
  </si>
  <si>
    <t>Emily Caroline</t>
  </si>
  <si>
    <t>Tiago Edson Aragão</t>
  </si>
  <si>
    <t>Severino Diogo Erick Drumond</t>
  </si>
  <si>
    <t>Marina Cecília</t>
  </si>
  <si>
    <t>Gabriel Ryan Cauã Drumond</t>
  </si>
  <si>
    <t>Assistente</t>
  </si>
  <si>
    <t>Operador</t>
  </si>
  <si>
    <t>Gerente</t>
  </si>
  <si>
    <t>Facilitador</t>
  </si>
  <si>
    <t>Diretor</t>
  </si>
  <si>
    <t>Analista</t>
  </si>
  <si>
    <t>Recursos humanos</t>
  </si>
  <si>
    <t>Produção</t>
  </si>
  <si>
    <t>Marketing</t>
  </si>
  <si>
    <t>TI</t>
  </si>
  <si>
    <t>Financeiro</t>
  </si>
  <si>
    <t>Administrativo</t>
  </si>
  <si>
    <t>Soma de Salário</t>
  </si>
  <si>
    <t>Rótulos de Linha</t>
  </si>
  <si>
    <t>Total Geral</t>
  </si>
  <si>
    <t>N° Funcionários</t>
  </si>
  <si>
    <t>Cargos</t>
  </si>
  <si>
    <t>Faixa Etaria</t>
  </si>
  <si>
    <t>Idade</t>
  </si>
  <si>
    <t>20-24</t>
  </si>
  <si>
    <t>25-29</t>
  </si>
  <si>
    <t>30-34</t>
  </si>
  <si>
    <t>35-39</t>
  </si>
  <si>
    <t>45-49</t>
  </si>
  <si>
    <t>50-54</t>
  </si>
  <si>
    <t>55-59</t>
  </si>
  <si>
    <t>60-64</t>
  </si>
  <si>
    <t>65-69</t>
  </si>
  <si>
    <t>70-74</t>
  </si>
  <si>
    <t>75-79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</si>
</sst>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6"/>
      <color theme="1"/>
      <name val="Segoe MDL2 Assets"/>
      <family val="1"/>
    </font>
    <font>
      <sz val="11"/>
      <color theme="1"/>
      <name val="Webdings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8EA9DB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/>
    <xf numFmtId="14" fontId="0" fillId="0" borderId="0" xfId="0" applyNumberFormat="1"/>
    <xf numFmtId="44" fontId="0" fillId="0" borderId="0" xfId="1" applyFon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44" fontId="0" fillId="0" borderId="0" xfId="0" applyNumberFormat="1"/>
    <xf numFmtId="0" fontId="3" fillId="0" borderId="0" xfId="0" applyFont="1"/>
    <xf numFmtId="0" fontId="0" fillId="0" borderId="0" xfId="1" applyNumberFormat="1" applyFont="1"/>
    <xf numFmtId="0" fontId="0" fillId="0" borderId="0" xfId="1" applyNumberFormat="1" applyFont="1" applyAlignment="1">
      <alignment horizontal="center"/>
    </xf>
    <xf numFmtId="0" fontId="4" fillId="0" borderId="0" xfId="0" applyFont="1"/>
  </cellXfs>
  <cellStyles count="2">
    <cellStyle name="Moeda" xfId="1" builtinId="4"/>
    <cellStyle name="Normal" xfId="0" builtinId="0"/>
  </cellStyles>
  <dxfs count="7"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/>
        <right/>
        <top style="thin">
          <color rgb="FF8EA9DB"/>
        </top>
        <bottom/>
        <vertical/>
        <horizontal/>
      </border>
    </dxf>
    <dxf>
      <numFmt numFmtId="34" formatCode="_-&quot;R$&quot;\ * #,##0.00_-;\-&quot;R$&quot;\ * #,##0.0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[Dashboard.xlsx]TBDinamica!TbDepartamentoSalario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TBDinamica!$B$11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TBDinamica!$A$12:$A$18</c:f>
              <c:strCache>
                <c:ptCount val="6"/>
                <c:pt idx="0">
                  <c:v>Marketing</c:v>
                </c:pt>
                <c:pt idx="1">
                  <c:v>Administrativo</c:v>
                </c:pt>
                <c:pt idx="2">
                  <c:v>Financeiro</c:v>
                </c:pt>
                <c:pt idx="3">
                  <c:v>TI</c:v>
                </c:pt>
                <c:pt idx="4">
                  <c:v>Recursos humanos</c:v>
                </c:pt>
                <c:pt idx="5">
                  <c:v>Produção</c:v>
                </c:pt>
              </c:strCache>
            </c:strRef>
          </c:cat>
          <c:val>
            <c:numRef>
              <c:f>TBDinamica!$B$12:$B$18</c:f>
              <c:numCache>
                <c:formatCode>_("R$"* #,##0.00_);_("R$"* \(#,##0.00\);_("R$"* "-"??_);_(@_)</c:formatCode>
                <c:ptCount val="6"/>
                <c:pt idx="0">
                  <c:v>10000</c:v>
                </c:pt>
                <c:pt idx="1">
                  <c:v>12800</c:v>
                </c:pt>
                <c:pt idx="2">
                  <c:v>15300</c:v>
                </c:pt>
                <c:pt idx="3">
                  <c:v>15700</c:v>
                </c:pt>
                <c:pt idx="4">
                  <c:v>17600</c:v>
                </c:pt>
                <c:pt idx="5">
                  <c:v>51400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5-46BA-B8CD-D0FE6B66F8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16001320"/>
        <c:axId val="615994104"/>
      </c:barChart>
      <c:catAx>
        <c:axId val="616001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994104"/>
        <c:crosses val="autoZero"/>
        <c:auto val="1"/>
        <c:lblAlgn val="ctr"/>
        <c:lblOffset val="100"/>
        <c:noMultiLvlLbl val="0"/>
      </c:catAx>
      <c:valAx>
        <c:axId val="61599410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160013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[Dashboard.xlsx]TBDinamica!TBDepartamentoFuncionario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TBDinamica!$E$11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TBDinamica!$D$12:$D$18</c:f>
              <c:strCache>
                <c:ptCount val="6"/>
                <c:pt idx="0">
                  <c:v>Marketing</c:v>
                </c:pt>
                <c:pt idx="1">
                  <c:v>Administrativo</c:v>
                </c:pt>
                <c:pt idx="2">
                  <c:v>Financeiro</c:v>
                </c:pt>
                <c:pt idx="3">
                  <c:v>TI</c:v>
                </c:pt>
                <c:pt idx="4">
                  <c:v>Recursos humanos</c:v>
                </c:pt>
                <c:pt idx="5">
                  <c:v>Produção</c:v>
                </c:pt>
              </c:strCache>
            </c:strRef>
          </c:cat>
          <c:val>
            <c:numRef>
              <c:f>TBDinamica!$E$12:$E$18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5-46BA-B8CD-D0FE6B66F8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16001320"/>
        <c:axId val="615994104"/>
      </c:barChart>
      <c:catAx>
        <c:axId val="616001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994104"/>
        <c:crosses val="autoZero"/>
        <c:auto val="1"/>
        <c:lblAlgn val="ctr"/>
        <c:lblOffset val="100"/>
        <c:noMultiLvlLbl val="0"/>
      </c:catAx>
      <c:valAx>
        <c:axId val="615994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60013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[Dashboard.xlsx]TBDinamica!CargoSalario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TBDinamica!$B$22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TBDinamica!$A$23:$A$29</c:f>
              <c:strCache>
                <c:ptCount val="6"/>
                <c:pt idx="0">
                  <c:v>Diretor</c:v>
                </c:pt>
                <c:pt idx="1">
                  <c:v>Facilitador</c:v>
                </c:pt>
                <c:pt idx="2">
                  <c:v>Gerente</c:v>
                </c:pt>
                <c:pt idx="3">
                  <c:v>Assistente</c:v>
                </c:pt>
                <c:pt idx="4">
                  <c:v>Analista</c:v>
                </c:pt>
                <c:pt idx="5">
                  <c:v>Operador</c:v>
                </c:pt>
              </c:strCache>
            </c:strRef>
          </c:cat>
          <c:val>
            <c:numRef>
              <c:f>TBDinamica!$B$23:$B$29</c:f>
              <c:numCache>
                <c:formatCode>_("R$"* #,##0.00_);_("R$"* \(#,##0.00\);_("R$"* "-"??_);_(@_)</c:formatCode>
                <c:ptCount val="6"/>
                <c:pt idx="0">
                  <c:v>6150</c:v>
                </c:pt>
                <c:pt idx="1">
                  <c:v>9300</c:v>
                </c:pt>
                <c:pt idx="2">
                  <c:v>10900</c:v>
                </c:pt>
                <c:pt idx="3">
                  <c:v>15050</c:v>
                </c:pt>
                <c:pt idx="4">
                  <c:v>38350</c:v>
                </c:pt>
                <c:pt idx="5">
                  <c:v>43050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5-46BA-B8CD-D0FE6B66F8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16001320"/>
        <c:axId val="615994104"/>
      </c:barChart>
      <c:catAx>
        <c:axId val="616001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994104"/>
        <c:crosses val="autoZero"/>
        <c:auto val="1"/>
        <c:lblAlgn val="ctr"/>
        <c:lblOffset val="100"/>
        <c:noMultiLvlLbl val="0"/>
      </c:catAx>
      <c:valAx>
        <c:axId val="61599410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160013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[Dashboard.xlsx]TBDinamica!CargoFuncionario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TBDinamica!$E$22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TBDinamica!$D$23:$D$29</c:f>
              <c:strCache>
                <c:ptCount val="6"/>
                <c:pt idx="0">
                  <c:v>Analista</c:v>
                </c:pt>
                <c:pt idx="1">
                  <c:v>Assistente</c:v>
                </c:pt>
                <c:pt idx="2">
                  <c:v>Diretor</c:v>
                </c:pt>
                <c:pt idx="3">
                  <c:v>Facilitador</c:v>
                </c:pt>
                <c:pt idx="4">
                  <c:v>Gerente</c:v>
                </c:pt>
                <c:pt idx="5">
                  <c:v>Operador</c:v>
                </c:pt>
              </c:strCache>
            </c:strRef>
          </c:cat>
          <c:val>
            <c:numRef>
              <c:f>TBDinamica!$E$23:$E$29</c:f>
              <c:numCache>
                <c:formatCode>General</c:formatCode>
                <c:ptCount val="6"/>
                <c:pt idx="0">
                  <c:v>16</c:v>
                </c:pt>
                <c:pt idx="1">
                  <c:v>9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5-46BA-B8CD-D0FE6B66F8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16001320"/>
        <c:axId val="615994104"/>
      </c:barChart>
      <c:catAx>
        <c:axId val="616001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5994104"/>
        <c:crosses val="autoZero"/>
        <c:auto val="1"/>
        <c:lblAlgn val="ctr"/>
        <c:lblOffset val="100"/>
        <c:noMultiLvlLbl val="0"/>
      </c:catAx>
      <c:valAx>
        <c:axId val="615994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60013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[Dashboard.xlsx]TBDinamica!Tabela dinâmica10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bg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TBDinamica!$E$43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23-46D4-AB7A-C404725EE010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23-46D4-AB7A-C404725EE010}"/>
              </c:ext>
            </c:extLst>
          </c:dPt>
          <c:cat>
            <c:strRef>
              <c:f>TBDinamica!$D$44:$D$46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TBDinamica!$E$44:$E$46</c:f>
              <c:numCache>
                <c:formatCode>General</c:formatCode>
                <c:ptCount val="2"/>
                <c:pt idx="0">
                  <c:v>18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23-46D4-AB7A-C404725EE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4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[Dashboard.xlsx]TBDinamica!Tabela dinâmica12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TBDinamica!$B$49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TBDinamica!$A$50:$A$61</c:f>
              <c:strCache>
                <c:ptCount val="11"/>
                <c:pt idx="0">
                  <c:v>20-24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45-49</c:v>
                </c:pt>
                <c:pt idx="5">
                  <c:v>50-54</c:v>
                </c:pt>
                <c:pt idx="6">
                  <c:v>55-59</c:v>
                </c:pt>
                <c:pt idx="7">
                  <c:v>60-64</c:v>
                </c:pt>
                <c:pt idx="8">
                  <c:v>65-69</c:v>
                </c:pt>
                <c:pt idx="9">
                  <c:v>70-74</c:v>
                </c:pt>
                <c:pt idx="10">
                  <c:v>75-79</c:v>
                </c:pt>
              </c:strCache>
            </c:strRef>
          </c:cat>
          <c:val>
            <c:numRef>
              <c:f>TBDinamica!$B$50:$B$61</c:f>
              <c:numCache>
                <c:formatCode>General</c:formatCode>
                <c:ptCount val="11"/>
                <c:pt idx="0">
                  <c:v>8</c:v>
                </c:pt>
                <c:pt idx="1">
                  <c:v>12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E-493D-A45E-BF13590BDF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6492440"/>
        <c:axId val="626498672"/>
      </c:barChart>
      <c:catAx>
        <c:axId val="62649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498672"/>
        <c:crosses val="autoZero"/>
        <c:auto val="1"/>
        <c:lblAlgn val="ctr"/>
        <c:lblOffset val="100"/>
        <c:noMultiLvlLbl val="0"/>
      </c:catAx>
      <c:valAx>
        <c:axId val="626498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6492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5</xdr:row>
      <xdr:rowOff>81643</xdr:rowOff>
    </xdr:from>
    <xdr:to>
      <xdr:col>14</xdr:col>
      <xdr:colOff>13607</xdr:colOff>
      <xdr:row>7</xdr:row>
      <xdr:rowOff>81643</xdr:rowOff>
    </xdr:to>
    <xdr:sp macro="" textlink="TBDinamica!A7">
      <xdr:nvSpPr>
        <xdr:cNvPr id="3" name="CaixaDeTexto 2">
          <a:extLst>
            <a:ext uri="{FF2B5EF4-FFF2-40B4-BE49-F238E27FC236}">
              <a16:creationId xmlns:a16="http://schemas.microsoft.com/office/drawing/2014/main" id="{DD7C5E29-5826-4FA9-A63F-48FA417C2516}"/>
            </a:ext>
          </a:extLst>
        </xdr:cNvPr>
        <xdr:cNvSpPr txBox="1"/>
      </xdr:nvSpPr>
      <xdr:spPr>
        <a:xfrm>
          <a:off x="802821" y="762000"/>
          <a:ext cx="1687286" cy="27214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C8138BA-D17A-4774-B284-6DBF3F0A4330}" type="TxLink">
            <a:rPr lang="en-US" sz="14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R$ 122.800,00</a:t>
          </a:fld>
          <a:endParaRPr lang="pt-BR" sz="14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19050</xdr:colOff>
      <xdr:row>10</xdr:row>
      <xdr:rowOff>0</xdr:rowOff>
    </xdr:from>
    <xdr:to>
      <xdr:col>24</xdr:col>
      <xdr:colOff>141514</xdr:colOff>
      <xdr:row>26</xdr:row>
      <xdr:rowOff>13607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BE64765-BC93-4654-BDDC-06F7B705E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68036</xdr:colOff>
      <xdr:row>10</xdr:row>
      <xdr:rowOff>0</xdr:rowOff>
    </xdr:from>
    <xdr:to>
      <xdr:col>48</xdr:col>
      <xdr:colOff>149679</xdr:colOff>
      <xdr:row>26</xdr:row>
      <xdr:rowOff>13607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5D65EC9-4969-4838-A32A-0D3C25328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24</xdr:col>
      <xdr:colOff>122464</xdr:colOff>
      <xdr:row>45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388DDBC-A9B0-44C2-AADB-03B16E115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27215</xdr:colOff>
      <xdr:row>28</xdr:row>
      <xdr:rowOff>0</xdr:rowOff>
    </xdr:from>
    <xdr:to>
      <xdr:col>48</xdr:col>
      <xdr:colOff>122464</xdr:colOff>
      <xdr:row>45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EB7AF04-0D66-4DAA-8503-6F0F59D18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40822</xdr:colOff>
      <xdr:row>10</xdr:row>
      <xdr:rowOff>0</xdr:rowOff>
    </xdr:from>
    <xdr:to>
      <xdr:col>72</xdr:col>
      <xdr:colOff>54428</xdr:colOff>
      <xdr:row>26</xdr:row>
      <xdr:rowOff>68036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EECE581-533F-4739-ACD2-E857FB7E2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13609</xdr:colOff>
      <xdr:row>29</xdr:row>
      <xdr:rowOff>0</xdr:rowOff>
    </xdr:from>
    <xdr:to>
      <xdr:col>73</xdr:col>
      <xdr:colOff>0</xdr:colOff>
      <xdr:row>45</xdr:row>
      <xdr:rowOff>95250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A8AD63C-4B73-4980-BFC5-6CE04A315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163286</xdr:colOff>
      <xdr:row>1</xdr:row>
      <xdr:rowOff>27214</xdr:rowOff>
    </xdr:from>
    <xdr:to>
      <xdr:col>15</xdr:col>
      <xdr:colOff>136072</xdr:colOff>
      <xdr:row>3</xdr:row>
      <xdr:rowOff>108857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7ADB4FA-A4AF-4079-9084-53F8AAAD0883}"/>
            </a:ext>
          </a:extLst>
        </xdr:cNvPr>
        <xdr:cNvSpPr txBox="1"/>
      </xdr:nvSpPr>
      <xdr:spPr>
        <a:xfrm>
          <a:off x="163286" y="163285"/>
          <a:ext cx="2626179" cy="3537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r>
            <a:rPr lang="pt-BR" sz="2800">
              <a:solidFill>
                <a:schemeClr val="bg2">
                  <a:lumMod val="50000"/>
                </a:schemeClr>
              </a:solidFill>
            </a:rPr>
            <a:t>Dashboard </a:t>
          </a:r>
        </a:p>
      </xdr:txBody>
    </xdr:sp>
    <xdr:clientData/>
  </xdr:twoCellAnchor>
  <xdr:twoCellAnchor>
    <xdr:from>
      <xdr:col>2</xdr:col>
      <xdr:colOff>68036</xdr:colOff>
      <xdr:row>5</xdr:row>
      <xdr:rowOff>40823</xdr:rowOff>
    </xdr:from>
    <xdr:to>
      <xdr:col>5</xdr:col>
      <xdr:colOff>27215</xdr:colOff>
      <xdr:row>8</xdr:row>
      <xdr:rowOff>1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5087FD9C-BCEB-4592-8B46-F28E20EB3A26}"/>
            </a:ext>
          </a:extLst>
        </xdr:cNvPr>
        <xdr:cNvSpPr txBox="1"/>
      </xdr:nvSpPr>
      <xdr:spPr>
        <a:xfrm>
          <a:off x="421822" y="721180"/>
          <a:ext cx="489857" cy="3673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>
              <a:solidFill>
                <a:schemeClr val="bg2">
                  <a:lumMod val="50000"/>
                </a:schemeClr>
              </a:solidFill>
              <a:latin typeface="+mj-lt"/>
              <a:sym typeface="Webdings" panose="05030102010509060703" pitchFamily="18" charset="2"/>
            </a:rPr>
            <a:t></a:t>
          </a:r>
          <a:endParaRPr lang="pt-BR" sz="2000">
            <a:solidFill>
              <a:schemeClr val="bg2">
                <a:lumMod val="50000"/>
              </a:schemeClr>
            </a:solidFill>
            <a:latin typeface="+mj-lt"/>
          </a:endParaRPr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24</xdr:col>
      <xdr:colOff>149679</xdr:colOff>
      <xdr:row>10</xdr:row>
      <xdr:rowOff>0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9BADB4FD-C6E4-4FD3-88E7-CC6DC3A64C8A}"/>
            </a:ext>
          </a:extLst>
        </xdr:cNvPr>
        <xdr:cNvCxnSpPr/>
      </xdr:nvCxnSpPr>
      <xdr:spPr>
        <a:xfrm>
          <a:off x="176893" y="1360714"/>
          <a:ext cx="4218215" cy="0"/>
        </a:xfrm>
        <a:prstGeom prst="line">
          <a:avLst/>
        </a:prstGeom>
        <a:ln w="38100">
          <a:solidFill>
            <a:schemeClr val="tx1">
              <a:lumMod val="85000"/>
              <a:lumOff val="1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10</xdr:row>
      <xdr:rowOff>0</xdr:rowOff>
    </xdr:from>
    <xdr:to>
      <xdr:col>48</xdr:col>
      <xdr:colOff>149679</xdr:colOff>
      <xdr:row>10</xdr:row>
      <xdr:rowOff>0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07036960-51BE-4157-8F46-6EEE6D55B37B}"/>
            </a:ext>
          </a:extLst>
        </xdr:cNvPr>
        <xdr:cNvCxnSpPr/>
      </xdr:nvCxnSpPr>
      <xdr:spPr>
        <a:xfrm>
          <a:off x="4422321" y="1360714"/>
          <a:ext cx="4218215" cy="0"/>
        </a:xfrm>
        <a:prstGeom prst="line">
          <a:avLst/>
        </a:prstGeom>
        <a:ln w="38100">
          <a:solidFill>
            <a:schemeClr val="tx1">
              <a:lumMod val="85000"/>
              <a:lumOff val="1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176891</xdr:colOff>
      <xdr:row>29</xdr:row>
      <xdr:rowOff>0</xdr:rowOff>
    </xdr:from>
    <xdr:to>
      <xdr:col>24</xdr:col>
      <xdr:colOff>149677</xdr:colOff>
      <xdr:row>29</xdr:row>
      <xdr:rowOff>0</xdr:rowOff>
    </xdr:to>
    <xdr:cxnSp macro="">
      <xdr:nvCxnSpPr>
        <xdr:cNvPr id="22" name="Conector reto 21">
          <a:extLst>
            <a:ext uri="{FF2B5EF4-FFF2-40B4-BE49-F238E27FC236}">
              <a16:creationId xmlns:a16="http://schemas.microsoft.com/office/drawing/2014/main" id="{DB78CAF0-E9E2-4397-9BC5-C656E64E482C}"/>
            </a:ext>
          </a:extLst>
        </xdr:cNvPr>
        <xdr:cNvCxnSpPr/>
      </xdr:nvCxnSpPr>
      <xdr:spPr>
        <a:xfrm>
          <a:off x="176891" y="3946071"/>
          <a:ext cx="4218215" cy="0"/>
        </a:xfrm>
        <a:prstGeom prst="line">
          <a:avLst/>
        </a:prstGeom>
        <a:ln w="38100">
          <a:solidFill>
            <a:schemeClr val="tx1">
              <a:lumMod val="85000"/>
              <a:lumOff val="1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27214</xdr:colOff>
      <xdr:row>29</xdr:row>
      <xdr:rowOff>0</xdr:rowOff>
    </xdr:from>
    <xdr:to>
      <xdr:col>49</xdr:col>
      <xdr:colOff>0</xdr:colOff>
      <xdr:row>29</xdr:row>
      <xdr:rowOff>0</xdr:rowOff>
    </xdr:to>
    <xdr:cxnSp macro="">
      <xdr:nvCxnSpPr>
        <xdr:cNvPr id="23" name="Conector reto 22">
          <a:extLst>
            <a:ext uri="{FF2B5EF4-FFF2-40B4-BE49-F238E27FC236}">
              <a16:creationId xmlns:a16="http://schemas.microsoft.com/office/drawing/2014/main" id="{28D85B93-776F-426A-92A5-B8347EC86920}"/>
            </a:ext>
          </a:extLst>
        </xdr:cNvPr>
        <xdr:cNvCxnSpPr/>
      </xdr:nvCxnSpPr>
      <xdr:spPr>
        <a:xfrm>
          <a:off x="4449535" y="3946071"/>
          <a:ext cx="4218215" cy="0"/>
        </a:xfrm>
        <a:prstGeom prst="line">
          <a:avLst/>
        </a:prstGeom>
        <a:ln w="38100">
          <a:solidFill>
            <a:schemeClr val="tx1">
              <a:lumMod val="85000"/>
              <a:lumOff val="1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0</xdr:colOff>
      <xdr:row>10</xdr:row>
      <xdr:rowOff>0</xdr:rowOff>
    </xdr:from>
    <xdr:to>
      <xdr:col>72</xdr:col>
      <xdr:colOff>149679</xdr:colOff>
      <xdr:row>10</xdr:row>
      <xdr:rowOff>0</xdr:rowOff>
    </xdr:to>
    <xdr:cxnSp macro="">
      <xdr:nvCxnSpPr>
        <xdr:cNvPr id="24" name="Conector reto 23">
          <a:extLst>
            <a:ext uri="{FF2B5EF4-FFF2-40B4-BE49-F238E27FC236}">
              <a16:creationId xmlns:a16="http://schemas.microsoft.com/office/drawing/2014/main" id="{7E06C299-05AF-46CF-A1AB-EB2CE5C01673}"/>
            </a:ext>
          </a:extLst>
        </xdr:cNvPr>
        <xdr:cNvCxnSpPr/>
      </xdr:nvCxnSpPr>
      <xdr:spPr>
        <a:xfrm>
          <a:off x="8667750" y="1360714"/>
          <a:ext cx="4218215" cy="0"/>
        </a:xfrm>
        <a:prstGeom prst="line">
          <a:avLst/>
        </a:prstGeom>
        <a:ln w="38100">
          <a:solidFill>
            <a:schemeClr val="tx1">
              <a:lumMod val="85000"/>
              <a:lumOff val="1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27214</xdr:colOff>
      <xdr:row>29</xdr:row>
      <xdr:rowOff>0</xdr:rowOff>
    </xdr:from>
    <xdr:to>
      <xdr:col>73</xdr:col>
      <xdr:colOff>0</xdr:colOff>
      <xdr:row>29</xdr:row>
      <xdr:rowOff>0</xdr:rowOff>
    </xdr:to>
    <xdr:cxnSp macro="">
      <xdr:nvCxnSpPr>
        <xdr:cNvPr id="25" name="Conector reto 24">
          <a:extLst>
            <a:ext uri="{FF2B5EF4-FFF2-40B4-BE49-F238E27FC236}">
              <a16:creationId xmlns:a16="http://schemas.microsoft.com/office/drawing/2014/main" id="{BCB066F0-EAAE-45C1-AB15-FCB7F4477D1F}"/>
            </a:ext>
          </a:extLst>
        </xdr:cNvPr>
        <xdr:cNvCxnSpPr/>
      </xdr:nvCxnSpPr>
      <xdr:spPr>
        <a:xfrm>
          <a:off x="8694964" y="3946071"/>
          <a:ext cx="4218215" cy="0"/>
        </a:xfrm>
        <a:prstGeom prst="line">
          <a:avLst/>
        </a:prstGeom>
        <a:ln w="38100">
          <a:solidFill>
            <a:schemeClr val="tx1">
              <a:lumMod val="85000"/>
              <a:lumOff val="1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81643</xdr:colOff>
      <xdr:row>8</xdr:row>
      <xdr:rowOff>0</xdr:rowOff>
    </xdr:from>
    <xdr:to>
      <xdr:col>11</xdr:col>
      <xdr:colOff>0</xdr:colOff>
      <xdr:row>9</xdr:row>
      <xdr:rowOff>108857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19C76FFD-3712-4148-ABD2-A221590E947E}"/>
            </a:ext>
          </a:extLst>
        </xdr:cNvPr>
        <xdr:cNvSpPr txBox="1"/>
      </xdr:nvSpPr>
      <xdr:spPr>
        <a:xfrm>
          <a:off x="81643" y="1088571"/>
          <a:ext cx="1864178" cy="2449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Departamento</a:t>
          </a:r>
          <a:r>
            <a:rPr lang="pt-BR" sz="1100" b="1" baseline="0"/>
            <a:t> - Salário</a:t>
          </a:r>
          <a:endParaRPr lang="pt-BR" sz="1100" b="1"/>
        </a:p>
      </xdr:txBody>
    </xdr:sp>
    <xdr:clientData/>
  </xdr:twoCellAnchor>
  <xdr:twoCellAnchor>
    <xdr:from>
      <xdr:col>24</xdr:col>
      <xdr:colOff>163285</xdr:colOff>
      <xdr:row>8</xdr:row>
      <xdr:rowOff>0</xdr:rowOff>
    </xdr:from>
    <xdr:to>
      <xdr:col>35</xdr:col>
      <xdr:colOff>81642</xdr:colOff>
      <xdr:row>9</xdr:row>
      <xdr:rowOff>108857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762B3E37-339A-425A-A28E-2583444FE826}"/>
            </a:ext>
          </a:extLst>
        </xdr:cNvPr>
        <xdr:cNvSpPr txBox="1"/>
      </xdr:nvSpPr>
      <xdr:spPr>
        <a:xfrm>
          <a:off x="4408714" y="1088571"/>
          <a:ext cx="1864178" cy="2449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Departamento</a:t>
          </a:r>
          <a:r>
            <a:rPr lang="pt-BR" sz="1100" b="1" baseline="0"/>
            <a:t> - N° Salário</a:t>
          </a:r>
          <a:endParaRPr lang="pt-BR" sz="1100" b="1"/>
        </a:p>
      </xdr:txBody>
    </xdr:sp>
    <xdr:clientData/>
  </xdr:twoCellAnchor>
  <xdr:twoCellAnchor>
    <xdr:from>
      <xdr:col>48</xdr:col>
      <xdr:colOff>168729</xdr:colOff>
      <xdr:row>8</xdr:row>
      <xdr:rowOff>5443</xdr:rowOff>
    </xdr:from>
    <xdr:to>
      <xdr:col>59</xdr:col>
      <xdr:colOff>87085</xdr:colOff>
      <xdr:row>9</xdr:row>
      <xdr:rowOff>114300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B67123A0-0CBF-49C8-BC62-38AA04F61AE3}"/>
            </a:ext>
          </a:extLst>
        </xdr:cNvPr>
        <xdr:cNvSpPr txBox="1"/>
      </xdr:nvSpPr>
      <xdr:spPr>
        <a:xfrm>
          <a:off x="8659586" y="1094014"/>
          <a:ext cx="1864178" cy="2449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Departamento</a:t>
          </a:r>
          <a:r>
            <a:rPr lang="pt-BR" sz="1100" b="1" baseline="0"/>
            <a:t> - Sexo</a:t>
          </a:r>
          <a:endParaRPr lang="pt-BR" sz="1100" b="1"/>
        </a:p>
      </xdr:txBody>
    </xdr:sp>
    <xdr:clientData/>
  </xdr:twoCellAnchor>
  <xdr:twoCellAnchor editAs="oneCell">
    <xdr:from>
      <xdr:col>76</xdr:col>
      <xdr:colOff>0</xdr:colOff>
      <xdr:row>10</xdr:row>
      <xdr:rowOff>0</xdr:rowOff>
    </xdr:from>
    <xdr:to>
      <xdr:col>86</xdr:col>
      <xdr:colOff>59871</xdr:colOff>
      <xdr:row>28</xdr:row>
      <xdr:rowOff>74839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9" name="Sexo">
              <a:extLst>
                <a:ext uri="{FF2B5EF4-FFF2-40B4-BE49-F238E27FC236}">
                  <a16:creationId xmlns:a16="http://schemas.microsoft.com/office/drawing/2014/main" id="{289218B4-69F8-4CE5-83B7-E0B7A0752D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43857" y="1360714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0.73478</cdr:x>
      <cdr:y>0.86182</cdr:y>
    </cdr:from>
    <cdr:to>
      <cdr:x>0.90811</cdr:x>
      <cdr:y>1</cdr:y>
    </cdr:to>
    <cdr:sp macro="" textlink="">
      <cdr:nvSpPr>
        <cdr:cNvPr id="2" name="CaixaDeTexto 4">
          <a:extLst xmlns:a="http://schemas.openxmlformats.org/drawingml/2006/main">
            <a:ext uri="{FF2B5EF4-FFF2-40B4-BE49-F238E27FC236}">
              <a16:creationId xmlns:a16="http://schemas.microsoft.com/office/drawing/2014/main" id="{9E8D4A9D-6A83-486C-BE12-2C6FE84194D1}"/>
            </a:ext>
          </a:extLst>
        </cdr:cNvPr>
        <cdr:cNvSpPr txBox="1"/>
      </cdr:nvSpPr>
      <cdr:spPr>
        <a:xfrm xmlns:a="http://schemas.openxmlformats.org/drawingml/2006/main">
          <a:off x="2999468" y="1934936"/>
          <a:ext cx="707571" cy="31024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9EBDBDDC-5693-43A6-A17D-E1A3CFAAFA40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+mj-lt"/>
              <a:cs typeface="Calibri"/>
            </a:rPr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18</a:t>
          </a:fld>
          <a:endParaRPr lang="pt-BR" sz="1600" b="1">
            <a:solidFill>
              <a:schemeClr val="bg2">
                <a:lumMod val="50000"/>
              </a:schemeClr>
            </a:solidFill>
            <a:latin typeface="+mj-lt"/>
          </a:endParaRPr>
        </a:p>
      </cdr:txBody>
    </cdr:sp>
  </cdr:relSizeAnchor>
  <cdr:relSizeAnchor xmlns:cdr="http://schemas.openxmlformats.org/drawingml/2006/chartDrawing">
    <cdr:from>
      <cdr:x>0.66911</cdr:x>
      <cdr:y>0.86182</cdr:y>
    </cdr:from>
    <cdr:to>
      <cdr:x>0.79211</cdr:x>
      <cdr:y>1</cdr:y>
    </cdr:to>
    <cdr:sp macro="" textlink="">
      <cdr:nvSpPr>
        <cdr:cNvPr id="3" name="CaixaDeTexto 6">
          <a:extLst xmlns:a="http://schemas.openxmlformats.org/drawingml/2006/main">
            <a:ext uri="{FF2B5EF4-FFF2-40B4-BE49-F238E27FC236}">
              <a16:creationId xmlns:a16="http://schemas.microsoft.com/office/drawing/2014/main" id="{90147767-704D-485D-A709-29104FCB1AC4}"/>
            </a:ext>
          </a:extLst>
        </cdr:cNvPr>
        <cdr:cNvSpPr txBox="1"/>
      </cdr:nvSpPr>
      <cdr:spPr>
        <a:xfrm xmlns:a="http://schemas.openxmlformats.org/drawingml/2006/main">
          <a:off x="2731407" y="1934936"/>
          <a:ext cx="502104" cy="31024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2000">
              <a:solidFill>
                <a:schemeClr val="accent4">
                  <a:lumMod val="60000"/>
                  <a:lumOff val="40000"/>
                </a:schemeClr>
              </a:solidFill>
              <a:latin typeface="+mj-lt"/>
              <a:sym typeface="Webdings" panose="05030102010509060703" pitchFamily="18" charset="2"/>
            </a:rPr>
            <a:t></a:t>
          </a:r>
          <a:endParaRPr lang="pt-BR" sz="2000">
            <a:solidFill>
              <a:schemeClr val="accent4">
                <a:lumMod val="60000"/>
                <a:lumOff val="40000"/>
              </a:schemeClr>
            </a:solidFill>
            <a:latin typeface="+mj-lt"/>
          </a:endParaRPr>
        </a:p>
      </cdr:txBody>
    </cdr:sp>
  </cdr:relSizeAnchor>
  <cdr:relSizeAnchor xmlns:cdr="http://schemas.openxmlformats.org/drawingml/2006/chartDrawing">
    <cdr:from>
      <cdr:x>0.089</cdr:x>
      <cdr:y>0.86182</cdr:y>
    </cdr:from>
    <cdr:to>
      <cdr:x>0.26233</cdr:x>
      <cdr:y>1</cdr:y>
    </cdr:to>
    <cdr:sp macro="" textlink="">
      <cdr:nvSpPr>
        <cdr:cNvPr id="4" name="CaixaDeTexto 5">
          <a:extLst xmlns:a="http://schemas.openxmlformats.org/drawingml/2006/main">
            <a:ext uri="{FF2B5EF4-FFF2-40B4-BE49-F238E27FC236}">
              <a16:creationId xmlns:a16="http://schemas.microsoft.com/office/drawing/2014/main" id="{B9842EF6-2116-4FEB-AF90-3E623242C630}"/>
            </a:ext>
          </a:extLst>
        </cdr:cNvPr>
        <cdr:cNvSpPr txBox="1"/>
      </cdr:nvSpPr>
      <cdr:spPr>
        <a:xfrm xmlns:a="http://schemas.openxmlformats.org/drawingml/2006/main">
          <a:off x="363311" y="1934936"/>
          <a:ext cx="707571" cy="31024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0924FA72-CA68-4457-843B-9662B6D740C0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+mj-lt"/>
              <a:cs typeface="Calibri"/>
            </a:rPr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41</a:t>
          </a:fld>
          <a:endParaRPr lang="pt-BR" sz="1400" b="1">
            <a:solidFill>
              <a:schemeClr val="bg2">
                <a:lumMod val="50000"/>
              </a:schemeClr>
            </a:solidFill>
            <a:latin typeface="+mj-lt"/>
          </a:endParaRPr>
        </a:p>
      </cdr:txBody>
    </cdr:sp>
  </cdr:relSizeAnchor>
  <cdr:relSizeAnchor xmlns:cdr="http://schemas.openxmlformats.org/drawingml/2006/chartDrawing">
    <cdr:from>
      <cdr:x>0</cdr:x>
      <cdr:y>0.86182</cdr:y>
    </cdr:from>
    <cdr:to>
      <cdr:x>0.123</cdr:x>
      <cdr:y>1</cdr:y>
    </cdr:to>
    <cdr:sp macro="" textlink="">
      <cdr:nvSpPr>
        <cdr:cNvPr id="5" name="CaixaDeTexto 7">
          <a:extLst xmlns:a="http://schemas.openxmlformats.org/drawingml/2006/main">
            <a:ext uri="{FF2B5EF4-FFF2-40B4-BE49-F238E27FC236}">
              <a16:creationId xmlns:a16="http://schemas.microsoft.com/office/drawing/2014/main" id="{98FCF108-0B20-4195-B9CB-EF8460A09E5C}"/>
            </a:ext>
          </a:extLst>
        </cdr:cNvPr>
        <cdr:cNvSpPr txBox="1"/>
      </cdr:nvSpPr>
      <cdr:spPr>
        <a:xfrm xmlns:a="http://schemas.openxmlformats.org/drawingml/2006/main">
          <a:off x="0" y="1934936"/>
          <a:ext cx="502104" cy="31024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2000">
              <a:solidFill>
                <a:schemeClr val="bg2">
                  <a:lumMod val="50000"/>
                </a:schemeClr>
              </a:solidFill>
              <a:latin typeface="+mj-lt"/>
              <a:sym typeface="Webdings" panose="05030102010509060703" pitchFamily="18" charset="2"/>
            </a:rPr>
            <a:t></a:t>
          </a:r>
          <a:endParaRPr lang="pt-BR" sz="2000">
            <a:solidFill>
              <a:schemeClr val="bg2">
                <a:lumMod val="50000"/>
              </a:schemeClr>
            </a:solidFill>
            <a:latin typeface="+mj-lt"/>
          </a:endParaRPr>
        </a:p>
      </cdr:txBody>
    </cdr:sp>
  </cdr:relSizeAnchor>
  <cdr:relSizeAnchor xmlns:cdr="http://schemas.openxmlformats.org/drawingml/2006/chartDrawing">
    <cdr:from>
      <cdr:x>0.38378</cdr:x>
      <cdr:y>0.40606</cdr:y>
    </cdr:from>
    <cdr:to>
      <cdr:x>0.50667</cdr:x>
      <cdr:y>0.55152</cdr:y>
    </cdr:to>
    <cdr:sp macro="" textlink="">
      <cdr:nvSpPr>
        <cdr:cNvPr id="6" name="CaixaDeTexto 1">
          <a:extLst xmlns:a="http://schemas.openxmlformats.org/drawingml/2006/main">
            <a:ext uri="{FF2B5EF4-FFF2-40B4-BE49-F238E27FC236}">
              <a16:creationId xmlns:a16="http://schemas.microsoft.com/office/drawing/2014/main" id="{4F98A923-774B-4124-898D-A2BB7C31B43A}"/>
            </a:ext>
          </a:extLst>
        </cdr:cNvPr>
        <cdr:cNvSpPr txBox="1"/>
      </cdr:nvSpPr>
      <cdr:spPr>
        <a:xfrm xmlns:a="http://schemas.openxmlformats.org/drawingml/2006/main">
          <a:off x="1566637" y="911679"/>
          <a:ext cx="501649" cy="32657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F34D1A9E-9432-489E-B5C5-3DB0B4DA4FE4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+mj-lt"/>
              <a:cs typeface="Calibri"/>
            </a:rPr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59</a:t>
          </a:fld>
          <a:endParaRPr lang="pt-BR" sz="1600" b="1">
            <a:effectLst/>
            <a:latin typeface="+mj-lt"/>
          </a:endParaRPr>
        </a:p>
        <a:p xmlns:a="http://schemas.openxmlformats.org/drawingml/2006/main">
          <a:pPr algn="ctr"/>
          <a:endParaRPr lang="pt-BR" sz="1600" b="1">
            <a:solidFill>
              <a:schemeClr val="bg2">
                <a:lumMod val="50000"/>
              </a:schemeClr>
            </a:solidFill>
            <a:latin typeface="+mj-lt"/>
          </a:endParaRPr>
        </a:p>
      </cdr:txBody>
    </cdr:sp>
  </cdr:relSizeAnchor>
  <cdr:relSizeAnchor xmlns:cdr="http://schemas.openxmlformats.org/drawingml/2006/chartDrawing">
    <cdr:from>
      <cdr:x>0.29911</cdr:x>
      <cdr:y>0.43475</cdr:y>
    </cdr:from>
    <cdr:to>
      <cdr:x>0.42211</cdr:x>
      <cdr:y>0.56444</cdr:y>
    </cdr:to>
    <cdr:sp macro="" textlink="">
      <cdr:nvSpPr>
        <cdr:cNvPr id="7" name="CaixaDeTexto 3">
          <a:extLst xmlns:a="http://schemas.openxmlformats.org/drawingml/2006/main">
            <a:ext uri="{FF2B5EF4-FFF2-40B4-BE49-F238E27FC236}">
              <a16:creationId xmlns:a16="http://schemas.microsoft.com/office/drawing/2014/main" id="{673E5D6E-814A-4E58-B62E-26E40B29158F}"/>
            </a:ext>
          </a:extLst>
        </cdr:cNvPr>
        <cdr:cNvSpPr txBox="1"/>
      </cdr:nvSpPr>
      <cdr:spPr>
        <a:xfrm xmlns:a="http://schemas.openxmlformats.org/drawingml/2006/main">
          <a:off x="1221015" y="976086"/>
          <a:ext cx="502103" cy="29119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b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2000">
              <a:solidFill>
                <a:schemeClr val="bg2">
                  <a:lumMod val="50000"/>
                </a:schemeClr>
              </a:solidFill>
              <a:latin typeface="+mj-lt"/>
              <a:sym typeface="Webdings" panose="05030102010509060703" pitchFamily="18" charset="2"/>
            </a:rPr>
            <a:t></a:t>
          </a:r>
          <a:endParaRPr lang="pt-BR" sz="2000">
            <a:solidFill>
              <a:schemeClr val="bg2">
                <a:lumMod val="50000"/>
              </a:schemeClr>
            </a:solidFill>
            <a:latin typeface="+mj-lt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cius" refreshedDate="44450.05065138889" createdVersion="7" refreshedVersion="7" minRefreshableVersion="3" recordCount="59" xr:uid="{B9F50BF5-D328-460C-B8E1-9C5136298839}">
  <cacheSource type="worksheet">
    <worksheetSource name="Tabela2"/>
  </cacheSource>
  <cacheFields count="10">
    <cacheField name="CodFuncionario" numFmtId="0">
      <sharedItems containsSemiMixedTypes="0" containsString="0" containsNumber="1" containsInteger="1" minValue="1" maxValue="59"/>
    </cacheField>
    <cacheField name="NomeFuncionario" numFmtId="0">
      <sharedItems/>
    </cacheField>
    <cacheField name="Sexo" numFmtId="0">
      <sharedItems count="2">
        <s v="Masculino"/>
        <s v="Feminino"/>
      </sharedItems>
    </cacheField>
    <cacheField name="DataNascimento" numFmtId="14">
      <sharedItems containsSemiMixedTypes="0" containsNonDate="0" containsDate="1" containsString="0" minDate="1942-12-29T00:00:00" maxDate="2001-10-12T00:00:00"/>
    </cacheField>
    <cacheField name="Escolaridade" numFmtId="0">
      <sharedItems count="7">
        <s v="Superior Completo"/>
        <s v="Mestre"/>
        <s v="Superior Incompleto"/>
        <s v="Doutor "/>
        <s v="Ensino Médio"/>
        <s v="Ensino Fundamental"/>
        <s v="Pós Graduado"/>
      </sharedItems>
    </cacheField>
    <cacheField name="Cargo" numFmtId="0">
      <sharedItems count="7">
        <s v="Assistente"/>
        <s v="Operador"/>
        <s v="Gerente"/>
        <s v="Facilitador"/>
        <s v="Analista"/>
        <s v="Diretor"/>
        <s v="Gerente " u="1"/>
      </sharedItems>
    </cacheField>
    <cacheField name="Departamento" numFmtId="0">
      <sharedItems count="6">
        <s v="Recursos humanos"/>
        <s v="Produção"/>
        <s v="Marketing"/>
        <s v="TI"/>
        <s v="Financeiro"/>
        <s v="Administrativo"/>
      </sharedItems>
    </cacheField>
    <cacheField name="DataAdmissao" numFmtId="0">
      <sharedItems containsNonDate="0" containsString="0" containsBlank="1"/>
    </cacheField>
    <cacheField name="Salário" numFmtId="44">
      <sharedItems containsSemiMixedTypes="0" containsString="0" containsNumber="1" containsInteger="1" minValue="1100" maxValue="3500"/>
    </cacheField>
    <cacheField name="Idade" numFmtId="0">
      <sharedItems containsSemiMixedTypes="0" containsString="0" containsNumber="1" containsInteger="1" minValue="20" maxValue="79" count="24">
        <n v="21"/>
        <n v="55"/>
        <n v="68"/>
        <n v="47"/>
        <n v="74"/>
        <n v="26"/>
        <n v="28"/>
        <n v="51"/>
        <n v="33"/>
        <n v="30"/>
        <n v="20"/>
        <n v="31"/>
        <n v="27"/>
        <n v="61"/>
        <n v="67"/>
        <n v="37"/>
        <n v="79"/>
        <n v="22"/>
        <n v="75"/>
        <n v="38"/>
        <n v="64"/>
        <n v="62"/>
        <n v="29"/>
        <n v="35"/>
      </sharedItems>
      <fieldGroup base="9">
        <rangePr startNum="20" endNum="79" groupInterval="5"/>
        <groupItems count="14">
          <s v="&lt;20"/>
          <s v="20-24"/>
          <s v="25-29"/>
          <s v="30-34"/>
          <s v="35-39"/>
          <s v="40-44"/>
          <s v="45-49"/>
          <s v="50-54"/>
          <s v="55-59"/>
          <s v="60-64"/>
          <s v="65-69"/>
          <s v="70-74"/>
          <s v="75-79"/>
          <s v="&gt;80"/>
        </groupItems>
      </fieldGroup>
    </cacheField>
  </cacheFields>
  <extLst>
    <ext xmlns:x14="http://schemas.microsoft.com/office/spreadsheetml/2009/9/main" uri="{725AE2AE-9491-48be-B2B4-4EB974FC3084}">
      <x14:pivotCacheDefinition pivotCacheId="10616924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n v="1"/>
    <s v="MIZAEL JOAQUIM DOS SANTOS"/>
    <x v="0"/>
    <d v="2000-09-11T00:00:00"/>
    <x v="0"/>
    <x v="0"/>
    <x v="0"/>
    <m/>
    <n v="1500"/>
    <x v="0"/>
  </r>
  <r>
    <n v="2"/>
    <s v="ANTONIO LOURENCO GONCALVES"/>
    <x v="0"/>
    <d v="1966-02-09T00:00:00"/>
    <x v="1"/>
    <x v="1"/>
    <x v="1"/>
    <m/>
    <n v="2500"/>
    <x v="1"/>
  </r>
  <r>
    <n v="3"/>
    <s v="ALCIONE FRANCISCO ROCHA"/>
    <x v="0"/>
    <d v="1953-10-15T00:00:00"/>
    <x v="2"/>
    <x v="1"/>
    <x v="1"/>
    <m/>
    <n v="1200"/>
    <x v="2"/>
  </r>
  <r>
    <n v="4"/>
    <s v="BRUNO JOSE VELOMIM DA SILVA"/>
    <x v="0"/>
    <d v="1974-10-11T00:00:00"/>
    <x v="3"/>
    <x v="2"/>
    <x v="2"/>
    <m/>
    <n v="3000"/>
    <x v="3"/>
  </r>
  <r>
    <n v="5"/>
    <s v="CHRISTIAN LOPES DA SILVA"/>
    <x v="0"/>
    <d v="1947-02-09T00:00:00"/>
    <x v="4"/>
    <x v="3"/>
    <x v="1"/>
    <m/>
    <n v="1100"/>
    <x v="4"/>
  </r>
  <r>
    <n v="6"/>
    <s v="DOUGLAS FLORIDO DO ROSARIO"/>
    <x v="0"/>
    <d v="1995-01-05T00:00:00"/>
    <x v="5"/>
    <x v="0"/>
    <x v="1"/>
    <m/>
    <n v="1100"/>
    <x v="5"/>
  </r>
  <r>
    <n v="7"/>
    <s v="DOUGLAS SOUSA DA SILVA"/>
    <x v="0"/>
    <d v="1993-09-23T00:00:00"/>
    <x v="2"/>
    <x v="0"/>
    <x v="1"/>
    <m/>
    <n v="1150"/>
    <x v="6"/>
  </r>
  <r>
    <n v="8"/>
    <s v="GIOVANE COLOSSI"/>
    <x v="0"/>
    <d v="1970-04-25T00:00:00"/>
    <x v="5"/>
    <x v="0"/>
    <x v="2"/>
    <m/>
    <n v="1300"/>
    <x v="7"/>
  </r>
  <r>
    <n v="9"/>
    <s v="LUIZ GUSTAVO VIDAL PULCIDES"/>
    <x v="0"/>
    <d v="1988-05-03T00:00:00"/>
    <x v="0"/>
    <x v="3"/>
    <x v="0"/>
    <m/>
    <n v="2200"/>
    <x v="8"/>
  </r>
  <r>
    <n v="10"/>
    <s v="PEDRO BETTONI NETO"/>
    <x v="0"/>
    <d v="1991-07-11T00:00:00"/>
    <x v="6"/>
    <x v="2"/>
    <x v="3"/>
    <m/>
    <n v="2600"/>
    <x v="9"/>
  </r>
  <r>
    <n v="11"/>
    <s v="FERNANDO SANTOS DA COSTA"/>
    <x v="0"/>
    <d v="2001-10-11T00:00:00"/>
    <x v="0"/>
    <x v="4"/>
    <x v="0"/>
    <m/>
    <n v="2500"/>
    <x v="10"/>
  </r>
  <r>
    <n v="12"/>
    <s v="ELIAS FERMINO DE PAULA JUNIOR"/>
    <x v="0"/>
    <d v="1990-12-13T00:00:00"/>
    <x v="1"/>
    <x v="0"/>
    <x v="0"/>
    <m/>
    <n v="3000"/>
    <x v="11"/>
  </r>
  <r>
    <n v="13"/>
    <s v="IZAEL TADEU DE OLIVEIRA"/>
    <x v="0"/>
    <d v="1994-07-09T00:00:00"/>
    <x v="2"/>
    <x v="4"/>
    <x v="0"/>
    <m/>
    <n v="3500"/>
    <x v="12"/>
  </r>
  <r>
    <n v="14"/>
    <s v="CLEBER DA SILVA"/>
    <x v="0"/>
    <d v="2000-05-12T00:00:00"/>
    <x v="3"/>
    <x v="5"/>
    <x v="1"/>
    <m/>
    <n v="1500"/>
    <x v="0"/>
  </r>
  <r>
    <n v="15"/>
    <s v="ADILSON MIGUEL DE CASTRO"/>
    <x v="0"/>
    <d v="1966-02-09T00:00:00"/>
    <x v="4"/>
    <x v="0"/>
    <x v="1"/>
    <m/>
    <n v="2500"/>
    <x v="1"/>
  </r>
  <r>
    <n v="16"/>
    <s v="UILIANS DA SILVA PEREIRA"/>
    <x v="0"/>
    <d v="1953-10-15T00:00:00"/>
    <x v="5"/>
    <x v="1"/>
    <x v="2"/>
    <m/>
    <n v="1200"/>
    <x v="2"/>
  </r>
  <r>
    <n v="17"/>
    <s v="JOAO ANTONIO MONTEIRO"/>
    <x v="0"/>
    <d v="1974-10-11T00:00:00"/>
    <x v="2"/>
    <x v="1"/>
    <x v="1"/>
    <m/>
    <n v="3000"/>
    <x v="3"/>
  </r>
  <r>
    <n v="18"/>
    <s v="SERGIO PEREIRA DOS SANTOS"/>
    <x v="0"/>
    <d v="1947-02-09T00:00:00"/>
    <x v="5"/>
    <x v="2"/>
    <x v="1"/>
    <m/>
    <n v="1100"/>
    <x v="4"/>
  </r>
  <r>
    <n v="19"/>
    <s v="LIGIANE NASCIMENTO PINTO"/>
    <x v="1"/>
    <d v="1995-01-05T00:00:00"/>
    <x v="0"/>
    <x v="3"/>
    <x v="1"/>
    <m/>
    <n v="1100"/>
    <x v="5"/>
  </r>
  <r>
    <n v="20"/>
    <s v="PAULO ROBERTO ALVES DA CUNHA"/>
    <x v="0"/>
    <d v="1993-09-23T00:00:00"/>
    <x v="6"/>
    <x v="5"/>
    <x v="4"/>
    <m/>
    <n v="1150"/>
    <x v="6"/>
  </r>
  <r>
    <n v="21"/>
    <s v="ANDERSON GONCALVES FARLANDES"/>
    <x v="0"/>
    <d v="1970-04-25T00:00:00"/>
    <x v="0"/>
    <x v="5"/>
    <x v="5"/>
    <m/>
    <n v="1300"/>
    <x v="7"/>
  </r>
  <r>
    <n v="22"/>
    <s v="RAFAEL JOSE GOES"/>
    <x v="0"/>
    <d v="1988-05-03T00:00:00"/>
    <x v="1"/>
    <x v="5"/>
    <x v="3"/>
    <m/>
    <n v="2200"/>
    <x v="8"/>
  </r>
  <r>
    <n v="23"/>
    <s v="FRANCESCO SOUSA DOS SANTOS"/>
    <x v="0"/>
    <d v="1991-07-11T00:00:00"/>
    <x v="2"/>
    <x v="4"/>
    <x v="3"/>
    <m/>
    <n v="2600"/>
    <x v="9"/>
  </r>
  <r>
    <n v="24"/>
    <s v="PAULA CLAUDINA DA SILVA RIBAS"/>
    <x v="1"/>
    <d v="2001-10-11T00:00:00"/>
    <x v="3"/>
    <x v="4"/>
    <x v="4"/>
    <m/>
    <n v="2500"/>
    <x v="10"/>
  </r>
  <r>
    <n v="25"/>
    <s v="MARIO SERGIO DE PAULA LOPES"/>
    <x v="0"/>
    <d v="1990-12-13T00:00:00"/>
    <x v="4"/>
    <x v="4"/>
    <x v="5"/>
    <m/>
    <n v="3000"/>
    <x v="11"/>
  </r>
  <r>
    <n v="26"/>
    <s v="MARCELO AUGUSTO TRINDADE"/>
    <x v="0"/>
    <d v="1994-07-09T00:00:00"/>
    <x v="5"/>
    <x v="1"/>
    <x v="1"/>
    <m/>
    <n v="3500"/>
    <x v="12"/>
  </r>
  <r>
    <n v="27"/>
    <s v="JACKSON LUIS ALVES LEMOS"/>
    <x v="0"/>
    <d v="2000-05-12T00:00:00"/>
    <x v="2"/>
    <x v="1"/>
    <x v="1"/>
    <m/>
    <n v="1500"/>
    <x v="0"/>
  </r>
  <r>
    <n v="28"/>
    <s v="MAURO ALVES ESTEVAO"/>
    <x v="0"/>
    <d v="1966-02-09T00:00:00"/>
    <x v="5"/>
    <x v="1"/>
    <x v="1"/>
    <m/>
    <n v="2500"/>
    <x v="1"/>
  </r>
  <r>
    <n v="29"/>
    <s v="PETERSON LOPES RIBEIRO"/>
    <x v="0"/>
    <d v="1947-12-10T00:00:00"/>
    <x v="0"/>
    <x v="2"/>
    <x v="5"/>
    <m/>
    <n v="1200"/>
    <x v="4"/>
  </r>
  <r>
    <n v="30"/>
    <s v="MARCIO SOARES DA SILVA"/>
    <x v="0"/>
    <d v="1970-02-10T00:00:00"/>
    <x v="6"/>
    <x v="2"/>
    <x v="4"/>
    <m/>
    <n v="3000"/>
    <x v="7"/>
  </r>
  <r>
    <n v="31"/>
    <s v="FRANCIELE BARROS MODESTO"/>
    <x v="1"/>
    <d v="1995-12-25T00:00:00"/>
    <x v="0"/>
    <x v="1"/>
    <x v="1"/>
    <m/>
    <n v="1100"/>
    <x v="5"/>
  </r>
  <r>
    <n v="32"/>
    <s v="ADRIANA FERREIRA DE OLIVEIRA"/>
    <x v="1"/>
    <d v="1960-04-20T00:00:00"/>
    <x v="1"/>
    <x v="4"/>
    <x v="3"/>
    <m/>
    <n v="1100"/>
    <x v="13"/>
  </r>
  <r>
    <n v="33"/>
    <s v="LUCIANE VANZETTO"/>
    <x v="1"/>
    <d v="1954-01-23T00:00:00"/>
    <x v="2"/>
    <x v="4"/>
    <x v="4"/>
    <m/>
    <n v="1150"/>
    <x v="14"/>
  </r>
  <r>
    <n v="34"/>
    <s v="AMANDA CRISTINA CORDEIRO CARDOZO"/>
    <x v="1"/>
    <d v="1984-02-02T00:00:00"/>
    <x v="3"/>
    <x v="4"/>
    <x v="5"/>
    <m/>
    <n v="1300"/>
    <x v="15"/>
  </r>
  <r>
    <n v="35"/>
    <s v="ANGELA CRISTINA MOREIRA DA ROCHA"/>
    <x v="1"/>
    <d v="1942-12-29T00:00:00"/>
    <x v="4"/>
    <x v="1"/>
    <x v="1"/>
    <m/>
    <n v="2200"/>
    <x v="16"/>
  </r>
  <r>
    <n v="36"/>
    <s v="CLAUDIOMIR RODRIGUES REDEDE"/>
    <x v="0"/>
    <d v="1999-03-03T00:00:00"/>
    <x v="5"/>
    <x v="1"/>
    <x v="1"/>
    <m/>
    <n v="2600"/>
    <x v="17"/>
  </r>
  <r>
    <n v="37"/>
    <s v="JEFERSON DAMACENO CORREIA"/>
    <x v="0"/>
    <d v="1946-01-17T00:00:00"/>
    <x v="2"/>
    <x v="1"/>
    <x v="1"/>
    <m/>
    <n v="2500"/>
    <x v="18"/>
  </r>
  <r>
    <n v="38"/>
    <s v="SUELLEN NOGUEIRA"/>
    <x v="1"/>
    <d v="1994-12-03T00:00:00"/>
    <x v="5"/>
    <x v="1"/>
    <x v="1"/>
    <m/>
    <n v="3000"/>
    <x v="12"/>
  </r>
  <r>
    <n v="39"/>
    <s v="RODRIGO DE FRANCA BRUSTRING"/>
    <x v="0"/>
    <d v="1953-10-15T00:00:00"/>
    <x v="0"/>
    <x v="4"/>
    <x v="3"/>
    <m/>
    <n v="3500"/>
    <x v="2"/>
  </r>
  <r>
    <n v="40"/>
    <s v="RODRIGO DA SILVA CORDEIRO"/>
    <x v="0"/>
    <d v="1974-10-11T00:00:00"/>
    <x v="6"/>
    <x v="4"/>
    <x v="4"/>
    <m/>
    <n v="1500"/>
    <x v="3"/>
  </r>
  <r>
    <n v="41"/>
    <s v="VINICIUS CORTEZ CASSIS"/>
    <x v="0"/>
    <d v="1947-02-09T00:00:00"/>
    <x v="0"/>
    <x v="4"/>
    <x v="5"/>
    <m/>
    <n v="2500"/>
    <x v="4"/>
  </r>
  <r>
    <n v="42"/>
    <s v="EVERSON MAURICIO RODRIGUES"/>
    <x v="0"/>
    <d v="1995-01-05T00:00:00"/>
    <x v="1"/>
    <x v="4"/>
    <x v="3"/>
    <m/>
    <n v="1200"/>
    <x v="5"/>
  </r>
  <r>
    <n v="43"/>
    <s v="CHRIS HELLEN ASSUNCAO JACINTO"/>
    <x v="1"/>
    <d v="1993-09-23T00:00:00"/>
    <x v="2"/>
    <x v="4"/>
    <x v="4"/>
    <m/>
    <n v="3000"/>
    <x v="6"/>
  </r>
  <r>
    <n v="44"/>
    <s v="ANDREIA CLAUDIA MEGIOLARO"/>
    <x v="1"/>
    <d v="1970-04-25T00:00:00"/>
    <x v="3"/>
    <x v="0"/>
    <x v="2"/>
    <m/>
    <n v="1100"/>
    <x v="7"/>
  </r>
  <r>
    <n v="45"/>
    <s v="VALDEMIR SANTOS DE ABREU MENDES"/>
    <x v="0"/>
    <d v="1988-05-03T00:00:00"/>
    <x v="4"/>
    <x v="3"/>
    <x v="0"/>
    <m/>
    <n v="1100"/>
    <x v="8"/>
  </r>
  <r>
    <n v="46"/>
    <s v="THAIS PEREIRA LOPES"/>
    <x v="1"/>
    <d v="1991-07-11T00:00:00"/>
    <x v="5"/>
    <x v="1"/>
    <x v="1"/>
    <m/>
    <n v="1150"/>
    <x v="9"/>
  </r>
  <r>
    <n v="47"/>
    <s v="CRISTIANO PEDRONI SILVA"/>
    <x v="0"/>
    <d v="2001-10-11T00:00:00"/>
    <x v="2"/>
    <x v="1"/>
    <x v="1"/>
    <m/>
    <n v="1300"/>
    <x v="10"/>
  </r>
  <r>
    <n v="48"/>
    <s v="JEAN LUCAS WOLFF RODRIGUES DA LUZ"/>
    <x v="0"/>
    <d v="1990-12-13T00:00:00"/>
    <x v="5"/>
    <x v="1"/>
    <x v="1"/>
    <m/>
    <n v="2200"/>
    <x v="11"/>
  </r>
  <r>
    <n v="49"/>
    <s v="MARIA DE FATIMA"/>
    <x v="1"/>
    <d v="1994-07-09T00:00:00"/>
    <x v="0"/>
    <x v="1"/>
    <x v="1"/>
    <m/>
    <n v="2600"/>
    <x v="12"/>
  </r>
  <r>
    <n v="50"/>
    <s v="ELVIRA DA SILVA"/>
    <x v="1"/>
    <d v="2000-05-12T00:00:00"/>
    <x v="6"/>
    <x v="4"/>
    <x v="3"/>
    <m/>
    <n v="2500"/>
    <x v="0"/>
  </r>
  <r>
    <n v="51"/>
    <s v="Manuela Nina Campos"/>
    <x v="1"/>
    <d v="1966-02-09T00:00:00"/>
    <x v="0"/>
    <x v="4"/>
    <x v="4"/>
    <m/>
    <n v="3000"/>
    <x v="1"/>
  </r>
  <r>
    <n v="52"/>
    <s v="Sandra Patrícia"/>
    <x v="1"/>
    <d v="1960-07-25T00:00:00"/>
    <x v="6"/>
    <x v="4"/>
    <x v="5"/>
    <m/>
    <n v="3500"/>
    <x v="13"/>
  </r>
  <r>
    <n v="53"/>
    <s v="Luiz Tiago Yago Campos"/>
    <x v="0"/>
    <d v="1983-04-09T00:00:00"/>
    <x v="0"/>
    <x v="0"/>
    <x v="2"/>
    <m/>
    <n v="2200"/>
    <x v="19"/>
  </r>
  <r>
    <n v="54"/>
    <s v="Letícia Nair Aragão"/>
    <x v="1"/>
    <d v="1970-03-16T00:00:00"/>
    <x v="1"/>
    <x v="3"/>
    <x v="0"/>
    <m/>
    <n v="2600"/>
    <x v="7"/>
  </r>
  <r>
    <n v="55"/>
    <s v="Emily Caroline"/>
    <x v="1"/>
    <d v="1957-12-28T00:00:00"/>
    <x v="2"/>
    <x v="1"/>
    <x v="1"/>
    <m/>
    <n v="2500"/>
    <x v="20"/>
  </r>
  <r>
    <n v="56"/>
    <s v="Tiago Edson Aragão"/>
    <x v="0"/>
    <d v="1959-11-25T00:00:00"/>
    <x v="3"/>
    <x v="1"/>
    <x v="1"/>
    <m/>
    <n v="3000"/>
    <x v="21"/>
  </r>
  <r>
    <n v="57"/>
    <s v="Severino Diogo Erick Drumond"/>
    <x v="0"/>
    <d v="1992-11-07T00:00:00"/>
    <x v="4"/>
    <x v="1"/>
    <x v="1"/>
    <m/>
    <n v="3500"/>
    <x v="22"/>
  </r>
  <r>
    <n v="58"/>
    <s v="Marina Cecília"/>
    <x v="1"/>
    <d v="1986-06-29T00:00:00"/>
    <x v="5"/>
    <x v="0"/>
    <x v="2"/>
    <m/>
    <n v="1200"/>
    <x v="23"/>
  </r>
  <r>
    <n v="59"/>
    <s v="Gabriel Ryan Cauã Drumond"/>
    <x v="0"/>
    <d v="1983-07-21T00:00:00"/>
    <x v="5"/>
    <x v="3"/>
    <x v="0"/>
    <m/>
    <n v="1200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C5DEF1-A9B2-4930-B2DD-10B2A0B40998}" name="EscolaridadeFuncionario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D32:E40" firstHeaderRow="1" firstDataRow="1" firstDataCol="1"/>
  <pivotFields count="10">
    <pivotField dataField="1" showAll="0"/>
    <pivotField showAll="0"/>
    <pivotField showAll="0">
      <items count="3">
        <item x="1"/>
        <item x="0"/>
        <item t="default"/>
      </items>
    </pivotField>
    <pivotField numFmtId="14" showAll="0"/>
    <pivotField axis="axisRow" showAll="0">
      <items count="8">
        <item x="3"/>
        <item x="5"/>
        <item x="4"/>
        <item x="1"/>
        <item x="6"/>
        <item x="0"/>
        <item x="2"/>
        <item t="default"/>
      </items>
    </pivotField>
    <pivotField showAll="0"/>
    <pivotField showAll="0"/>
    <pivotField showAll="0"/>
    <pivotField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N° Funcionários" fld="0" subtotal="count" baseField="6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22E68B-85BB-4C3D-ADE2-0D05EDF93784}" name="TBDepartamentoFuncionario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D11:E18" firstHeaderRow="1" firstDataRow="1" firstDataCol="1"/>
  <pivotFields count="10">
    <pivotField dataField="1" showAll="0"/>
    <pivotField showAll="0"/>
    <pivotField showAll="0">
      <items count="3">
        <item x="1"/>
        <item x="0"/>
        <item t="default"/>
      </items>
    </pivotField>
    <pivotField numFmtId="14" showAll="0"/>
    <pivotField showAll="0"/>
    <pivotField showAll="0"/>
    <pivotField axis="axisRow" showAll="0" sortType="ascending">
      <items count="7">
        <item x="5"/>
        <item x="4"/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7">
    <i>
      <x v="2"/>
    </i>
    <i>
      <x/>
    </i>
    <i>
      <x v="1"/>
    </i>
    <i>
      <x v="5"/>
    </i>
    <i>
      <x v="4"/>
    </i>
    <i>
      <x v="3"/>
    </i>
    <i t="grand">
      <x/>
    </i>
  </rowItems>
  <colItems count="1">
    <i/>
  </colItems>
  <dataFields count="1">
    <dataField name="N° Funcionários" fld="0" subtotal="count" baseField="6" baseItem="3"/>
  </dataFields>
  <chartFormats count="1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64984-005F-4513-9DF6-55AA73B52534}" name="TbDepartamentoSalario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11:B18" firstHeaderRow="1" firstDataRow="1" firstDataCol="1"/>
  <pivotFields count="10">
    <pivotField showAll="0"/>
    <pivotField showAll="0"/>
    <pivotField showAll="0">
      <items count="3">
        <item x="1"/>
        <item x="0"/>
        <item t="default"/>
      </items>
    </pivotField>
    <pivotField numFmtId="14" showAll="0"/>
    <pivotField showAll="0"/>
    <pivotField showAll="0"/>
    <pivotField axis="axisRow" showAll="0" sortType="ascending">
      <items count="7">
        <item x="5"/>
        <item x="4"/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7">
    <i>
      <x v="2"/>
    </i>
    <i>
      <x/>
    </i>
    <i>
      <x v="1"/>
    </i>
    <i>
      <x v="5"/>
    </i>
    <i>
      <x v="4"/>
    </i>
    <i>
      <x v="3"/>
    </i>
    <i t="grand">
      <x/>
    </i>
  </rowItems>
  <colItems count="1">
    <i/>
  </colItems>
  <dataFields count="1">
    <dataField name="Soma de Salário" fld="8" baseField="0" baseItem="0" numFmtId="44"/>
  </dataFields>
  <formats count="1">
    <format dxfId="6">
      <pivotArea outline="0" collapsedLevelsAreSubtotals="1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850A6-770E-4164-B79E-B5CB57734086}" name="SomaSalario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6:A7" firstHeaderRow="1" firstDataRow="1" firstDataCol="0"/>
  <pivotFields count="10">
    <pivotField showAll="0"/>
    <pivotField showAll="0"/>
    <pivotField showAll="0">
      <items count="3">
        <item x="1"/>
        <item x="0"/>
        <item t="default"/>
      </items>
    </pivotField>
    <pivotField numFmtId="14" showAll="0"/>
    <pivotField showAll="0"/>
    <pivotField showAll="0"/>
    <pivotField showAll="0"/>
    <pivotField showAll="0"/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Soma de Salário" fld="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A4419-6D08-4CCF-AC94-09C391C291BC}" name="EscolaridadeSalario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2:B40" firstHeaderRow="1" firstDataRow="1" firstDataCol="1"/>
  <pivotFields count="10">
    <pivotField showAll="0"/>
    <pivotField showAll="0"/>
    <pivotField showAll="0">
      <items count="3">
        <item x="1"/>
        <item x="0"/>
        <item t="default"/>
      </items>
    </pivotField>
    <pivotField numFmtId="14" showAll="0"/>
    <pivotField axis="axisRow" showAll="0">
      <items count="8">
        <item x="3"/>
        <item x="5"/>
        <item x="4"/>
        <item x="1"/>
        <item x="6"/>
        <item x="0"/>
        <item x="2"/>
        <item t="default"/>
      </items>
    </pivotField>
    <pivotField showAll="0"/>
    <pivotField showAll="0"/>
    <pivotField showAll="0"/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Salário" fld="8" baseField="0" baseItem="0" numFmtId="4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30235-4F55-4A1E-AB35-42C4ECBDA9A6}" name="N°Funcionarios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A4" firstHeaderRow="1" firstDataRow="1" firstDataCol="0"/>
  <pivotFields count="10">
    <pivotField dataField="1" showAll="0"/>
    <pivotField showAll="0"/>
    <pivotField showAll="0">
      <items count="3">
        <item x="1"/>
        <item x="0"/>
        <item t="default"/>
      </items>
    </pivotField>
    <pivotField numFmtId="14" showAll="0"/>
    <pivotField showAll="0"/>
    <pivotField showAll="0"/>
    <pivotField showAll="0"/>
    <pivotField showAll="0"/>
    <pivotField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N° Funcionário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F30AF8-6D71-45C4-B2D7-E3234F417844}" name="CargoFuncionario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D22:E29" firstHeaderRow="1" firstDataRow="1" firstDataCol="1"/>
  <pivotFields count="10">
    <pivotField dataField="1" showAll="0"/>
    <pivotField showAll="0"/>
    <pivotField showAll="0">
      <items count="3">
        <item x="1"/>
        <item x="0"/>
        <item t="default"/>
      </items>
    </pivotField>
    <pivotField numFmtId="14" showAll="0"/>
    <pivotField showAll="0"/>
    <pivotField axis="axisRow" showAll="0">
      <items count="8">
        <item x="4"/>
        <item x="0"/>
        <item x="5"/>
        <item x="3"/>
        <item x="2"/>
        <item m="1" x="6"/>
        <item x="1"/>
        <item t="default"/>
      </items>
    </pivotField>
    <pivotField showAll="0"/>
    <pivotField showAll="0"/>
    <pivotField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Items count="1">
    <i/>
  </colItems>
  <dataFields count="1">
    <dataField name="N° Funcionários" fld="0" subtotal="count" baseField="6" baseItem="3"/>
  </dataField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E98C65-C293-4610-9D2B-173015037F4F}" name="Tabela dinâmica1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0">
  <location ref="A49:B61" firstHeaderRow="1" firstDataRow="1" firstDataCol="1"/>
  <pivotFields count="10">
    <pivotField dataField="1" showAll="0"/>
    <pivotField showAll="0"/>
    <pivotField showAll="0">
      <items count="3">
        <item x="1"/>
        <item x="0"/>
        <item t="default"/>
      </items>
    </pivotField>
    <pivotField numFmtId="14" showAll="0"/>
    <pivotField showAll="0"/>
    <pivotField showAll="0"/>
    <pivotField showAll="0"/>
    <pivotField showAll="0"/>
    <pivotField numFmtId="44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12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N° Funcionários" fld="0" subtotal="count" baseField="9" baseItem="0"/>
  </dataFields>
  <formats count="1">
    <format dxfId="3">
      <pivotArea outline="0" collapsedLevelsAreSubtotals="1" fieldPosition="0"/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725E9-1219-480F-8133-BA2FC78183C3}" name="Tabela dinâmica10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D43:E46" firstHeaderRow="1" firstDataRow="1" firstDataCol="1"/>
  <pivotFields count="10">
    <pivotField dataField="1" showAll="0"/>
    <pivotField showAll="0"/>
    <pivotField axis="axisRow" showAll="0">
      <items count="3">
        <item x="1"/>
        <item x="0"/>
        <item t="default"/>
      </items>
    </pivotField>
    <pivotField numFmtId="14" showAll="0"/>
    <pivotField showAll="0"/>
    <pivotField showAll="0"/>
    <pivotField showAll="0"/>
    <pivotField showAll="0"/>
    <pivotField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N° Funcionários" fld="0" subtotal="count" baseField="6" baseItem="3"/>
  </dataFields>
  <chartFormats count="3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D9650E-6B70-4BF2-B8B5-6E0535C3CBD5}" name="CargoSalario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22:B29" firstHeaderRow="1" firstDataRow="1" firstDataCol="1"/>
  <pivotFields count="10">
    <pivotField showAll="0"/>
    <pivotField showAll="0"/>
    <pivotField showAll="0">
      <items count="3">
        <item x="1"/>
        <item x="0"/>
        <item t="default"/>
      </items>
    </pivotField>
    <pivotField numFmtId="14" showAll="0"/>
    <pivotField showAll="0"/>
    <pivotField axis="axisRow" showAll="0" sortType="ascending">
      <items count="8">
        <item x="4"/>
        <item x="0"/>
        <item x="5"/>
        <item x="3"/>
        <item x="2"/>
        <item m="1" x="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7">
    <i>
      <x v="2"/>
    </i>
    <i>
      <x v="3"/>
    </i>
    <i>
      <x v="4"/>
    </i>
    <i>
      <x v="1"/>
    </i>
    <i>
      <x/>
    </i>
    <i>
      <x v="6"/>
    </i>
    <i t="grand">
      <x/>
    </i>
  </rowItems>
  <colItems count="1">
    <i/>
  </colItems>
  <dataFields count="1">
    <dataField name="Soma de Salário" fld="8" baseField="0" baseItem="0" numFmtId="44"/>
  </dataFields>
  <formats count="1">
    <format dxfId="4">
      <pivotArea outline="0" collapsedLevelsAreSubtotals="1" fieldPosition="0"/>
    </format>
  </format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3EA21-B52B-4E3B-8126-E2922805F208}" name="Tabela dinâ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43:B46" firstHeaderRow="1" firstDataRow="1" firstDataCol="1"/>
  <pivotFields count="10">
    <pivotField showAll="0"/>
    <pivotField showAll="0"/>
    <pivotField axis="axisRow" showAll="0">
      <items count="3">
        <item x="1"/>
        <item x="0"/>
        <item t="default"/>
      </items>
    </pivotField>
    <pivotField numFmtId="14" showAll="0"/>
    <pivotField showAll="0"/>
    <pivotField showAll="0"/>
    <pivotField showAll="0"/>
    <pivotField showAll="0"/>
    <pivotField dataField="1" numFmtId="4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oma de Salário" fld="8" baseField="0" baseItem="0" numFmtId="4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exo" xr10:uid="{A23C1393-670C-4C6F-8D79-9D4D36254492}" sourceName="Sexo">
  <pivotTables>
    <pivotTable tabId="2" name="TbDepartamentoSalario"/>
    <pivotTable tabId="2" name="CargoFuncionario"/>
    <pivotTable tabId="2" name="CargoSalario"/>
    <pivotTable tabId="2" name="EscolaridadeFuncionario"/>
    <pivotTable tabId="2" name="N°Funcionarios"/>
    <pivotTable tabId="2" name="SomaSalario"/>
    <pivotTable tabId="2" name="Tabela dinâmica10"/>
    <pivotTable tabId="2" name="Tabela dinâmica12"/>
    <pivotTable tabId="2" name="Tabela dinâmica9"/>
    <pivotTable tabId="2" name="TBDepartamentoFuncionario"/>
    <pivotTable tabId="2" name="EscolaridadeSalario"/>
  </pivotTables>
  <data>
    <tabular pivotCacheId="1061692499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xo" xr10:uid="{551BB79E-55E9-4986-B869-60625A417BBF}" cache="SegmentaçãodeDados_Sexo" caption="Sexo" style="SlicerStyleLight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9A83E5-9784-473D-B334-76F523AC9004}" name="Tabela2" displayName="Tabela2" ref="A1:J60" totalsRowShown="0">
  <autoFilter ref="A1:J60" xr:uid="{C69A83E5-9784-473D-B334-76F523AC9004}"/>
  <tableColumns count="10">
    <tableColumn id="1" xr3:uid="{1BC2FCA8-912C-423C-9AD9-C3BB4778FBC2}" name="CodFuncionario"/>
    <tableColumn id="2" xr3:uid="{F3152A30-173B-45BC-ABE5-9E4DC087C2DB}" name="NomeFuncionario" dataDxfId="1"/>
    <tableColumn id="3" xr3:uid="{41B0B8B8-10C6-4B54-A5F9-6FDBCFFB999E}" name="Sexo"/>
    <tableColumn id="4" xr3:uid="{9EF3C370-0A33-43F2-AB12-956A6C6E3074}" name="DataNascimento"/>
    <tableColumn id="5" xr3:uid="{176DE201-C9B8-42C2-936A-67F2D366A947}" name="Escolaridade"/>
    <tableColumn id="6" xr3:uid="{DF5D3458-2D54-4D19-9E15-D0E72A6DE033}" name="Cargo"/>
    <tableColumn id="7" xr3:uid="{5B161F79-88AB-4A72-B2C8-DD862233416B}" name="Departamento"/>
    <tableColumn id="8" xr3:uid="{D697A43E-56B2-4B9F-88CE-85D657DF4916}" name="DataAdmissao"/>
    <tableColumn id="9" xr3:uid="{61FBAEB8-4335-45A1-8711-D0BCDA1E1397}" name="Salário" dataCellStyle="Moeda"/>
    <tableColumn id="11" xr3:uid="{5078C741-1D55-452D-9EF7-F42511E7BCCA}" name="Idade" dataDxfId="0" dataCellStyle="Moeda">
      <calculatedColumnFormula>(YEAR(NOW())-YEAR(D2))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E26E8-1C5F-4CF4-AA81-472A44C96F83}">
  <dimension ref="A3:E61"/>
  <sheetViews>
    <sheetView workbookViewId="0">
      <selection activeCell="A13" sqref="A12:A17"/>
      <pivotSelection pane="bottomRight" showHeader="1" activeRow="12" click="1" r:id="rId11">
        <pivotArea dataOnly="0" labelOnly="1" fieldPosition="0">
          <references count="1">
            <reference field="6" count="0"/>
          </references>
        </pivotArea>
      </pivotSelection>
    </sheetView>
  </sheetViews>
  <sheetFormatPr defaultRowHeight="15" x14ac:dyDescent="0.25"/>
  <cols>
    <col min="1" max="1" width="19.42578125" bestFit="1" customWidth="1"/>
    <col min="2" max="2" width="15.140625" bestFit="1" customWidth="1"/>
    <col min="4" max="4" width="18" bestFit="1" customWidth="1"/>
    <col min="5" max="5" width="15" bestFit="1" customWidth="1"/>
  </cols>
  <sheetData>
    <row r="3" spans="1:5" x14ac:dyDescent="0.25">
      <c r="A3" t="s">
        <v>92</v>
      </c>
    </row>
    <row r="4" spans="1:5" x14ac:dyDescent="0.25">
      <c r="A4">
        <v>59</v>
      </c>
    </row>
    <row r="6" spans="1:5" x14ac:dyDescent="0.25">
      <c r="A6" t="s">
        <v>89</v>
      </c>
    </row>
    <row r="7" spans="1:5" x14ac:dyDescent="0.25">
      <c r="A7" s="5">
        <v>122800</v>
      </c>
    </row>
    <row r="10" spans="1:5" x14ac:dyDescent="0.25">
      <c r="A10" t="s">
        <v>6</v>
      </c>
    </row>
    <row r="11" spans="1:5" x14ac:dyDescent="0.25">
      <c r="A11" s="4" t="s">
        <v>90</v>
      </c>
      <c r="B11" t="s">
        <v>89</v>
      </c>
      <c r="D11" s="4" t="s">
        <v>90</v>
      </c>
      <c r="E11" t="s">
        <v>92</v>
      </c>
    </row>
    <row r="12" spans="1:5" x14ac:dyDescent="0.25">
      <c r="A12" s="6" t="s">
        <v>85</v>
      </c>
      <c r="B12" s="7">
        <v>10000</v>
      </c>
      <c r="D12" s="6" t="s">
        <v>85</v>
      </c>
      <c r="E12">
        <v>6</v>
      </c>
    </row>
    <row r="13" spans="1:5" x14ac:dyDescent="0.25">
      <c r="A13" s="6" t="s">
        <v>88</v>
      </c>
      <c r="B13" s="7">
        <v>12800</v>
      </c>
      <c r="D13" s="6" t="s">
        <v>88</v>
      </c>
      <c r="E13">
        <v>6</v>
      </c>
    </row>
    <row r="14" spans="1:5" x14ac:dyDescent="0.25">
      <c r="A14" s="6" t="s">
        <v>87</v>
      </c>
      <c r="B14" s="7">
        <v>15300</v>
      </c>
      <c r="D14" s="6" t="s">
        <v>87</v>
      </c>
      <c r="E14">
        <v>7</v>
      </c>
    </row>
    <row r="15" spans="1:5" x14ac:dyDescent="0.25">
      <c r="A15" s="6" t="s">
        <v>86</v>
      </c>
      <c r="B15" s="7">
        <v>15700</v>
      </c>
      <c r="D15" s="6" t="s">
        <v>86</v>
      </c>
      <c r="E15">
        <v>7</v>
      </c>
    </row>
    <row r="16" spans="1:5" x14ac:dyDescent="0.25">
      <c r="A16" s="6" t="s">
        <v>83</v>
      </c>
      <c r="B16" s="7">
        <v>17600</v>
      </c>
      <c r="D16" s="6" t="s">
        <v>83</v>
      </c>
      <c r="E16">
        <v>8</v>
      </c>
    </row>
    <row r="17" spans="1:5" x14ac:dyDescent="0.25">
      <c r="A17" s="6" t="s">
        <v>84</v>
      </c>
      <c r="B17" s="7">
        <v>51400</v>
      </c>
      <c r="D17" s="6" t="s">
        <v>84</v>
      </c>
      <c r="E17">
        <v>25</v>
      </c>
    </row>
    <row r="18" spans="1:5" x14ac:dyDescent="0.25">
      <c r="A18" s="6" t="s">
        <v>91</v>
      </c>
      <c r="B18" s="7">
        <v>122800</v>
      </c>
      <c r="D18" s="6" t="s">
        <v>91</v>
      </c>
      <c r="E18">
        <v>59</v>
      </c>
    </row>
    <row r="21" spans="1:5" x14ac:dyDescent="0.25">
      <c r="A21" s="6" t="s">
        <v>93</v>
      </c>
    </row>
    <row r="22" spans="1:5" x14ac:dyDescent="0.25">
      <c r="A22" s="4" t="s">
        <v>90</v>
      </c>
      <c r="B22" t="s">
        <v>89</v>
      </c>
      <c r="D22" s="4" t="s">
        <v>90</v>
      </c>
      <c r="E22" t="s">
        <v>92</v>
      </c>
    </row>
    <row r="23" spans="1:5" x14ac:dyDescent="0.25">
      <c r="A23" s="6" t="s">
        <v>81</v>
      </c>
      <c r="B23" s="7">
        <v>6150</v>
      </c>
      <c r="D23" s="6" t="s">
        <v>82</v>
      </c>
      <c r="E23">
        <v>16</v>
      </c>
    </row>
    <row r="24" spans="1:5" x14ac:dyDescent="0.25">
      <c r="A24" s="6" t="s">
        <v>80</v>
      </c>
      <c r="B24" s="7">
        <v>9300</v>
      </c>
      <c r="D24" s="6" t="s">
        <v>77</v>
      </c>
      <c r="E24">
        <v>9</v>
      </c>
    </row>
    <row r="25" spans="1:5" x14ac:dyDescent="0.25">
      <c r="A25" s="6" t="s">
        <v>79</v>
      </c>
      <c r="B25" s="7">
        <v>10900</v>
      </c>
      <c r="D25" s="6" t="s">
        <v>81</v>
      </c>
      <c r="E25">
        <v>4</v>
      </c>
    </row>
    <row r="26" spans="1:5" x14ac:dyDescent="0.25">
      <c r="A26" s="6" t="s">
        <v>77</v>
      </c>
      <c r="B26" s="7">
        <v>15050</v>
      </c>
      <c r="D26" s="6" t="s">
        <v>80</v>
      </c>
      <c r="E26">
        <v>6</v>
      </c>
    </row>
    <row r="27" spans="1:5" x14ac:dyDescent="0.25">
      <c r="A27" s="6" t="s">
        <v>82</v>
      </c>
      <c r="B27" s="7">
        <v>38350</v>
      </c>
      <c r="D27" s="6" t="s">
        <v>79</v>
      </c>
      <c r="E27">
        <v>5</v>
      </c>
    </row>
    <row r="28" spans="1:5" x14ac:dyDescent="0.25">
      <c r="A28" s="6" t="s">
        <v>78</v>
      </c>
      <c r="B28" s="7">
        <v>43050</v>
      </c>
      <c r="D28" s="6" t="s">
        <v>78</v>
      </c>
      <c r="E28">
        <v>19</v>
      </c>
    </row>
    <row r="29" spans="1:5" x14ac:dyDescent="0.25">
      <c r="A29" s="6" t="s">
        <v>91</v>
      </c>
      <c r="B29" s="7">
        <v>122800</v>
      </c>
      <c r="D29" s="6" t="s">
        <v>91</v>
      </c>
      <c r="E29">
        <v>59</v>
      </c>
    </row>
    <row r="31" spans="1:5" x14ac:dyDescent="0.25">
      <c r="A31" s="6" t="s">
        <v>4</v>
      </c>
    </row>
    <row r="32" spans="1:5" x14ac:dyDescent="0.25">
      <c r="A32" s="4" t="s">
        <v>90</v>
      </c>
      <c r="B32" t="s">
        <v>89</v>
      </c>
      <c r="D32" s="4" t="s">
        <v>90</v>
      </c>
      <c r="E32" t="s">
        <v>92</v>
      </c>
    </row>
    <row r="33" spans="1:5" x14ac:dyDescent="0.25">
      <c r="A33" s="6" t="s">
        <v>62</v>
      </c>
      <c r="B33" s="7">
        <v>12400</v>
      </c>
      <c r="D33" s="6" t="s">
        <v>62</v>
      </c>
      <c r="E33">
        <v>6</v>
      </c>
    </row>
    <row r="34" spans="1:5" x14ac:dyDescent="0.25">
      <c r="A34" s="6" t="s">
        <v>63</v>
      </c>
      <c r="B34" s="7">
        <v>22050</v>
      </c>
      <c r="D34" s="6" t="s">
        <v>63</v>
      </c>
      <c r="E34">
        <v>12</v>
      </c>
    </row>
    <row r="35" spans="1:5" x14ac:dyDescent="0.25">
      <c r="A35" s="6" t="s">
        <v>64</v>
      </c>
      <c r="B35" s="7">
        <v>13400</v>
      </c>
      <c r="D35" s="6" t="s">
        <v>64</v>
      </c>
      <c r="E35">
        <v>6</v>
      </c>
    </row>
    <row r="36" spans="1:5" x14ac:dyDescent="0.25">
      <c r="A36" s="6" t="s">
        <v>60</v>
      </c>
      <c r="B36" s="7">
        <v>12600</v>
      </c>
      <c r="D36" s="6" t="s">
        <v>60</v>
      </c>
      <c r="E36">
        <v>6</v>
      </c>
    </row>
    <row r="37" spans="1:5" x14ac:dyDescent="0.25">
      <c r="A37" s="6" t="s">
        <v>65</v>
      </c>
      <c r="B37" s="7">
        <v>14250</v>
      </c>
      <c r="D37" s="6" t="s">
        <v>65</v>
      </c>
      <c r="E37">
        <v>6</v>
      </c>
    </row>
    <row r="38" spans="1:5" x14ac:dyDescent="0.25">
      <c r="A38" s="6" t="s">
        <v>59</v>
      </c>
      <c r="B38" s="7">
        <v>24700</v>
      </c>
      <c r="D38" s="6" t="s">
        <v>59</v>
      </c>
      <c r="E38">
        <v>12</v>
      </c>
    </row>
    <row r="39" spans="1:5" x14ac:dyDescent="0.25">
      <c r="A39" s="6" t="s">
        <v>61</v>
      </c>
      <c r="B39" s="7">
        <v>23400</v>
      </c>
      <c r="D39" s="6" t="s">
        <v>61</v>
      </c>
      <c r="E39">
        <v>11</v>
      </c>
    </row>
    <row r="40" spans="1:5" x14ac:dyDescent="0.25">
      <c r="A40" s="6" t="s">
        <v>91</v>
      </c>
      <c r="B40" s="7">
        <v>122800</v>
      </c>
      <c r="D40" s="6" t="s">
        <v>91</v>
      </c>
      <c r="E40">
        <v>59</v>
      </c>
    </row>
    <row r="42" spans="1:5" x14ac:dyDescent="0.25">
      <c r="A42" s="6" t="s">
        <v>2</v>
      </c>
    </row>
    <row r="43" spans="1:5" x14ac:dyDescent="0.25">
      <c r="A43" s="4" t="s">
        <v>90</v>
      </c>
      <c r="B43" t="s">
        <v>89</v>
      </c>
      <c r="D43" s="4" t="s">
        <v>90</v>
      </c>
      <c r="E43" t="s">
        <v>92</v>
      </c>
    </row>
    <row r="44" spans="1:5" x14ac:dyDescent="0.25">
      <c r="A44" s="6" t="s">
        <v>58</v>
      </c>
      <c r="B44" s="7">
        <v>36600</v>
      </c>
      <c r="D44" s="6" t="s">
        <v>58</v>
      </c>
      <c r="E44">
        <v>18</v>
      </c>
    </row>
    <row r="45" spans="1:5" x14ac:dyDescent="0.25">
      <c r="A45" s="6" t="s">
        <v>57</v>
      </c>
      <c r="B45" s="7">
        <v>86200</v>
      </c>
      <c r="D45" s="6" t="s">
        <v>57</v>
      </c>
      <c r="E45">
        <v>41</v>
      </c>
    </row>
    <row r="46" spans="1:5" x14ac:dyDescent="0.25">
      <c r="A46" s="6" t="s">
        <v>91</v>
      </c>
      <c r="B46" s="7">
        <v>122800</v>
      </c>
      <c r="D46" s="6" t="s">
        <v>91</v>
      </c>
      <c r="E46">
        <v>59</v>
      </c>
    </row>
    <row r="48" spans="1:5" x14ac:dyDescent="0.25">
      <c r="A48" s="6" t="s">
        <v>94</v>
      </c>
    </row>
    <row r="49" spans="1:2" x14ac:dyDescent="0.25">
      <c r="A49" s="4" t="s">
        <v>90</v>
      </c>
      <c r="B49" t="s">
        <v>92</v>
      </c>
    </row>
    <row r="50" spans="1:2" x14ac:dyDescent="0.25">
      <c r="A50" s="6" t="s">
        <v>96</v>
      </c>
      <c r="B50">
        <v>8</v>
      </c>
    </row>
    <row r="51" spans="1:2" x14ac:dyDescent="0.25">
      <c r="A51" s="6" t="s">
        <v>97</v>
      </c>
      <c r="B51">
        <v>12</v>
      </c>
    </row>
    <row r="52" spans="1:2" x14ac:dyDescent="0.25">
      <c r="A52" s="6" t="s">
        <v>98</v>
      </c>
      <c r="B52">
        <v>9</v>
      </c>
    </row>
    <row r="53" spans="1:2" x14ac:dyDescent="0.25">
      <c r="A53" s="6" t="s">
        <v>99</v>
      </c>
      <c r="B53">
        <v>4</v>
      </c>
    </row>
    <row r="54" spans="1:2" x14ac:dyDescent="0.25">
      <c r="A54" s="6" t="s">
        <v>100</v>
      </c>
      <c r="B54">
        <v>3</v>
      </c>
    </row>
    <row r="55" spans="1:2" x14ac:dyDescent="0.25">
      <c r="A55" s="6" t="s">
        <v>101</v>
      </c>
      <c r="B55">
        <v>5</v>
      </c>
    </row>
    <row r="56" spans="1:2" x14ac:dyDescent="0.25">
      <c r="A56" s="6" t="s">
        <v>102</v>
      </c>
      <c r="B56">
        <v>4</v>
      </c>
    </row>
    <row r="57" spans="1:2" x14ac:dyDescent="0.25">
      <c r="A57" s="6" t="s">
        <v>103</v>
      </c>
      <c r="B57">
        <v>4</v>
      </c>
    </row>
    <row r="58" spans="1:2" x14ac:dyDescent="0.25">
      <c r="A58" s="6" t="s">
        <v>104</v>
      </c>
      <c r="B58">
        <v>4</v>
      </c>
    </row>
    <row r="59" spans="1:2" x14ac:dyDescent="0.25">
      <c r="A59" s="6" t="s">
        <v>105</v>
      </c>
      <c r="B59">
        <v>4</v>
      </c>
    </row>
    <row r="60" spans="1:2" x14ac:dyDescent="0.25">
      <c r="A60" s="6" t="s">
        <v>106</v>
      </c>
      <c r="B60">
        <v>2</v>
      </c>
    </row>
    <row r="61" spans="1:2" x14ac:dyDescent="0.25">
      <c r="A61" s="6" t="s">
        <v>91</v>
      </c>
      <c r="B61">
        <v>59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68014-460C-4B0B-A3FF-B15CE217CD29}">
  <dimension ref="A1:J60"/>
  <sheetViews>
    <sheetView topLeftCell="C19" workbookViewId="0">
      <selection activeCell="C1" sqref="C1"/>
    </sheetView>
  </sheetViews>
  <sheetFormatPr defaultRowHeight="15" x14ac:dyDescent="0.25"/>
  <cols>
    <col min="1" max="1" width="17" customWidth="1"/>
    <col min="2" max="2" width="39.140625" bestFit="1" customWidth="1"/>
    <col min="3" max="3" width="10" bestFit="1" customWidth="1"/>
    <col min="4" max="4" width="17.7109375" customWidth="1"/>
    <col min="5" max="5" width="19.42578125" bestFit="1" customWidth="1"/>
    <col min="6" max="6" width="10.28515625" bestFit="1" customWidth="1"/>
    <col min="7" max="7" width="17.7109375" bestFit="1" customWidth="1"/>
    <col min="8" max="8" width="15.7109375" customWidth="1"/>
    <col min="9" max="9" width="13.28515625" style="3" bestFit="1" customWidth="1"/>
    <col min="10" max="10" width="10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9" t="s">
        <v>95</v>
      </c>
    </row>
    <row r="2" spans="1:10" x14ac:dyDescent="0.25">
      <c r="A2">
        <v>1</v>
      </c>
      <c r="B2" t="s">
        <v>9</v>
      </c>
      <c r="C2" t="s">
        <v>57</v>
      </c>
      <c r="D2" s="2">
        <v>36780</v>
      </c>
      <c r="E2" t="s">
        <v>59</v>
      </c>
      <c r="F2" t="s">
        <v>77</v>
      </c>
      <c r="G2" t="s">
        <v>83</v>
      </c>
      <c r="I2" s="3">
        <v>1500</v>
      </c>
      <c r="J2" s="10">
        <f ca="1">(YEAR(NOW())-YEAR(D2))</f>
        <v>23</v>
      </c>
    </row>
    <row r="3" spans="1:10" x14ac:dyDescent="0.25">
      <c r="A3">
        <v>2</v>
      </c>
      <c r="B3" t="s">
        <v>10</v>
      </c>
      <c r="C3" t="s">
        <v>57</v>
      </c>
      <c r="D3" s="2">
        <v>24147</v>
      </c>
      <c r="E3" t="s">
        <v>60</v>
      </c>
      <c r="F3" t="s">
        <v>78</v>
      </c>
      <c r="G3" t="s">
        <v>84</v>
      </c>
      <c r="I3" s="3">
        <v>2500</v>
      </c>
      <c r="J3" s="10">
        <f t="shared" ref="J3:J60" ca="1" si="0">(YEAR(NOW())-YEAR(D3))</f>
        <v>57</v>
      </c>
    </row>
    <row r="4" spans="1:10" x14ac:dyDescent="0.25">
      <c r="A4">
        <v>3</v>
      </c>
      <c r="B4" t="s">
        <v>11</v>
      </c>
      <c r="C4" t="s">
        <v>57</v>
      </c>
      <c r="D4" s="2">
        <v>19647</v>
      </c>
      <c r="E4" t="s">
        <v>61</v>
      </c>
      <c r="F4" t="s">
        <v>78</v>
      </c>
      <c r="G4" t="s">
        <v>84</v>
      </c>
      <c r="I4" s="3">
        <v>1200</v>
      </c>
      <c r="J4" s="10">
        <f t="shared" ca="1" si="0"/>
        <v>70</v>
      </c>
    </row>
    <row r="5" spans="1:10" x14ac:dyDescent="0.25">
      <c r="A5">
        <v>4</v>
      </c>
      <c r="B5" t="s">
        <v>12</v>
      </c>
      <c r="C5" t="s">
        <v>57</v>
      </c>
      <c r="D5" s="2">
        <v>27313</v>
      </c>
      <c r="E5" t="s">
        <v>62</v>
      </c>
      <c r="F5" t="s">
        <v>79</v>
      </c>
      <c r="G5" t="s">
        <v>85</v>
      </c>
      <c r="I5" s="3">
        <v>3000</v>
      </c>
      <c r="J5" s="10">
        <f t="shared" ca="1" si="0"/>
        <v>49</v>
      </c>
    </row>
    <row r="6" spans="1:10" x14ac:dyDescent="0.25">
      <c r="A6">
        <v>5</v>
      </c>
      <c r="B6" t="s">
        <v>13</v>
      </c>
      <c r="C6" t="s">
        <v>57</v>
      </c>
      <c r="D6" s="2">
        <v>17207</v>
      </c>
      <c r="E6" t="s">
        <v>64</v>
      </c>
      <c r="F6" t="s">
        <v>80</v>
      </c>
      <c r="G6" t="s">
        <v>84</v>
      </c>
      <c r="I6" s="3">
        <v>1100</v>
      </c>
      <c r="J6" s="10">
        <f t="shared" ca="1" si="0"/>
        <v>76</v>
      </c>
    </row>
    <row r="7" spans="1:10" x14ac:dyDescent="0.25">
      <c r="A7">
        <v>6</v>
      </c>
      <c r="B7" t="s">
        <v>14</v>
      </c>
      <c r="C7" t="s">
        <v>57</v>
      </c>
      <c r="D7" s="2">
        <v>34704</v>
      </c>
      <c r="E7" t="s">
        <v>63</v>
      </c>
      <c r="F7" t="s">
        <v>77</v>
      </c>
      <c r="G7" t="s">
        <v>84</v>
      </c>
      <c r="I7" s="3">
        <v>1100</v>
      </c>
      <c r="J7" s="10">
        <f t="shared" ca="1" si="0"/>
        <v>28</v>
      </c>
    </row>
    <row r="8" spans="1:10" x14ac:dyDescent="0.25">
      <c r="A8">
        <v>7</v>
      </c>
      <c r="B8" t="s">
        <v>15</v>
      </c>
      <c r="C8" t="s">
        <v>57</v>
      </c>
      <c r="D8" s="2">
        <v>34235</v>
      </c>
      <c r="E8" t="s">
        <v>61</v>
      </c>
      <c r="F8" t="s">
        <v>77</v>
      </c>
      <c r="G8" t="s">
        <v>84</v>
      </c>
      <c r="I8" s="3">
        <v>1150</v>
      </c>
      <c r="J8" s="10">
        <f t="shared" ca="1" si="0"/>
        <v>30</v>
      </c>
    </row>
    <row r="9" spans="1:10" x14ac:dyDescent="0.25">
      <c r="A9">
        <v>8</v>
      </c>
      <c r="B9" t="s">
        <v>16</v>
      </c>
      <c r="C9" t="s">
        <v>57</v>
      </c>
      <c r="D9" s="2">
        <v>25683</v>
      </c>
      <c r="E9" t="s">
        <v>63</v>
      </c>
      <c r="F9" t="s">
        <v>77</v>
      </c>
      <c r="G9" t="s">
        <v>85</v>
      </c>
      <c r="I9" s="3">
        <v>1300</v>
      </c>
      <c r="J9" s="10">
        <f t="shared" ca="1" si="0"/>
        <v>53</v>
      </c>
    </row>
    <row r="10" spans="1:10" x14ac:dyDescent="0.25">
      <c r="A10">
        <v>9</v>
      </c>
      <c r="B10" t="s">
        <v>17</v>
      </c>
      <c r="C10" t="s">
        <v>57</v>
      </c>
      <c r="D10" s="2">
        <v>32266</v>
      </c>
      <c r="E10" t="s">
        <v>59</v>
      </c>
      <c r="F10" t="s">
        <v>80</v>
      </c>
      <c r="G10" t="s">
        <v>83</v>
      </c>
      <c r="I10" s="3">
        <v>2200</v>
      </c>
      <c r="J10" s="10">
        <f t="shared" ca="1" si="0"/>
        <v>35</v>
      </c>
    </row>
    <row r="11" spans="1:10" x14ac:dyDescent="0.25">
      <c r="A11">
        <v>10</v>
      </c>
      <c r="B11" t="s">
        <v>18</v>
      </c>
      <c r="C11" t="s">
        <v>57</v>
      </c>
      <c r="D11" s="2">
        <v>33430</v>
      </c>
      <c r="E11" t="s">
        <v>65</v>
      </c>
      <c r="F11" t="s">
        <v>79</v>
      </c>
      <c r="G11" t="s">
        <v>86</v>
      </c>
      <c r="I11" s="3">
        <v>2600</v>
      </c>
      <c r="J11" s="10">
        <f t="shared" ca="1" si="0"/>
        <v>32</v>
      </c>
    </row>
    <row r="12" spans="1:10" x14ac:dyDescent="0.25">
      <c r="A12">
        <v>11</v>
      </c>
      <c r="B12" t="s">
        <v>19</v>
      </c>
      <c r="C12" t="s">
        <v>57</v>
      </c>
      <c r="D12" s="2">
        <v>37175</v>
      </c>
      <c r="E12" t="s">
        <v>59</v>
      </c>
      <c r="F12" t="s">
        <v>82</v>
      </c>
      <c r="G12" t="s">
        <v>83</v>
      </c>
      <c r="I12" s="3">
        <v>2500</v>
      </c>
      <c r="J12" s="10">
        <f t="shared" ca="1" si="0"/>
        <v>22</v>
      </c>
    </row>
    <row r="13" spans="1:10" x14ac:dyDescent="0.25">
      <c r="A13">
        <v>12</v>
      </c>
      <c r="B13" t="s">
        <v>20</v>
      </c>
      <c r="C13" t="s">
        <v>57</v>
      </c>
      <c r="D13" s="2">
        <v>33220</v>
      </c>
      <c r="E13" t="s">
        <v>60</v>
      </c>
      <c r="F13" t="s">
        <v>77</v>
      </c>
      <c r="G13" t="s">
        <v>83</v>
      </c>
      <c r="I13" s="3">
        <v>3000</v>
      </c>
      <c r="J13" s="10">
        <f t="shared" ca="1" si="0"/>
        <v>33</v>
      </c>
    </row>
    <row r="14" spans="1:10" x14ac:dyDescent="0.25">
      <c r="A14">
        <v>13</v>
      </c>
      <c r="B14" t="s">
        <v>21</v>
      </c>
      <c r="C14" t="s">
        <v>57</v>
      </c>
      <c r="D14" s="2">
        <v>34524</v>
      </c>
      <c r="E14" t="s">
        <v>61</v>
      </c>
      <c r="F14" t="s">
        <v>82</v>
      </c>
      <c r="G14" t="s">
        <v>83</v>
      </c>
      <c r="I14" s="3">
        <v>3500</v>
      </c>
      <c r="J14" s="10">
        <f t="shared" ca="1" si="0"/>
        <v>29</v>
      </c>
    </row>
    <row r="15" spans="1:10" x14ac:dyDescent="0.25">
      <c r="A15">
        <v>14</v>
      </c>
      <c r="B15" t="s">
        <v>22</v>
      </c>
      <c r="C15" t="s">
        <v>57</v>
      </c>
      <c r="D15" s="2">
        <v>36658</v>
      </c>
      <c r="E15" t="s">
        <v>62</v>
      </c>
      <c r="F15" t="s">
        <v>81</v>
      </c>
      <c r="G15" t="s">
        <v>84</v>
      </c>
      <c r="I15" s="3">
        <v>1500</v>
      </c>
      <c r="J15" s="10">
        <f t="shared" ca="1" si="0"/>
        <v>23</v>
      </c>
    </row>
    <row r="16" spans="1:10" x14ac:dyDescent="0.25">
      <c r="A16">
        <v>15</v>
      </c>
      <c r="B16" t="s">
        <v>23</v>
      </c>
      <c r="C16" t="s">
        <v>57</v>
      </c>
      <c r="D16" s="2">
        <v>24147</v>
      </c>
      <c r="E16" t="s">
        <v>64</v>
      </c>
      <c r="F16" t="s">
        <v>77</v>
      </c>
      <c r="G16" t="s">
        <v>84</v>
      </c>
      <c r="I16" s="3">
        <v>2500</v>
      </c>
      <c r="J16" s="10">
        <f t="shared" ca="1" si="0"/>
        <v>57</v>
      </c>
    </row>
    <row r="17" spans="1:10" x14ac:dyDescent="0.25">
      <c r="A17">
        <v>16</v>
      </c>
      <c r="B17" t="s">
        <v>24</v>
      </c>
      <c r="C17" t="s">
        <v>57</v>
      </c>
      <c r="D17" s="2">
        <v>19647</v>
      </c>
      <c r="E17" t="s">
        <v>63</v>
      </c>
      <c r="F17" t="s">
        <v>78</v>
      </c>
      <c r="G17" t="s">
        <v>85</v>
      </c>
      <c r="I17" s="3">
        <v>1200</v>
      </c>
      <c r="J17" s="10">
        <f t="shared" ca="1" si="0"/>
        <v>70</v>
      </c>
    </row>
    <row r="18" spans="1:10" x14ac:dyDescent="0.25">
      <c r="A18">
        <v>17</v>
      </c>
      <c r="B18" t="s">
        <v>25</v>
      </c>
      <c r="C18" t="s">
        <v>57</v>
      </c>
      <c r="D18" s="2">
        <v>27313</v>
      </c>
      <c r="E18" t="s">
        <v>61</v>
      </c>
      <c r="F18" t="s">
        <v>78</v>
      </c>
      <c r="G18" t="s">
        <v>84</v>
      </c>
      <c r="I18" s="3">
        <v>3000</v>
      </c>
      <c r="J18" s="10">
        <f t="shared" ca="1" si="0"/>
        <v>49</v>
      </c>
    </row>
    <row r="19" spans="1:10" x14ac:dyDescent="0.25">
      <c r="A19">
        <v>18</v>
      </c>
      <c r="B19" t="s">
        <v>26</v>
      </c>
      <c r="C19" t="s">
        <v>57</v>
      </c>
      <c r="D19" s="2">
        <v>17207</v>
      </c>
      <c r="E19" t="s">
        <v>63</v>
      </c>
      <c r="F19" t="s">
        <v>79</v>
      </c>
      <c r="G19" t="s">
        <v>84</v>
      </c>
      <c r="I19" s="3">
        <v>1100</v>
      </c>
      <c r="J19" s="10">
        <f t="shared" ca="1" si="0"/>
        <v>76</v>
      </c>
    </row>
    <row r="20" spans="1:10" x14ac:dyDescent="0.25">
      <c r="A20">
        <v>19</v>
      </c>
      <c r="B20" t="s">
        <v>27</v>
      </c>
      <c r="C20" t="s">
        <v>58</v>
      </c>
      <c r="D20" s="2">
        <v>34704</v>
      </c>
      <c r="E20" t="s">
        <v>59</v>
      </c>
      <c r="F20" t="s">
        <v>80</v>
      </c>
      <c r="G20" t="s">
        <v>84</v>
      </c>
      <c r="I20" s="3">
        <v>1100</v>
      </c>
      <c r="J20" s="10">
        <f t="shared" ca="1" si="0"/>
        <v>28</v>
      </c>
    </row>
    <row r="21" spans="1:10" x14ac:dyDescent="0.25">
      <c r="A21">
        <v>20</v>
      </c>
      <c r="B21" t="s">
        <v>28</v>
      </c>
      <c r="C21" t="s">
        <v>57</v>
      </c>
      <c r="D21" s="2">
        <v>34235</v>
      </c>
      <c r="E21" t="s">
        <v>65</v>
      </c>
      <c r="F21" t="s">
        <v>81</v>
      </c>
      <c r="G21" t="s">
        <v>87</v>
      </c>
      <c r="I21" s="3">
        <v>1150</v>
      </c>
      <c r="J21" s="10">
        <f t="shared" ca="1" si="0"/>
        <v>30</v>
      </c>
    </row>
    <row r="22" spans="1:10" x14ac:dyDescent="0.25">
      <c r="A22">
        <v>21</v>
      </c>
      <c r="B22" t="s">
        <v>29</v>
      </c>
      <c r="C22" t="s">
        <v>57</v>
      </c>
      <c r="D22" s="2">
        <v>25683</v>
      </c>
      <c r="E22" t="s">
        <v>59</v>
      </c>
      <c r="F22" t="s">
        <v>81</v>
      </c>
      <c r="G22" t="s">
        <v>88</v>
      </c>
      <c r="I22" s="3">
        <v>1300</v>
      </c>
      <c r="J22" s="10">
        <f t="shared" ca="1" si="0"/>
        <v>53</v>
      </c>
    </row>
    <row r="23" spans="1:10" x14ac:dyDescent="0.25">
      <c r="A23">
        <v>22</v>
      </c>
      <c r="B23" t="s">
        <v>30</v>
      </c>
      <c r="C23" t="s">
        <v>57</v>
      </c>
      <c r="D23" s="2">
        <v>32266</v>
      </c>
      <c r="E23" t="s">
        <v>60</v>
      </c>
      <c r="F23" t="s">
        <v>81</v>
      </c>
      <c r="G23" t="s">
        <v>86</v>
      </c>
      <c r="I23" s="3">
        <v>2200</v>
      </c>
      <c r="J23" s="10">
        <f t="shared" ca="1" si="0"/>
        <v>35</v>
      </c>
    </row>
    <row r="24" spans="1:10" x14ac:dyDescent="0.25">
      <c r="A24">
        <v>23</v>
      </c>
      <c r="B24" t="s">
        <v>31</v>
      </c>
      <c r="C24" t="s">
        <v>57</v>
      </c>
      <c r="D24" s="2">
        <v>33430</v>
      </c>
      <c r="E24" t="s">
        <v>61</v>
      </c>
      <c r="F24" t="s">
        <v>82</v>
      </c>
      <c r="G24" t="s">
        <v>86</v>
      </c>
      <c r="I24" s="3">
        <v>2600</v>
      </c>
      <c r="J24" s="10">
        <f t="shared" ca="1" si="0"/>
        <v>32</v>
      </c>
    </row>
    <row r="25" spans="1:10" x14ac:dyDescent="0.25">
      <c r="A25">
        <v>24</v>
      </c>
      <c r="B25" t="s">
        <v>32</v>
      </c>
      <c r="C25" t="s">
        <v>58</v>
      </c>
      <c r="D25" s="2">
        <v>37175</v>
      </c>
      <c r="E25" t="s">
        <v>62</v>
      </c>
      <c r="F25" t="s">
        <v>82</v>
      </c>
      <c r="G25" t="s">
        <v>87</v>
      </c>
      <c r="I25" s="3">
        <v>2500</v>
      </c>
      <c r="J25" s="10">
        <f t="shared" ca="1" si="0"/>
        <v>22</v>
      </c>
    </row>
    <row r="26" spans="1:10" x14ac:dyDescent="0.25">
      <c r="A26">
        <v>25</v>
      </c>
      <c r="B26" t="s">
        <v>33</v>
      </c>
      <c r="C26" t="s">
        <v>57</v>
      </c>
      <c r="D26" s="2">
        <v>33220</v>
      </c>
      <c r="E26" t="s">
        <v>64</v>
      </c>
      <c r="F26" t="s">
        <v>82</v>
      </c>
      <c r="G26" t="s">
        <v>88</v>
      </c>
      <c r="I26" s="3">
        <v>3000</v>
      </c>
      <c r="J26" s="10">
        <f t="shared" ca="1" si="0"/>
        <v>33</v>
      </c>
    </row>
    <row r="27" spans="1:10" x14ac:dyDescent="0.25">
      <c r="A27">
        <v>26</v>
      </c>
      <c r="B27" t="s">
        <v>34</v>
      </c>
      <c r="C27" t="s">
        <v>57</v>
      </c>
      <c r="D27" s="2">
        <v>34524</v>
      </c>
      <c r="E27" t="s">
        <v>63</v>
      </c>
      <c r="F27" t="s">
        <v>78</v>
      </c>
      <c r="G27" t="s">
        <v>84</v>
      </c>
      <c r="I27" s="3">
        <v>3500</v>
      </c>
      <c r="J27" s="10">
        <f t="shared" ca="1" si="0"/>
        <v>29</v>
      </c>
    </row>
    <row r="28" spans="1:10" x14ac:dyDescent="0.25">
      <c r="A28">
        <v>27</v>
      </c>
      <c r="B28" t="s">
        <v>35</v>
      </c>
      <c r="C28" t="s">
        <v>57</v>
      </c>
      <c r="D28" s="2">
        <v>36658</v>
      </c>
      <c r="E28" t="s">
        <v>61</v>
      </c>
      <c r="F28" t="s">
        <v>78</v>
      </c>
      <c r="G28" t="s">
        <v>84</v>
      </c>
      <c r="I28" s="3">
        <v>1500</v>
      </c>
      <c r="J28" s="10">
        <f t="shared" ca="1" si="0"/>
        <v>23</v>
      </c>
    </row>
    <row r="29" spans="1:10" x14ac:dyDescent="0.25">
      <c r="A29">
        <v>28</v>
      </c>
      <c r="B29" t="s">
        <v>36</v>
      </c>
      <c r="C29" t="s">
        <v>57</v>
      </c>
      <c r="D29" s="2">
        <v>24147</v>
      </c>
      <c r="E29" t="s">
        <v>63</v>
      </c>
      <c r="F29" t="s">
        <v>78</v>
      </c>
      <c r="G29" t="s">
        <v>84</v>
      </c>
      <c r="I29" s="3">
        <v>2500</v>
      </c>
      <c r="J29" s="10">
        <f t="shared" ca="1" si="0"/>
        <v>57</v>
      </c>
    </row>
    <row r="30" spans="1:10" x14ac:dyDescent="0.25">
      <c r="A30">
        <v>29</v>
      </c>
      <c r="B30" t="s">
        <v>37</v>
      </c>
      <c r="C30" t="s">
        <v>57</v>
      </c>
      <c r="D30" s="2">
        <v>17511</v>
      </c>
      <c r="E30" t="s">
        <v>59</v>
      </c>
      <c r="F30" t="s">
        <v>79</v>
      </c>
      <c r="G30" t="s">
        <v>88</v>
      </c>
      <c r="I30" s="3">
        <v>1200</v>
      </c>
      <c r="J30" s="10">
        <f t="shared" ca="1" si="0"/>
        <v>76</v>
      </c>
    </row>
    <row r="31" spans="1:10" x14ac:dyDescent="0.25">
      <c r="A31">
        <v>30</v>
      </c>
      <c r="B31" t="s">
        <v>38</v>
      </c>
      <c r="C31" t="s">
        <v>57</v>
      </c>
      <c r="D31" s="2">
        <v>25609</v>
      </c>
      <c r="E31" t="s">
        <v>65</v>
      </c>
      <c r="F31" t="s">
        <v>79</v>
      </c>
      <c r="G31" t="s">
        <v>87</v>
      </c>
      <c r="I31" s="3">
        <v>3000</v>
      </c>
      <c r="J31" s="10">
        <f t="shared" ca="1" si="0"/>
        <v>53</v>
      </c>
    </row>
    <row r="32" spans="1:10" x14ac:dyDescent="0.25">
      <c r="A32">
        <v>31</v>
      </c>
      <c r="B32" t="s">
        <v>39</v>
      </c>
      <c r="C32" t="s">
        <v>58</v>
      </c>
      <c r="D32" s="2">
        <v>35058</v>
      </c>
      <c r="E32" t="s">
        <v>59</v>
      </c>
      <c r="F32" t="s">
        <v>78</v>
      </c>
      <c r="G32" t="s">
        <v>84</v>
      </c>
      <c r="I32" s="3">
        <v>1100</v>
      </c>
      <c r="J32" s="10">
        <f t="shared" ca="1" si="0"/>
        <v>28</v>
      </c>
    </row>
    <row r="33" spans="1:10" x14ac:dyDescent="0.25">
      <c r="A33">
        <v>32</v>
      </c>
      <c r="B33" t="s">
        <v>40</v>
      </c>
      <c r="C33" t="s">
        <v>58</v>
      </c>
      <c r="D33" s="2">
        <v>22026</v>
      </c>
      <c r="E33" t="s">
        <v>60</v>
      </c>
      <c r="F33" t="s">
        <v>82</v>
      </c>
      <c r="G33" t="s">
        <v>86</v>
      </c>
      <c r="I33" s="3">
        <v>1100</v>
      </c>
      <c r="J33" s="10">
        <f t="shared" ca="1" si="0"/>
        <v>63</v>
      </c>
    </row>
    <row r="34" spans="1:10" x14ac:dyDescent="0.25">
      <c r="A34">
        <v>33</v>
      </c>
      <c r="B34" t="s">
        <v>41</v>
      </c>
      <c r="C34" t="s">
        <v>58</v>
      </c>
      <c r="D34" s="2">
        <v>19747</v>
      </c>
      <c r="E34" t="s">
        <v>61</v>
      </c>
      <c r="F34" t="s">
        <v>82</v>
      </c>
      <c r="G34" t="s">
        <v>87</v>
      </c>
      <c r="I34" s="3">
        <v>1150</v>
      </c>
      <c r="J34" s="10">
        <f t="shared" ca="1" si="0"/>
        <v>69</v>
      </c>
    </row>
    <row r="35" spans="1:10" x14ac:dyDescent="0.25">
      <c r="A35">
        <v>34</v>
      </c>
      <c r="B35" t="s">
        <v>42</v>
      </c>
      <c r="C35" t="s">
        <v>58</v>
      </c>
      <c r="D35" s="2">
        <v>30714</v>
      </c>
      <c r="E35" t="s">
        <v>62</v>
      </c>
      <c r="F35" t="s">
        <v>82</v>
      </c>
      <c r="G35" t="s">
        <v>88</v>
      </c>
      <c r="I35" s="3">
        <v>1300</v>
      </c>
      <c r="J35" s="10">
        <f t="shared" ca="1" si="0"/>
        <v>39</v>
      </c>
    </row>
    <row r="36" spans="1:10" x14ac:dyDescent="0.25">
      <c r="A36">
        <v>35</v>
      </c>
      <c r="B36" t="s">
        <v>43</v>
      </c>
      <c r="C36" t="s">
        <v>58</v>
      </c>
      <c r="D36" s="2">
        <v>15704</v>
      </c>
      <c r="E36" t="s">
        <v>64</v>
      </c>
      <c r="F36" t="s">
        <v>78</v>
      </c>
      <c r="G36" t="s">
        <v>84</v>
      </c>
      <c r="I36" s="3">
        <v>2200</v>
      </c>
      <c r="J36" s="10">
        <f t="shared" ca="1" si="0"/>
        <v>81</v>
      </c>
    </row>
    <row r="37" spans="1:10" x14ac:dyDescent="0.25">
      <c r="A37">
        <v>36</v>
      </c>
      <c r="B37" t="s">
        <v>44</v>
      </c>
      <c r="C37" t="s">
        <v>57</v>
      </c>
      <c r="D37" s="2">
        <v>36222</v>
      </c>
      <c r="E37" t="s">
        <v>63</v>
      </c>
      <c r="F37" t="s">
        <v>78</v>
      </c>
      <c r="G37" t="s">
        <v>84</v>
      </c>
      <c r="I37" s="3">
        <v>2600</v>
      </c>
      <c r="J37" s="10">
        <f t="shared" ca="1" si="0"/>
        <v>24</v>
      </c>
    </row>
    <row r="38" spans="1:10" x14ac:dyDescent="0.25">
      <c r="A38">
        <v>37</v>
      </c>
      <c r="B38" t="s">
        <v>45</v>
      </c>
      <c r="C38" t="s">
        <v>57</v>
      </c>
      <c r="D38" s="2">
        <v>16819</v>
      </c>
      <c r="E38" t="s">
        <v>61</v>
      </c>
      <c r="F38" t="s">
        <v>78</v>
      </c>
      <c r="G38" t="s">
        <v>84</v>
      </c>
      <c r="I38" s="3">
        <v>2500</v>
      </c>
      <c r="J38" s="10">
        <f t="shared" ca="1" si="0"/>
        <v>77</v>
      </c>
    </row>
    <row r="39" spans="1:10" x14ac:dyDescent="0.25">
      <c r="A39">
        <v>38</v>
      </c>
      <c r="B39" t="s">
        <v>46</v>
      </c>
      <c r="C39" t="s">
        <v>58</v>
      </c>
      <c r="D39" s="2">
        <v>34671</v>
      </c>
      <c r="E39" t="s">
        <v>63</v>
      </c>
      <c r="F39" t="s">
        <v>78</v>
      </c>
      <c r="G39" t="s">
        <v>84</v>
      </c>
      <c r="I39" s="3">
        <v>3000</v>
      </c>
      <c r="J39" s="10">
        <f t="shared" ca="1" si="0"/>
        <v>29</v>
      </c>
    </row>
    <row r="40" spans="1:10" x14ac:dyDescent="0.25">
      <c r="A40">
        <v>39</v>
      </c>
      <c r="B40" t="s">
        <v>47</v>
      </c>
      <c r="C40" t="s">
        <v>57</v>
      </c>
      <c r="D40" s="2">
        <v>19647</v>
      </c>
      <c r="E40" t="s">
        <v>59</v>
      </c>
      <c r="F40" t="s">
        <v>82</v>
      </c>
      <c r="G40" t="s">
        <v>86</v>
      </c>
      <c r="I40" s="3">
        <v>3500</v>
      </c>
      <c r="J40" s="10">
        <f t="shared" ca="1" si="0"/>
        <v>70</v>
      </c>
    </row>
    <row r="41" spans="1:10" x14ac:dyDescent="0.25">
      <c r="A41">
        <v>40</v>
      </c>
      <c r="B41" t="s">
        <v>48</v>
      </c>
      <c r="C41" t="s">
        <v>57</v>
      </c>
      <c r="D41" s="2">
        <v>27313</v>
      </c>
      <c r="E41" t="s">
        <v>65</v>
      </c>
      <c r="F41" t="s">
        <v>82</v>
      </c>
      <c r="G41" t="s">
        <v>87</v>
      </c>
      <c r="I41" s="3">
        <v>1500</v>
      </c>
      <c r="J41" s="10">
        <f t="shared" ca="1" si="0"/>
        <v>49</v>
      </c>
    </row>
    <row r="42" spans="1:10" x14ac:dyDescent="0.25">
      <c r="A42">
        <v>41</v>
      </c>
      <c r="B42" t="s">
        <v>49</v>
      </c>
      <c r="C42" t="s">
        <v>57</v>
      </c>
      <c r="D42" s="2">
        <v>17207</v>
      </c>
      <c r="E42" t="s">
        <v>59</v>
      </c>
      <c r="F42" t="s">
        <v>82</v>
      </c>
      <c r="G42" t="s">
        <v>88</v>
      </c>
      <c r="I42" s="3">
        <v>2500</v>
      </c>
      <c r="J42" s="10">
        <f t="shared" ca="1" si="0"/>
        <v>76</v>
      </c>
    </row>
    <row r="43" spans="1:10" x14ac:dyDescent="0.25">
      <c r="A43">
        <v>42</v>
      </c>
      <c r="B43" t="s">
        <v>50</v>
      </c>
      <c r="C43" t="s">
        <v>57</v>
      </c>
      <c r="D43" s="2">
        <v>34704</v>
      </c>
      <c r="E43" t="s">
        <v>60</v>
      </c>
      <c r="F43" t="s">
        <v>82</v>
      </c>
      <c r="G43" t="s">
        <v>86</v>
      </c>
      <c r="I43" s="3">
        <v>1200</v>
      </c>
      <c r="J43" s="10">
        <f t="shared" ca="1" si="0"/>
        <v>28</v>
      </c>
    </row>
    <row r="44" spans="1:10" x14ac:dyDescent="0.25">
      <c r="A44">
        <v>43</v>
      </c>
      <c r="B44" t="s">
        <v>51</v>
      </c>
      <c r="C44" t="s">
        <v>58</v>
      </c>
      <c r="D44" s="2">
        <v>34235</v>
      </c>
      <c r="E44" t="s">
        <v>61</v>
      </c>
      <c r="F44" t="s">
        <v>82</v>
      </c>
      <c r="G44" t="s">
        <v>87</v>
      </c>
      <c r="I44" s="3">
        <v>3000</v>
      </c>
      <c r="J44" s="10">
        <f t="shared" ca="1" si="0"/>
        <v>30</v>
      </c>
    </row>
    <row r="45" spans="1:10" x14ac:dyDescent="0.25">
      <c r="A45">
        <v>44</v>
      </c>
      <c r="B45" t="s">
        <v>52</v>
      </c>
      <c r="C45" t="s">
        <v>58</v>
      </c>
      <c r="D45" s="2">
        <v>25683</v>
      </c>
      <c r="E45" t="s">
        <v>62</v>
      </c>
      <c r="F45" t="s">
        <v>77</v>
      </c>
      <c r="G45" t="s">
        <v>85</v>
      </c>
      <c r="I45" s="3">
        <v>1100</v>
      </c>
      <c r="J45" s="10">
        <f t="shared" ca="1" si="0"/>
        <v>53</v>
      </c>
    </row>
    <row r="46" spans="1:10" x14ac:dyDescent="0.25">
      <c r="A46">
        <v>45</v>
      </c>
      <c r="B46" t="s">
        <v>53</v>
      </c>
      <c r="C46" t="s">
        <v>57</v>
      </c>
      <c r="D46" s="2">
        <v>32266</v>
      </c>
      <c r="E46" t="s">
        <v>64</v>
      </c>
      <c r="F46" t="s">
        <v>80</v>
      </c>
      <c r="G46" t="s">
        <v>83</v>
      </c>
      <c r="I46" s="3">
        <v>1100</v>
      </c>
      <c r="J46" s="10">
        <f t="shared" ca="1" si="0"/>
        <v>35</v>
      </c>
    </row>
    <row r="47" spans="1:10" x14ac:dyDescent="0.25">
      <c r="A47">
        <v>46</v>
      </c>
      <c r="B47" t="s">
        <v>54</v>
      </c>
      <c r="C47" t="s">
        <v>58</v>
      </c>
      <c r="D47" s="2">
        <v>33430</v>
      </c>
      <c r="E47" t="s">
        <v>63</v>
      </c>
      <c r="F47" t="s">
        <v>78</v>
      </c>
      <c r="G47" t="s">
        <v>84</v>
      </c>
      <c r="I47" s="3">
        <v>1150</v>
      </c>
      <c r="J47" s="10">
        <f t="shared" ca="1" si="0"/>
        <v>32</v>
      </c>
    </row>
    <row r="48" spans="1:10" x14ac:dyDescent="0.25">
      <c r="A48">
        <v>47</v>
      </c>
      <c r="B48" t="s">
        <v>55</v>
      </c>
      <c r="C48" t="s">
        <v>57</v>
      </c>
      <c r="D48" s="2">
        <v>37175</v>
      </c>
      <c r="E48" t="s">
        <v>61</v>
      </c>
      <c r="F48" t="s">
        <v>78</v>
      </c>
      <c r="G48" t="s">
        <v>84</v>
      </c>
      <c r="I48" s="3">
        <v>1300</v>
      </c>
      <c r="J48" s="10">
        <f t="shared" ca="1" si="0"/>
        <v>22</v>
      </c>
    </row>
    <row r="49" spans="1:10" x14ac:dyDescent="0.25">
      <c r="A49">
        <v>48</v>
      </c>
      <c r="B49" t="s">
        <v>56</v>
      </c>
      <c r="C49" t="s">
        <v>57</v>
      </c>
      <c r="D49" s="2">
        <v>33220</v>
      </c>
      <c r="E49" t="s">
        <v>63</v>
      </c>
      <c r="F49" t="s">
        <v>78</v>
      </c>
      <c r="G49" t="s">
        <v>84</v>
      </c>
      <c r="I49" s="3">
        <v>2200</v>
      </c>
      <c r="J49" s="10">
        <f t="shared" ca="1" si="0"/>
        <v>33</v>
      </c>
    </row>
    <row r="50" spans="1:10" x14ac:dyDescent="0.25">
      <c r="A50">
        <v>49</v>
      </c>
      <c r="B50" t="s">
        <v>66</v>
      </c>
      <c r="C50" t="s">
        <v>58</v>
      </c>
      <c r="D50" s="2">
        <v>34524</v>
      </c>
      <c r="E50" t="s">
        <v>59</v>
      </c>
      <c r="F50" t="s">
        <v>78</v>
      </c>
      <c r="G50" t="s">
        <v>84</v>
      </c>
      <c r="I50" s="3">
        <v>2600</v>
      </c>
      <c r="J50" s="10">
        <f t="shared" ca="1" si="0"/>
        <v>29</v>
      </c>
    </row>
    <row r="51" spans="1:10" x14ac:dyDescent="0.25">
      <c r="A51">
        <v>50</v>
      </c>
      <c r="B51" t="s">
        <v>67</v>
      </c>
      <c r="C51" t="s">
        <v>58</v>
      </c>
      <c r="D51" s="2">
        <v>36658</v>
      </c>
      <c r="E51" t="s">
        <v>65</v>
      </c>
      <c r="F51" t="s">
        <v>82</v>
      </c>
      <c r="G51" t="s">
        <v>86</v>
      </c>
      <c r="I51" s="3">
        <v>2500</v>
      </c>
      <c r="J51" s="10">
        <f t="shared" ca="1" si="0"/>
        <v>23</v>
      </c>
    </row>
    <row r="52" spans="1:10" x14ac:dyDescent="0.25">
      <c r="A52">
        <v>51</v>
      </c>
      <c r="B52" s="1" t="s">
        <v>68</v>
      </c>
      <c r="C52" t="s">
        <v>58</v>
      </c>
      <c r="D52" s="2">
        <v>24147</v>
      </c>
      <c r="E52" t="s">
        <v>59</v>
      </c>
      <c r="F52" t="s">
        <v>82</v>
      </c>
      <c r="G52" t="s">
        <v>87</v>
      </c>
      <c r="I52" s="3">
        <v>3000</v>
      </c>
      <c r="J52" s="10">
        <f t="shared" ca="1" si="0"/>
        <v>57</v>
      </c>
    </row>
    <row r="53" spans="1:10" x14ac:dyDescent="0.25">
      <c r="A53">
        <v>52</v>
      </c>
      <c r="B53" s="1" t="s">
        <v>69</v>
      </c>
      <c r="C53" t="s">
        <v>58</v>
      </c>
      <c r="D53" s="2">
        <v>22122</v>
      </c>
      <c r="E53" t="s">
        <v>65</v>
      </c>
      <c r="F53" t="s">
        <v>82</v>
      </c>
      <c r="G53" t="s">
        <v>88</v>
      </c>
      <c r="I53" s="3">
        <v>3500</v>
      </c>
      <c r="J53" s="10">
        <f t="shared" ca="1" si="0"/>
        <v>63</v>
      </c>
    </row>
    <row r="54" spans="1:10" x14ac:dyDescent="0.25">
      <c r="A54">
        <v>53</v>
      </c>
      <c r="B54" s="1" t="s">
        <v>70</v>
      </c>
      <c r="C54" t="s">
        <v>57</v>
      </c>
      <c r="D54" s="2">
        <v>30415</v>
      </c>
      <c r="E54" t="s">
        <v>59</v>
      </c>
      <c r="F54" t="s">
        <v>77</v>
      </c>
      <c r="G54" t="s">
        <v>85</v>
      </c>
      <c r="I54" s="3">
        <v>2200</v>
      </c>
      <c r="J54" s="10">
        <f t="shared" ca="1" si="0"/>
        <v>40</v>
      </c>
    </row>
    <row r="55" spans="1:10" x14ac:dyDescent="0.25">
      <c r="A55">
        <v>54</v>
      </c>
      <c r="B55" s="1" t="s">
        <v>71</v>
      </c>
      <c r="C55" t="s">
        <v>58</v>
      </c>
      <c r="D55" s="2">
        <v>25643</v>
      </c>
      <c r="E55" t="s">
        <v>60</v>
      </c>
      <c r="F55" t="s">
        <v>80</v>
      </c>
      <c r="G55" t="s">
        <v>83</v>
      </c>
      <c r="I55" s="3">
        <v>2600</v>
      </c>
      <c r="J55" s="10">
        <f t="shared" ca="1" si="0"/>
        <v>53</v>
      </c>
    </row>
    <row r="56" spans="1:10" x14ac:dyDescent="0.25">
      <c r="A56">
        <v>55</v>
      </c>
      <c r="B56" s="1" t="s">
        <v>72</v>
      </c>
      <c r="C56" t="s">
        <v>58</v>
      </c>
      <c r="D56" s="2">
        <v>21182</v>
      </c>
      <c r="E56" t="s">
        <v>61</v>
      </c>
      <c r="F56" t="s">
        <v>78</v>
      </c>
      <c r="G56" t="s">
        <v>84</v>
      </c>
      <c r="I56" s="3">
        <v>2500</v>
      </c>
      <c r="J56" s="10">
        <f t="shared" ca="1" si="0"/>
        <v>66</v>
      </c>
    </row>
    <row r="57" spans="1:10" x14ac:dyDescent="0.25">
      <c r="A57">
        <v>56</v>
      </c>
      <c r="B57" s="1" t="s">
        <v>73</v>
      </c>
      <c r="C57" t="s">
        <v>57</v>
      </c>
      <c r="D57" s="2">
        <v>21879</v>
      </c>
      <c r="E57" t="s">
        <v>62</v>
      </c>
      <c r="F57" t="s">
        <v>78</v>
      </c>
      <c r="G57" t="s">
        <v>84</v>
      </c>
      <c r="I57" s="3">
        <v>3000</v>
      </c>
      <c r="J57" s="10">
        <f t="shared" ca="1" si="0"/>
        <v>64</v>
      </c>
    </row>
    <row r="58" spans="1:10" x14ac:dyDescent="0.25">
      <c r="A58">
        <v>57</v>
      </c>
      <c r="B58" s="1" t="s">
        <v>74</v>
      </c>
      <c r="C58" t="s">
        <v>57</v>
      </c>
      <c r="D58" s="2">
        <v>33915</v>
      </c>
      <c r="E58" t="s">
        <v>64</v>
      </c>
      <c r="F58" t="s">
        <v>78</v>
      </c>
      <c r="G58" t="s">
        <v>84</v>
      </c>
      <c r="I58" s="3">
        <v>3500</v>
      </c>
      <c r="J58" s="10">
        <f t="shared" ca="1" si="0"/>
        <v>31</v>
      </c>
    </row>
    <row r="59" spans="1:10" x14ac:dyDescent="0.25">
      <c r="A59">
        <v>58</v>
      </c>
      <c r="B59" s="1" t="s">
        <v>75</v>
      </c>
      <c r="C59" t="s">
        <v>58</v>
      </c>
      <c r="D59" s="2">
        <v>31592</v>
      </c>
      <c r="E59" t="s">
        <v>63</v>
      </c>
      <c r="F59" t="s">
        <v>77</v>
      </c>
      <c r="G59" t="s">
        <v>85</v>
      </c>
      <c r="I59" s="3">
        <v>1200</v>
      </c>
      <c r="J59" s="10">
        <f t="shared" ca="1" si="0"/>
        <v>37</v>
      </c>
    </row>
    <row r="60" spans="1:10" x14ac:dyDescent="0.25">
      <c r="A60">
        <v>59</v>
      </c>
      <c r="B60" s="1" t="s">
        <v>76</v>
      </c>
      <c r="C60" t="s">
        <v>57</v>
      </c>
      <c r="D60" s="2">
        <v>30518</v>
      </c>
      <c r="E60" t="s">
        <v>63</v>
      </c>
      <c r="F60" t="s">
        <v>80</v>
      </c>
      <c r="G60" t="s">
        <v>83</v>
      </c>
      <c r="I60" s="3">
        <v>1200</v>
      </c>
      <c r="J60" s="10">
        <f t="shared" ca="1" si="0"/>
        <v>40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17D40-2CED-45EB-805B-181459FEE913}">
  <dimension ref="G7:L9"/>
  <sheetViews>
    <sheetView showGridLines="0" tabSelected="1" zoomScale="70" zoomScaleNormal="70" workbookViewId="0">
      <selection activeCell="CN39" sqref="CN39"/>
    </sheetView>
  </sheetViews>
  <sheetFormatPr defaultColWidth="2.5703125" defaultRowHeight="10.5" customHeight="1" x14ac:dyDescent="0.25"/>
  <sheetData>
    <row r="7" spans="7:12" ht="10.5" customHeight="1" x14ac:dyDescent="0.25">
      <c r="G7" s="8"/>
    </row>
    <row r="9" spans="7:12" ht="10.5" customHeight="1" x14ac:dyDescent="0.3">
      <c r="L9" s="1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3991F-F146-4202-9429-9EFE353BC6FA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TBDinamica</vt:lpstr>
      <vt:lpstr>BaseDados</vt:lpstr>
      <vt:lpstr>Dashboard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Vinicius</cp:lastModifiedBy>
  <dcterms:created xsi:type="dcterms:W3CDTF">2021-09-11T02:19:33Z</dcterms:created>
  <dcterms:modified xsi:type="dcterms:W3CDTF">2023-11-25T15:53:07Z</dcterms:modified>
</cp:coreProperties>
</file>